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地域密着型通所介護" sheetId="1" r:id="rId1"/>
    <sheet name="認知症対応型共同生活介護" sheetId="2" r:id="rId2"/>
    <sheet name="認知症対応型通所介護" sheetId="3" r:id="rId3"/>
    <sheet name="認知症対応型通所介護 （前３ヶ月）" sheetId="4" r:id="rId4"/>
  </sheets>
  <definedNames>
    <definedName name="_xlnm.Print_Area" localSheetId="0">'地域密着型通所介護'!$C$1:$Q$25</definedName>
    <definedName name="_xlnm.Print_Area" localSheetId="1">'認知症対応型共同生活介護'!$C$1:$Q$22</definedName>
    <definedName name="_xlnm.Print_Area" localSheetId="2">'認知症対応型通所介護'!$C$1:$Q$20</definedName>
    <definedName name="_xlnm.Print_Area" localSheetId="3">'認知症対応型通所介護 （前３ヶ月）'!$C$1:$Q$19</definedName>
  </definedNames>
  <calcPr fullCalcOnLoad="1"/>
</workbook>
</file>

<file path=xl/sharedStrings.xml><?xml version="1.0" encoding="utf-8"?>
<sst xmlns="http://schemas.openxmlformats.org/spreadsheetml/2006/main" count="226" uniqueCount="78">
  <si>
    <t>体制強化加算チェックシート</t>
  </si>
  <si>
    <t>介護福祉士の勤務時間の合計</t>
  </si>
  <si>
    <t>介護員等の勤務時間の合計</t>
  </si>
  <si>
    <t>３年以上の職員の勤務時間の合計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</si>
  <si>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</si>
  <si>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</si>
  <si>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</si>
  <si>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</si>
  <si>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</si>
  <si>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</si>
  <si>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</si>
  <si>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</si>
  <si>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</si>
  <si>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</si>
  <si>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</si>
  <si>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１月当たりの平均（Ａ）÷１１</t>
  </si>
  <si>
    <t>合計（Ａ）</t>
  </si>
  <si>
    <t>常勤の勤務時間数</t>
  </si>
  <si>
    <t>時間／月</t>
  </si>
  <si>
    <t>①</t>
  </si>
  <si>
    <t>(a)</t>
  </si>
  <si>
    <t>(b)</t>
  </si>
  <si>
    <t>常勤換算職員数</t>
  </si>
  <si>
    <t>人</t>
  </si>
  <si>
    <t>②</t>
  </si>
  <si>
    <t>介護員等の総数（a)÷①</t>
  </si>
  <si>
    <t>介護福祉士の総数（ｂ)÷①</t>
  </si>
  <si>
    <t>３年以上の職員の総数（ｃ)÷①</t>
  </si>
  <si>
    <t>③</t>
  </si>
  <si>
    <t>④</t>
  </si>
  <si>
    <t>常勤職員の勤務時間の合計</t>
  </si>
  <si>
    <t>(ｄ)</t>
  </si>
  <si>
    <t>常勤職員の総数（ｃ)÷①</t>
  </si>
  <si>
    <t>⑤</t>
  </si>
  <si>
    <t>割合</t>
  </si>
  <si>
    <t>(ｃ)</t>
  </si>
  <si>
    <t>３年以上の職員の総数（ｄ)÷①</t>
  </si>
  <si>
    <t>７５％以上加算Ⅱ　１日につき６単位</t>
  </si>
  <si>
    <t>３０％以上加算Ⅲ　１日につき６単位</t>
  </si>
  <si>
    <t>認知症対応型共同生活介護</t>
  </si>
  <si>
    <t>認知症対応型通所介護</t>
  </si>
  <si>
    <t>４０％以上加算Ⅰ　１日につき１２単位</t>
  </si>
  <si>
    <t>③÷②</t>
  </si>
  <si>
    <t>④÷②</t>
  </si>
  <si>
    <t>⑤÷②</t>
  </si>
  <si>
    <t>(a)</t>
  </si>
  <si>
    <t>(b)</t>
  </si>
  <si>
    <t>(ｃ)</t>
  </si>
  <si>
    <t>①</t>
  </si>
  <si>
    <t>②</t>
  </si>
  <si>
    <t>③</t>
  </si>
  <si>
    <t>③÷②</t>
  </si>
  <si>
    <t>④÷②</t>
  </si>
  <si>
    <t>認知症対応型共同生活介護加算</t>
  </si>
  <si>
    <t>認知症対応型通所介護加算</t>
  </si>
  <si>
    <t>ピンクの欄入力</t>
  </si>
  <si>
    <t xml:space="preserve"> </t>
  </si>
  <si>
    <t xml:space="preserve"> </t>
  </si>
  <si>
    <t>１月当たりの平均（Ａ）÷３</t>
  </si>
  <si>
    <t>　</t>
  </si>
  <si>
    <t>５０％以上加算Ⅰロ　１日につき１２単位</t>
  </si>
  <si>
    <t>５０％以上加算Ⅰ　１日につき１８単位</t>
  </si>
  <si>
    <t>６０％以上加算Ⅰイ　１日につき１８単位</t>
  </si>
  <si>
    <t>３０％以上加算Ⅱ　１日につき６単位</t>
  </si>
  <si>
    <t>５０％以上加算Ⅰイ　１日につき１８単位</t>
  </si>
  <si>
    <t>４０％以上加算Ⅰロ　１日につき１２単位</t>
  </si>
  <si>
    <t>３年以上の職員の総数（ｃ)÷①</t>
  </si>
  <si>
    <t>地域密着型通所介護</t>
  </si>
  <si>
    <t>指定療養通所介護を提供する
職員の勤務時間の合計</t>
  </si>
  <si>
    <t>(e)</t>
  </si>
  <si>
    <t xml:space="preserve"> </t>
  </si>
  <si>
    <t>(d)</t>
  </si>
  <si>
    <t>⑥</t>
  </si>
  <si>
    <t>⑥÷⑤</t>
  </si>
  <si>
    <t>指定療養通所介護を提供する
３年以上の職員の勤務時間の合計</t>
  </si>
  <si>
    <t>地域密着型通所介護加算</t>
  </si>
  <si>
    <t>指定療養通所介護を提供する
３年以上の職員の総数（e)÷①</t>
  </si>
  <si>
    <t>指定療養通所介護を提供する
職員の総数（d）÷①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</si>
</sst>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_);[Red]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33" borderId="10" xfId="0" applyFill="1" applyBorder="1" applyAlignment="1" applyProtection="1">
      <alignment vertical="center"/>
      <protection locked="0"/>
    </xf>
    <xf numFmtId="178" fontId="0" fillId="0" borderId="11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34" borderId="0" xfId="0" applyNumberFormat="1" applyFont="1" applyFill="1" applyBorder="1" applyAlignment="1">
      <alignment vertical="center"/>
    </xf>
    <xf numFmtId="177" fontId="0" fillId="34" borderId="18" xfId="0" applyNumberFormat="1" applyFill="1" applyBorder="1" applyAlignment="1">
      <alignment vertical="center"/>
    </xf>
    <xf numFmtId="177" fontId="0" fillId="34" borderId="0" xfId="0" applyNumberForma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35" borderId="15" xfId="0" applyFill="1" applyBorder="1" applyAlignment="1">
      <alignment vertical="center"/>
    </xf>
    <xf numFmtId="178" fontId="0" fillId="35" borderId="11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177" fontId="0" fillId="35" borderId="0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 shrinkToFit="1"/>
    </xf>
    <xf numFmtId="0" fontId="0" fillId="35" borderId="16" xfId="0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C1:Q25"/>
  <sheetViews>
    <sheetView tabSelected="1" zoomScalePageLayoutView="0" workbookViewId="0" topLeftCell="A1">
      <selection activeCell="K27" sqref="K27"/>
    </sheetView>
  </sheetViews>
  <sheetFormatPr defaultColWidth="9.00390625" defaultRowHeight="13.5"/>
  <cols>
    <col min="3" max="3" width="31.00390625" style="0" customWidth="1"/>
    <col min="4" max="4" width="7.125" style="0" customWidth="1"/>
    <col min="5" max="14" width="6.25390625" style="0" customWidth="1"/>
    <col min="15" max="15" width="6.75390625" style="0" customWidth="1"/>
    <col min="16" max="16" width="8.75390625" style="0" customWidth="1"/>
  </cols>
  <sheetData>
    <row r="1" spans="3:9" ht="13.5">
      <c r="C1" t="s">
        <v>67</v>
      </c>
      <c r="D1" t="s">
        <v>0</v>
      </c>
      <c r="I1" t="s">
        <v>55</v>
      </c>
    </row>
    <row r="3" spans="4:16" ht="25.5" customHeight="1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ht="13.5">
      <c r="C4" s="2" t="s">
        <v>2</v>
      </c>
      <c r="D4" s="29"/>
      <c r="E4" s="29"/>
      <c r="F4" s="29"/>
      <c r="G4" s="29"/>
      <c r="H4" s="29"/>
      <c r="I4" s="29"/>
      <c r="J4" s="29"/>
      <c r="K4" s="29"/>
      <c r="L4" s="29" t="s">
        <v>56</v>
      </c>
      <c r="M4" s="29" t="s">
        <v>56</v>
      </c>
      <c r="N4" s="29" t="s">
        <v>56</v>
      </c>
      <c r="O4" s="2">
        <f>SUM(D4:N4)</f>
        <v>0</v>
      </c>
      <c r="P4" s="5">
        <f>+O4/11</f>
        <v>0</v>
      </c>
      <c r="Q4" t="s">
        <v>20</v>
      </c>
    </row>
    <row r="5" spans="3:17" ht="13.5">
      <c r="C5" s="2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">
        <f>SUM(D5:N5)</f>
        <v>0</v>
      </c>
      <c r="P5" s="5">
        <f>+O5/11</f>
        <v>0</v>
      </c>
      <c r="Q5" t="s">
        <v>21</v>
      </c>
    </row>
    <row r="6" spans="3:17" ht="13.5">
      <c r="C6" s="2" t="s">
        <v>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>
        <f>SUM(D6:N6)</f>
        <v>0</v>
      </c>
      <c r="P6" s="5">
        <f>+O6/11</f>
        <v>0</v>
      </c>
      <c r="Q6" t="s">
        <v>35</v>
      </c>
    </row>
    <row r="7" spans="3:17" ht="27">
      <c r="C7" s="40" t="s">
        <v>68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">
        <f>SUM(D7:N7)</f>
        <v>0</v>
      </c>
      <c r="P7" s="5">
        <f>+O7/11</f>
        <v>0</v>
      </c>
      <c r="Q7" t="s">
        <v>71</v>
      </c>
    </row>
    <row r="8" spans="3:17" ht="27">
      <c r="C8" s="40" t="s">
        <v>74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">
        <f>SUM(D8:N8)</f>
        <v>0</v>
      </c>
      <c r="P8" s="5">
        <f>+O8/11</f>
        <v>0</v>
      </c>
      <c r="Q8" t="s">
        <v>69</v>
      </c>
    </row>
    <row r="10" ht="14.25" thickBot="1"/>
    <row r="11" spans="3:7" ht="14.25" thickBot="1">
      <c r="C11" t="s">
        <v>17</v>
      </c>
      <c r="D11" s="3" t="s">
        <v>70</v>
      </c>
      <c r="E11" t="s">
        <v>18</v>
      </c>
      <c r="G11" t="s">
        <v>19</v>
      </c>
    </row>
    <row r="12" ht="14.25" thickBot="1">
      <c r="D12" s="4"/>
    </row>
    <row r="13" spans="3:16" ht="13.5">
      <c r="C13" s="7" t="s">
        <v>75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3:16" ht="14.25" thickBot="1">
      <c r="C14" s="10"/>
      <c r="D14" s="4" t="s">
        <v>22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6" ht="14.25" thickBot="1">
      <c r="C15" s="10" t="s">
        <v>25</v>
      </c>
      <c r="D15" s="22" t="e">
        <f>ROUNDDOWN(P4/D11,1)</f>
        <v>#VALUE!</v>
      </c>
      <c r="E15" s="4" t="s">
        <v>23</v>
      </c>
      <c r="F15" s="4"/>
      <c r="G15" s="4" t="s">
        <v>24</v>
      </c>
      <c r="H15" s="4"/>
      <c r="I15" s="4"/>
      <c r="J15" s="4"/>
      <c r="K15" s="4"/>
      <c r="L15" s="4"/>
      <c r="M15" s="4"/>
      <c r="N15" s="4"/>
      <c r="O15" s="4"/>
      <c r="P15" s="11"/>
    </row>
    <row r="16" spans="3:16" ht="14.25" thickBot="1">
      <c r="C16" s="10"/>
      <c r="D16" s="2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</row>
    <row r="17" spans="3:16" ht="14.25" thickBot="1">
      <c r="C17" s="31" t="s">
        <v>26</v>
      </c>
      <c r="D17" s="32" t="e">
        <f>ROUNDDOWN(P5/D11,1)</f>
        <v>#VALUE!</v>
      </c>
      <c r="E17" s="33" t="s">
        <v>23</v>
      </c>
      <c r="F17" s="33"/>
      <c r="G17" s="33" t="s">
        <v>28</v>
      </c>
      <c r="H17" s="33"/>
      <c r="I17" s="33" t="s">
        <v>34</v>
      </c>
      <c r="J17" s="34" t="e">
        <f>+D19/D15</f>
        <v>#VALUE!</v>
      </c>
      <c r="K17" s="35" t="s">
        <v>42</v>
      </c>
      <c r="L17" s="33" t="s">
        <v>64</v>
      </c>
      <c r="M17" s="33"/>
      <c r="N17" s="33"/>
      <c r="O17" s="33"/>
      <c r="P17" s="36"/>
    </row>
    <row r="18" spans="3:16" ht="14.25" thickBot="1">
      <c r="C18" s="10"/>
      <c r="D18" s="2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</row>
    <row r="19" spans="3:16" ht="14.25" thickBot="1">
      <c r="C19" s="10" t="s">
        <v>26</v>
      </c>
      <c r="D19" s="22" t="e">
        <f>ROUNDDOWN(P5/D11,1)</f>
        <v>#VALUE!</v>
      </c>
      <c r="E19" s="4" t="s">
        <v>23</v>
      </c>
      <c r="F19" s="4"/>
      <c r="G19" s="4" t="s">
        <v>28</v>
      </c>
      <c r="H19" s="4"/>
      <c r="I19" s="4" t="s">
        <v>34</v>
      </c>
      <c r="J19" s="26" t="e">
        <f>+D19/D15</f>
        <v>#VALUE!</v>
      </c>
      <c r="K19" s="27" t="s">
        <v>42</v>
      </c>
      <c r="L19" s="4" t="s">
        <v>65</v>
      </c>
      <c r="M19" s="4"/>
      <c r="N19" s="4"/>
      <c r="O19" s="4"/>
      <c r="P19" s="11"/>
    </row>
    <row r="20" spans="3:16" ht="14.25" thickBot="1">
      <c r="C20" s="10"/>
      <c r="D20" s="23"/>
      <c r="E20" s="4"/>
      <c r="F20" s="4"/>
      <c r="G20" s="4"/>
      <c r="H20" s="4"/>
      <c r="I20" s="4"/>
      <c r="J20" s="4"/>
      <c r="K20" s="27"/>
      <c r="L20" s="4"/>
      <c r="M20" s="4"/>
      <c r="N20" s="4"/>
      <c r="O20" s="4"/>
      <c r="P20" s="11"/>
    </row>
    <row r="21" spans="3:16" ht="14.25" thickBot="1">
      <c r="C21" s="10" t="s">
        <v>66</v>
      </c>
      <c r="D21" s="22" t="e">
        <f>ROUNDDOWN(P6/D11,1)</f>
        <v>#VALUE!</v>
      </c>
      <c r="E21" s="4" t="s">
        <v>23</v>
      </c>
      <c r="F21" s="4"/>
      <c r="G21" s="4" t="s">
        <v>29</v>
      </c>
      <c r="H21" s="4"/>
      <c r="I21" s="4" t="s">
        <v>34</v>
      </c>
      <c r="J21" s="26" t="e">
        <f>+D21/D15</f>
        <v>#VALUE!</v>
      </c>
      <c r="K21" s="27" t="s">
        <v>43</v>
      </c>
      <c r="L21" s="4" t="s">
        <v>63</v>
      </c>
      <c r="M21" s="4"/>
      <c r="N21" s="4"/>
      <c r="O21" s="4"/>
      <c r="P21" s="11"/>
    </row>
    <row r="22" spans="3:16" ht="14.25" thickBot="1">
      <c r="C22" s="10"/>
      <c r="D22" s="23"/>
      <c r="E22" s="4"/>
      <c r="F22" s="4"/>
      <c r="G22" s="4"/>
      <c r="H22" s="4"/>
      <c r="I22" s="4"/>
      <c r="J22" s="4"/>
      <c r="K22" s="27"/>
      <c r="L22" s="4"/>
      <c r="M22" s="4"/>
      <c r="N22" s="4"/>
      <c r="O22" s="4"/>
      <c r="P22" s="11"/>
    </row>
    <row r="23" spans="3:16" ht="27.75" thickBot="1">
      <c r="C23" s="39" t="s">
        <v>77</v>
      </c>
      <c r="D23" s="22" t="e">
        <f>ROUNDDOWN(P7/D11,1)</f>
        <v>#VALUE!</v>
      </c>
      <c r="E23" s="4" t="s">
        <v>23</v>
      </c>
      <c r="F23" s="4"/>
      <c r="G23" s="4" t="s">
        <v>33</v>
      </c>
      <c r="H23" s="4"/>
      <c r="I23" s="4"/>
      <c r="J23" s="4"/>
      <c r="K23" s="27"/>
      <c r="L23" s="4"/>
      <c r="M23" s="4"/>
      <c r="N23" s="4"/>
      <c r="O23" s="4"/>
      <c r="P23" s="11"/>
    </row>
    <row r="24" spans="3:16" ht="14.25" thickBot="1">
      <c r="C24" s="10"/>
      <c r="D24" s="23"/>
      <c r="E24" s="4"/>
      <c r="F24" s="4"/>
      <c r="G24" s="4"/>
      <c r="H24" s="4"/>
      <c r="I24" s="4"/>
      <c r="J24" s="4"/>
      <c r="K24" s="27"/>
      <c r="L24" s="4"/>
      <c r="M24" s="4"/>
      <c r="N24" s="4"/>
      <c r="O24" s="4"/>
      <c r="P24" s="11"/>
    </row>
    <row r="25" spans="3:16" ht="27.75" thickBot="1">
      <c r="C25" s="38" t="s">
        <v>76</v>
      </c>
      <c r="D25" s="22" t="e">
        <f>ROUNDDOWN(P8/D11,1)</f>
        <v>#VALUE!</v>
      </c>
      <c r="E25" s="14" t="s">
        <v>23</v>
      </c>
      <c r="F25" s="14"/>
      <c r="G25" s="14" t="s">
        <v>72</v>
      </c>
      <c r="H25" s="14"/>
      <c r="I25" s="14" t="s">
        <v>34</v>
      </c>
      <c r="J25" s="25" t="e">
        <f>+D25/D23</f>
        <v>#VALUE!</v>
      </c>
      <c r="K25" s="28" t="s">
        <v>73</v>
      </c>
      <c r="L25" s="14" t="s">
        <v>38</v>
      </c>
      <c r="M25" s="14"/>
      <c r="N25" s="14"/>
      <c r="O25" s="14"/>
      <c r="P25" s="1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1:Q22"/>
  <sheetViews>
    <sheetView zoomScalePageLayoutView="0" workbookViewId="0" topLeftCell="A1">
      <selection activeCell="D10" sqref="D10"/>
    </sheetView>
  </sheetViews>
  <sheetFormatPr defaultColWidth="9.00390625" defaultRowHeight="13.5"/>
  <cols>
    <col min="3" max="3" width="31.00390625" style="0" customWidth="1"/>
    <col min="4" max="4" width="7.125" style="0" customWidth="1"/>
    <col min="5" max="14" width="6.25390625" style="0" customWidth="1"/>
    <col min="15" max="15" width="6.75390625" style="0" customWidth="1"/>
    <col min="16" max="16" width="8.125" style="0" customWidth="1"/>
  </cols>
  <sheetData>
    <row r="1" spans="3:9" ht="13.5">
      <c r="C1" t="s">
        <v>39</v>
      </c>
      <c r="D1" t="s">
        <v>0</v>
      </c>
      <c r="I1" t="s">
        <v>55</v>
      </c>
    </row>
    <row r="3" spans="4:16" ht="25.5" customHeight="1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9" t="s">
        <v>16</v>
      </c>
      <c r="P3" s="20" t="s">
        <v>15</v>
      </c>
    </row>
    <row r="4" spans="3:17" ht="13.5">
      <c r="C4" s="2" t="s">
        <v>2</v>
      </c>
      <c r="D4" s="29"/>
      <c r="E4" s="29"/>
      <c r="F4" s="29"/>
      <c r="G4" s="29"/>
      <c r="H4" s="29"/>
      <c r="I4" s="29"/>
      <c r="J4" s="29"/>
      <c r="K4" s="29"/>
      <c r="L4" s="29" t="s">
        <v>56</v>
      </c>
      <c r="M4" s="29" t="s">
        <v>56</v>
      </c>
      <c r="N4" s="29" t="s">
        <v>56</v>
      </c>
      <c r="O4" s="2">
        <f>SUM(D4:N4)</f>
        <v>0</v>
      </c>
      <c r="P4" s="5">
        <f>+O4/11</f>
        <v>0</v>
      </c>
      <c r="Q4" t="s">
        <v>20</v>
      </c>
    </row>
    <row r="5" spans="3:17" ht="13.5">
      <c r="C5" s="2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">
        <f>SUM(D5:N5)</f>
        <v>0</v>
      </c>
      <c r="P5" s="5">
        <f>+O5/11</f>
        <v>0</v>
      </c>
      <c r="Q5" t="s">
        <v>21</v>
      </c>
    </row>
    <row r="6" spans="3:17" ht="13.5">
      <c r="C6" s="6" t="s">
        <v>30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>
        <f>SUM(D6:N6)</f>
        <v>0</v>
      </c>
      <c r="P6" s="5">
        <f>+O6/11</f>
        <v>0</v>
      </c>
      <c r="Q6" t="s">
        <v>35</v>
      </c>
    </row>
    <row r="7" spans="3:17" ht="13.5">
      <c r="C7" s="2" t="s">
        <v>3</v>
      </c>
      <c r="D7" s="29"/>
      <c r="E7" s="29"/>
      <c r="F7" s="29"/>
      <c r="G7" s="29"/>
      <c r="H7" s="29"/>
      <c r="I7" s="29"/>
      <c r="J7" s="29"/>
      <c r="K7" s="29"/>
      <c r="L7" s="29" t="s">
        <v>56</v>
      </c>
      <c r="M7" s="29" t="s">
        <v>56</v>
      </c>
      <c r="N7" s="29" t="s">
        <v>56</v>
      </c>
      <c r="O7" s="2">
        <v>0</v>
      </c>
      <c r="P7" s="5">
        <f>+O7/11</f>
        <v>0</v>
      </c>
      <c r="Q7" t="s">
        <v>31</v>
      </c>
    </row>
    <row r="9" ht="14.25" thickBot="1"/>
    <row r="10" spans="3:7" ht="14.25" thickBot="1">
      <c r="C10" t="s">
        <v>17</v>
      </c>
      <c r="D10" s="3" t="s">
        <v>56</v>
      </c>
      <c r="E10" t="s">
        <v>18</v>
      </c>
      <c r="G10" t="s">
        <v>19</v>
      </c>
    </row>
    <row r="11" ht="14.25" thickBot="1">
      <c r="D11" s="4"/>
    </row>
    <row r="12" spans="3:16" ht="13.5">
      <c r="C12" s="7" t="s">
        <v>53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3:16" ht="14.25" thickBot="1">
      <c r="C13" s="10"/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</row>
    <row r="14" spans="3:16" ht="14.25" thickBot="1">
      <c r="C14" s="10" t="s">
        <v>25</v>
      </c>
      <c r="D14" s="22" t="e">
        <f>ROUNDDOWN(P4/D10,1)</f>
        <v>#VALUE!</v>
      </c>
      <c r="E14" s="4" t="s">
        <v>23</v>
      </c>
      <c r="F14" s="4"/>
      <c r="G14" s="4" t="s">
        <v>24</v>
      </c>
      <c r="H14" s="4"/>
      <c r="I14" s="4"/>
      <c r="J14" s="4"/>
      <c r="K14" s="4"/>
      <c r="L14" s="4"/>
      <c r="M14" s="4"/>
      <c r="N14" s="4"/>
      <c r="O14" s="4"/>
      <c r="P14" s="11"/>
    </row>
    <row r="15" spans="3:16" ht="14.25" thickBot="1">
      <c r="C15" s="10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</row>
    <row r="16" spans="3:16" ht="14.25" thickBot="1">
      <c r="C16" s="31" t="s">
        <v>26</v>
      </c>
      <c r="D16" s="32" t="e">
        <f>ROUNDDOWN(P5/D10,1)</f>
        <v>#VALUE!</v>
      </c>
      <c r="E16" s="33" t="s">
        <v>23</v>
      </c>
      <c r="F16" s="33"/>
      <c r="G16" s="33" t="s">
        <v>28</v>
      </c>
      <c r="H16" s="33"/>
      <c r="I16" s="33" t="s">
        <v>34</v>
      </c>
      <c r="J16" s="34" t="e">
        <f>+D18/D14</f>
        <v>#VALUE!</v>
      </c>
      <c r="K16" s="35" t="s">
        <v>42</v>
      </c>
      <c r="L16" s="33" t="s">
        <v>62</v>
      </c>
      <c r="M16" s="33"/>
      <c r="N16" s="33"/>
      <c r="O16" s="33"/>
      <c r="P16" s="36"/>
    </row>
    <row r="17" spans="3:16" ht="14.25" thickBot="1">
      <c r="C17" s="10"/>
      <c r="D17" s="2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</row>
    <row r="18" spans="3:16" ht="14.25" thickBot="1">
      <c r="C18" s="10" t="s">
        <v>26</v>
      </c>
      <c r="D18" s="22" t="e">
        <f>ROUNDDOWN(P5/D10,1)</f>
        <v>#VALUE!</v>
      </c>
      <c r="E18" s="4" t="s">
        <v>23</v>
      </c>
      <c r="F18" s="4"/>
      <c r="G18" s="4" t="s">
        <v>28</v>
      </c>
      <c r="H18" s="4"/>
      <c r="I18" s="4" t="s">
        <v>34</v>
      </c>
      <c r="J18" s="26" t="e">
        <f>+D18/D14</f>
        <v>#VALUE!</v>
      </c>
      <c r="K18" s="27" t="s">
        <v>42</v>
      </c>
      <c r="L18" s="4" t="s">
        <v>60</v>
      </c>
      <c r="M18" s="4"/>
      <c r="N18" s="4"/>
      <c r="O18" s="4"/>
      <c r="P18" s="11"/>
    </row>
    <row r="19" spans="3:16" ht="14.25" thickBot="1">
      <c r="C19" s="10"/>
      <c r="D19" s="23"/>
      <c r="E19" s="4"/>
      <c r="F19" s="4"/>
      <c r="G19" s="4"/>
      <c r="H19" s="4"/>
      <c r="I19" s="4"/>
      <c r="J19" s="4"/>
      <c r="K19" s="27"/>
      <c r="L19" s="4"/>
      <c r="M19" s="4"/>
      <c r="N19" s="4"/>
      <c r="O19" s="4"/>
      <c r="P19" s="11"/>
    </row>
    <row r="20" spans="3:16" ht="14.25" thickBot="1">
      <c r="C20" s="10" t="s">
        <v>32</v>
      </c>
      <c r="D20" s="22" t="e">
        <f>ROUNDDOWN(P6/D10,1)</f>
        <v>#VALUE!</v>
      </c>
      <c r="E20" s="4" t="s">
        <v>23</v>
      </c>
      <c r="F20" s="4"/>
      <c r="G20" s="4" t="s">
        <v>29</v>
      </c>
      <c r="H20" s="4"/>
      <c r="I20" s="4" t="s">
        <v>34</v>
      </c>
      <c r="J20" s="26" t="e">
        <f>+D20/D14</f>
        <v>#VALUE!</v>
      </c>
      <c r="K20" s="27" t="s">
        <v>43</v>
      </c>
      <c r="L20" s="4" t="s">
        <v>37</v>
      </c>
      <c r="M20" s="4"/>
      <c r="N20" s="4"/>
      <c r="O20" s="4"/>
      <c r="P20" s="11"/>
    </row>
    <row r="21" spans="3:16" ht="14.25" thickBot="1">
      <c r="C21" s="10"/>
      <c r="D21" s="23"/>
      <c r="E21" s="4"/>
      <c r="F21" s="4"/>
      <c r="G21" s="4"/>
      <c r="H21" s="4"/>
      <c r="I21" s="4"/>
      <c r="J21" s="4"/>
      <c r="K21" s="27"/>
      <c r="L21" s="4"/>
      <c r="M21" s="4"/>
      <c r="N21" s="4"/>
      <c r="O21" s="4"/>
      <c r="P21" s="11"/>
    </row>
    <row r="22" spans="3:16" ht="14.25" thickBot="1">
      <c r="C22" s="13" t="s">
        <v>36</v>
      </c>
      <c r="D22" s="22" t="e">
        <f>ROUNDDOWN(P7/D10,1)</f>
        <v>#VALUE!</v>
      </c>
      <c r="E22" s="14" t="s">
        <v>23</v>
      </c>
      <c r="F22" s="14"/>
      <c r="G22" s="14" t="s">
        <v>33</v>
      </c>
      <c r="H22" s="14"/>
      <c r="I22" s="14" t="s">
        <v>34</v>
      </c>
      <c r="J22" s="25" t="e">
        <f>+D22/D14</f>
        <v>#VALUE!</v>
      </c>
      <c r="K22" s="28" t="s">
        <v>44</v>
      </c>
      <c r="L22" s="14" t="s">
        <v>38</v>
      </c>
      <c r="M22" s="14"/>
      <c r="N22" s="14"/>
      <c r="O22" s="14"/>
      <c r="P22" s="1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C1:Q20"/>
  <sheetViews>
    <sheetView zoomScalePageLayoutView="0" workbookViewId="0" topLeftCell="A1">
      <selection activeCell="D24" sqref="D24"/>
    </sheetView>
  </sheetViews>
  <sheetFormatPr defaultColWidth="9.00390625" defaultRowHeight="13.5"/>
  <cols>
    <col min="3" max="3" width="31.00390625" style="0" customWidth="1"/>
    <col min="4" max="7" width="5.875" style="0" customWidth="1"/>
    <col min="8" max="8" width="6.25390625" style="0" customWidth="1"/>
    <col min="9" max="14" width="5.875" style="0" customWidth="1"/>
    <col min="15" max="15" width="6.75390625" style="0" customWidth="1"/>
    <col min="16" max="16" width="8.00390625" style="0" customWidth="1"/>
  </cols>
  <sheetData>
    <row r="1" spans="3:9" ht="13.5">
      <c r="C1" s="4" t="s">
        <v>40</v>
      </c>
      <c r="D1" t="s">
        <v>0</v>
      </c>
      <c r="I1" t="s">
        <v>55</v>
      </c>
    </row>
    <row r="3" spans="4:16" ht="25.5" customHeight="1"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16</v>
      </c>
      <c r="P3" s="18" t="s">
        <v>15</v>
      </c>
    </row>
    <row r="4" spans="3:17" ht="13.5">
      <c r="C4" s="2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>
        <f>SUM(D4:N4)</f>
        <v>0</v>
      </c>
      <c r="P4" s="5">
        <f>+O4/11</f>
        <v>0</v>
      </c>
      <c r="Q4" t="s">
        <v>45</v>
      </c>
    </row>
    <row r="5" spans="3:17" ht="13.5">
      <c r="C5" s="2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">
        <f>SUM(D5:N5)</f>
        <v>0</v>
      </c>
      <c r="P5" s="5">
        <f>+O5/11</f>
        <v>0</v>
      </c>
      <c r="Q5" t="s">
        <v>46</v>
      </c>
    </row>
    <row r="6" spans="3:17" ht="13.5">
      <c r="C6" s="2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">
        <f>SUM(D6:N6)</f>
        <v>0</v>
      </c>
      <c r="P6" s="5">
        <f>+O6/11</f>
        <v>0</v>
      </c>
      <c r="Q6" t="s">
        <v>47</v>
      </c>
    </row>
    <row r="8" ht="14.25" thickBot="1"/>
    <row r="9" spans="3:7" ht="14.25" thickBot="1">
      <c r="C9" t="s">
        <v>17</v>
      </c>
      <c r="D9" s="3" t="s">
        <v>57</v>
      </c>
      <c r="E9" t="s">
        <v>18</v>
      </c>
      <c r="G9" t="s">
        <v>48</v>
      </c>
    </row>
    <row r="10" ht="14.25" thickBot="1">
      <c r="D10" s="4"/>
    </row>
    <row r="11" spans="3:16" ht="13.5">
      <c r="C11" s="7" t="s">
        <v>54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3:16" ht="14.25" thickBot="1">
      <c r="C12" s="10"/>
      <c r="D12" s="4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3:16" ht="14.25" thickBot="1">
      <c r="C13" s="10" t="s">
        <v>25</v>
      </c>
      <c r="D13" s="22" t="e">
        <f>ROUNDDOWN(P4/D9,1)</f>
        <v>#VALUE!</v>
      </c>
      <c r="E13" s="4" t="s">
        <v>23</v>
      </c>
      <c r="F13" s="4"/>
      <c r="G13" s="4" t="s">
        <v>49</v>
      </c>
      <c r="H13" s="4"/>
      <c r="I13" s="4"/>
      <c r="J13" s="4"/>
      <c r="K13" s="4"/>
      <c r="L13" s="4"/>
      <c r="M13" s="4"/>
      <c r="N13" s="4"/>
      <c r="O13" s="4"/>
      <c r="P13" s="11"/>
    </row>
    <row r="14" spans="3:16" ht="14.25" thickBot="1">
      <c r="C14" s="10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6" ht="14.25" thickBot="1">
      <c r="C15" s="31" t="s">
        <v>26</v>
      </c>
      <c r="D15" s="32" t="e">
        <f>ROUNDDOWN(P5/D9,1)</f>
        <v>#VALUE!</v>
      </c>
      <c r="E15" s="33" t="s">
        <v>23</v>
      </c>
      <c r="F15" s="33"/>
      <c r="G15" s="33" t="s">
        <v>28</v>
      </c>
      <c r="H15" s="33"/>
      <c r="I15" s="33" t="s">
        <v>34</v>
      </c>
      <c r="J15" s="37" t="e">
        <f>+D17/D13</f>
        <v>#VALUE!</v>
      </c>
      <c r="K15" s="35" t="s">
        <v>42</v>
      </c>
      <c r="L15" s="33" t="s">
        <v>64</v>
      </c>
      <c r="M15" s="33"/>
      <c r="N15" s="33"/>
      <c r="O15" s="33"/>
      <c r="P15" s="36"/>
    </row>
    <row r="16" spans="3:16" ht="14.25" thickBot="1">
      <c r="C16" s="10"/>
      <c r="D16" s="23"/>
      <c r="E16" s="4"/>
      <c r="F16" s="4"/>
      <c r="G16" s="4"/>
      <c r="H16" s="4"/>
      <c r="I16" s="4"/>
      <c r="J16" s="4"/>
      <c r="K16" s="27"/>
      <c r="L16" s="4"/>
      <c r="M16" s="4"/>
      <c r="N16" s="4"/>
      <c r="O16" s="4"/>
      <c r="P16" s="11"/>
    </row>
    <row r="17" spans="3:16" ht="14.25" thickBot="1">
      <c r="C17" s="10" t="s">
        <v>26</v>
      </c>
      <c r="D17" s="22" t="e">
        <f>ROUNDDOWN(P5/D9,1)</f>
        <v>#VALUE!</v>
      </c>
      <c r="E17" s="4" t="s">
        <v>23</v>
      </c>
      <c r="F17" s="4"/>
      <c r="G17" s="4" t="s">
        <v>50</v>
      </c>
      <c r="H17" s="4"/>
      <c r="I17" s="4" t="s">
        <v>34</v>
      </c>
      <c r="J17" s="24" t="e">
        <f>+D17/D13</f>
        <v>#VALUE!</v>
      </c>
      <c r="K17" s="27" t="s">
        <v>51</v>
      </c>
      <c r="L17" s="4" t="s">
        <v>65</v>
      </c>
      <c r="M17" s="4"/>
      <c r="N17" s="4"/>
      <c r="O17" s="4"/>
      <c r="P17" s="11"/>
    </row>
    <row r="18" spans="3:16" ht="14.25" thickBot="1">
      <c r="C18" s="10"/>
      <c r="D18" s="23"/>
      <c r="E18" s="4"/>
      <c r="F18" s="4"/>
      <c r="G18" s="4"/>
      <c r="H18" s="4"/>
      <c r="I18" s="4"/>
      <c r="J18" s="4"/>
      <c r="K18" s="27"/>
      <c r="L18" s="4"/>
      <c r="M18" s="4"/>
      <c r="N18" s="4"/>
      <c r="O18" s="4"/>
      <c r="P18" s="11"/>
    </row>
    <row r="19" spans="3:16" ht="14.25" thickBot="1">
      <c r="C19" s="13" t="s">
        <v>27</v>
      </c>
      <c r="D19" s="22" t="e">
        <f>ROUNDDOWN(P6/D9,1)</f>
        <v>#VALUE!</v>
      </c>
      <c r="E19" s="14" t="s">
        <v>23</v>
      </c>
      <c r="F19" s="14"/>
      <c r="G19" s="14" t="s">
        <v>29</v>
      </c>
      <c r="H19" s="14"/>
      <c r="I19" s="14" t="s">
        <v>34</v>
      </c>
      <c r="J19" s="25" t="e">
        <f>+D19/D13</f>
        <v>#VALUE!</v>
      </c>
      <c r="K19" s="28" t="s">
        <v>52</v>
      </c>
      <c r="L19" s="14" t="s">
        <v>63</v>
      </c>
      <c r="M19" s="14"/>
      <c r="N19" s="14"/>
      <c r="O19" s="14"/>
      <c r="P19" s="15"/>
    </row>
    <row r="20" spans="3:16" ht="13.5">
      <c r="C20" s="4"/>
      <c r="D20" s="23"/>
      <c r="E20" s="4"/>
      <c r="F20" s="4"/>
      <c r="G20" s="4"/>
      <c r="H20" s="4"/>
      <c r="I20" s="4"/>
      <c r="J20" s="12"/>
      <c r="K20" s="4"/>
      <c r="L20" s="4"/>
      <c r="M20" s="4"/>
      <c r="N20" s="4"/>
      <c r="O20" s="4"/>
      <c r="P20" s="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C1:Q19"/>
  <sheetViews>
    <sheetView zoomScalePageLayoutView="0" workbookViewId="0" topLeftCell="C1">
      <selection activeCell="I37" sqref="I37"/>
    </sheetView>
  </sheetViews>
  <sheetFormatPr defaultColWidth="9.00390625" defaultRowHeight="13.5"/>
  <cols>
    <col min="3" max="3" width="31.00390625" style="0" customWidth="1"/>
    <col min="4" max="7" width="5.875" style="0" customWidth="1"/>
    <col min="8" max="8" width="6.25390625" style="0" customWidth="1"/>
    <col min="9" max="14" width="5.875" style="0" customWidth="1"/>
    <col min="15" max="15" width="6.75390625" style="0" customWidth="1"/>
    <col min="16" max="16" width="8.00390625" style="0" customWidth="1"/>
  </cols>
  <sheetData>
    <row r="1" spans="3:9" ht="13.5">
      <c r="C1" s="4" t="s">
        <v>40</v>
      </c>
      <c r="D1" t="s">
        <v>0</v>
      </c>
      <c r="I1" t="s">
        <v>59</v>
      </c>
    </row>
    <row r="3" spans="4:16" ht="25.5" customHeight="1"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16</v>
      </c>
      <c r="P3" s="18" t="s">
        <v>58</v>
      </c>
    </row>
    <row r="4" spans="3:17" ht="13.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"/>
      <c r="P4" s="5"/>
      <c r="Q4" t="s">
        <v>20</v>
      </c>
    </row>
    <row r="5" spans="3:17" ht="13.5">
      <c r="C5" s="2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/>
      <c r="P5" s="5"/>
      <c r="Q5" t="s">
        <v>21</v>
      </c>
    </row>
    <row r="6" spans="3:17" ht="13.5">
      <c r="C6" s="2" t="s">
        <v>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5"/>
      <c r="Q6" t="s">
        <v>35</v>
      </c>
    </row>
    <row r="8" ht="14.25" thickBot="1"/>
    <row r="9" spans="3:7" ht="14.25" thickBot="1">
      <c r="C9" t="s">
        <v>17</v>
      </c>
      <c r="D9" s="3" t="s">
        <v>56</v>
      </c>
      <c r="E9" t="s">
        <v>18</v>
      </c>
      <c r="G9" t="s">
        <v>19</v>
      </c>
    </row>
    <row r="10" ht="14.25" thickBot="1">
      <c r="D10" s="4"/>
    </row>
    <row r="11" spans="3:16" ht="13.5">
      <c r="C11" s="7" t="s">
        <v>54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3:16" ht="14.25" thickBot="1">
      <c r="C12" s="10"/>
      <c r="D12" s="4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3:16" ht="14.25" thickBot="1">
      <c r="C13" s="10" t="s">
        <v>25</v>
      </c>
      <c r="D13" s="22" t="e">
        <f>ROUNDDOWN(P4/D9,1)</f>
        <v>#VALUE!</v>
      </c>
      <c r="E13" s="4" t="s">
        <v>23</v>
      </c>
      <c r="F13" s="4"/>
      <c r="G13" s="4" t="s">
        <v>24</v>
      </c>
      <c r="H13" s="4"/>
      <c r="I13" s="4"/>
      <c r="J13" s="4"/>
      <c r="K13" s="4"/>
      <c r="L13" s="4"/>
      <c r="M13" s="4"/>
      <c r="N13" s="4"/>
      <c r="O13" s="4"/>
      <c r="P13" s="11"/>
    </row>
    <row r="14" spans="3:16" ht="14.25" thickBot="1">
      <c r="C14" s="10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</row>
    <row r="15" spans="3:16" ht="14.25" thickBot="1">
      <c r="C15" s="31" t="s">
        <v>26</v>
      </c>
      <c r="D15" s="32" t="e">
        <f>ROUNDDOWN(P5/D9,1)</f>
        <v>#VALUE!</v>
      </c>
      <c r="E15" s="33" t="s">
        <v>23</v>
      </c>
      <c r="F15" s="33"/>
      <c r="G15" s="33" t="s">
        <v>28</v>
      </c>
      <c r="H15" s="33"/>
      <c r="I15" s="33" t="s">
        <v>34</v>
      </c>
      <c r="J15" s="37" t="e">
        <f>+D17/D13</f>
        <v>#VALUE!</v>
      </c>
      <c r="K15" s="35" t="s">
        <v>42</v>
      </c>
      <c r="L15" s="33" t="s">
        <v>61</v>
      </c>
      <c r="M15" s="33"/>
      <c r="N15" s="33"/>
      <c r="O15" s="33"/>
      <c r="P15" s="36"/>
    </row>
    <row r="16" spans="3:16" ht="14.25" thickBot="1">
      <c r="C16" s="10"/>
      <c r="D16" s="23"/>
      <c r="E16" s="4"/>
      <c r="F16" s="4"/>
      <c r="G16" s="4"/>
      <c r="H16" s="4"/>
      <c r="I16" s="4"/>
      <c r="J16" s="4"/>
      <c r="K16" s="27"/>
      <c r="L16" s="4"/>
      <c r="M16" s="4"/>
      <c r="N16" s="4"/>
      <c r="O16" s="4"/>
      <c r="P16" s="11"/>
    </row>
    <row r="17" spans="3:16" ht="14.25" thickBot="1">
      <c r="C17" s="10" t="s">
        <v>26</v>
      </c>
      <c r="D17" s="22" t="e">
        <f>ROUNDDOWN(P5/D9,1)</f>
        <v>#VALUE!</v>
      </c>
      <c r="E17" s="4" t="s">
        <v>23</v>
      </c>
      <c r="F17" s="4"/>
      <c r="G17" s="4" t="s">
        <v>28</v>
      </c>
      <c r="H17" s="4"/>
      <c r="I17" s="4" t="s">
        <v>34</v>
      </c>
      <c r="J17" s="24" t="e">
        <f>+D17/D13</f>
        <v>#VALUE!</v>
      </c>
      <c r="K17" s="27" t="s">
        <v>42</v>
      </c>
      <c r="L17" s="4" t="s">
        <v>41</v>
      </c>
      <c r="M17" s="4"/>
      <c r="N17" s="4"/>
      <c r="O17" s="4"/>
      <c r="P17" s="11"/>
    </row>
    <row r="18" spans="3:16" ht="14.25" thickBot="1">
      <c r="C18" s="10"/>
      <c r="D18" s="23"/>
      <c r="E18" s="4"/>
      <c r="F18" s="4"/>
      <c r="G18" s="4"/>
      <c r="H18" s="4"/>
      <c r="I18" s="4"/>
      <c r="J18" s="4"/>
      <c r="K18" s="27"/>
      <c r="L18" s="4"/>
      <c r="M18" s="4"/>
      <c r="N18" s="4"/>
      <c r="O18" s="4"/>
      <c r="P18" s="11"/>
    </row>
    <row r="19" spans="3:16" ht="14.25" thickBot="1">
      <c r="C19" s="13" t="s">
        <v>27</v>
      </c>
      <c r="D19" s="22" t="e">
        <f>ROUNDDOWN(P6/D9,1)</f>
        <v>#VALUE!</v>
      </c>
      <c r="E19" s="14" t="s">
        <v>23</v>
      </c>
      <c r="F19" s="14"/>
      <c r="G19" s="14" t="s">
        <v>29</v>
      </c>
      <c r="H19" s="14"/>
      <c r="I19" s="14" t="s">
        <v>34</v>
      </c>
      <c r="J19" s="25" t="e">
        <f>+D19/D13</f>
        <v>#VALUE!</v>
      </c>
      <c r="K19" s="28" t="s">
        <v>43</v>
      </c>
      <c r="L19" s="14" t="s">
        <v>38</v>
      </c>
      <c r="M19" s="14"/>
      <c r="N19" s="14"/>
      <c r="O19" s="14"/>
      <c r="P19" s="1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博一</dc:creator>
  <cp:keywords/>
  <dc:description/>
  <cp:lastModifiedBy>介護事業係</cp:lastModifiedBy>
  <cp:lastPrinted>2016-03-14T02:41:35Z</cp:lastPrinted>
  <dcterms:created xsi:type="dcterms:W3CDTF">2009-03-18T00:26:36Z</dcterms:created>
  <dcterms:modified xsi:type="dcterms:W3CDTF">2016-03-14T02:44:49Z</dcterms:modified>
  <cp:category/>
  <cp:version/>
  <cp:contentType/>
  <cp:contentStatus/>
</cp:coreProperties>
</file>