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2.30.150\gyoukei\06_平成２９年度\41_情報分析・行革・連携担当\46_カタログサイト\21_平成２９年度\180320_文スポ→児童のスポーツ活動アンケート結果\21_変更後\"/>
    </mc:Choice>
  </mc:AlternateContent>
  <bookViews>
    <workbookView xWindow="0" yWindow="0" windowWidth="19830" windowHeight="8205"/>
  </bookViews>
  <sheets>
    <sheet name="入力" sheetId="1" r:id="rId1"/>
    <sheet name="集計(指導者）" sheetId="4" r:id="rId2"/>
  </sheets>
  <definedNames>
    <definedName name="_xlnm._FilterDatabase" localSheetId="0" hidden="1">入力!$A$2:$DL$126</definedName>
  </definedNames>
  <calcPr calcId="162913"/>
</workbook>
</file>

<file path=xl/calcChain.xml><?xml version="1.0" encoding="utf-8"?>
<calcChain xmlns="http://schemas.openxmlformats.org/spreadsheetml/2006/main">
  <c r="D146" i="4" l="1"/>
  <c r="D147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F147" i="4" l="1"/>
  <c r="G145" i="4" s="1"/>
  <c r="D431" i="4"/>
  <c r="D441" i="4"/>
  <c r="D440" i="4"/>
  <c r="D439" i="4"/>
  <c r="D438" i="4"/>
  <c r="D437" i="4"/>
  <c r="D436" i="4"/>
  <c r="D435" i="4"/>
  <c r="D434" i="4"/>
  <c r="D433" i="4"/>
  <c r="D432" i="4"/>
  <c r="D430" i="4"/>
  <c r="D429" i="4"/>
  <c r="D428" i="4"/>
  <c r="D427" i="4"/>
  <c r="D426" i="4"/>
  <c r="D425" i="4"/>
  <c r="D410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76" i="4"/>
  <c r="D380" i="4"/>
  <c r="D379" i="4"/>
  <c r="D378" i="4"/>
  <c r="D377" i="4"/>
  <c r="D375" i="4"/>
  <c r="D374" i="4"/>
  <c r="D373" i="4"/>
  <c r="D372" i="4"/>
  <c r="D363" i="4"/>
  <c r="D371" i="4"/>
  <c r="D370" i="4"/>
  <c r="D369" i="4"/>
  <c r="D368" i="4"/>
  <c r="D367" i="4"/>
  <c r="D366" i="4"/>
  <c r="D365" i="4"/>
  <c r="D364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1" i="4"/>
  <c r="D313" i="4"/>
  <c r="D312" i="4"/>
  <c r="D310" i="4"/>
  <c r="D308" i="4"/>
  <c r="D299" i="4"/>
  <c r="D298" i="4"/>
  <c r="D309" i="4"/>
  <c r="D307" i="4"/>
  <c r="D306" i="4"/>
  <c r="D305" i="4"/>
  <c r="D304" i="4"/>
  <c r="D303" i="4"/>
  <c r="D302" i="4"/>
  <c r="D301" i="4"/>
  <c r="D300" i="4"/>
  <c r="D297" i="4"/>
  <c r="D295" i="4"/>
  <c r="D296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7" i="4"/>
  <c r="D278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21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0" i="4"/>
  <c r="D219" i="4"/>
  <c r="D206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5" i="4"/>
  <c r="D204" i="4"/>
  <c r="D203" i="4"/>
  <c r="D202" i="4"/>
  <c r="D201" i="4"/>
  <c r="D200" i="4"/>
  <c r="D199" i="4"/>
  <c r="D198" i="4"/>
  <c r="D197" i="4"/>
  <c r="D190" i="4"/>
  <c r="D196" i="4"/>
  <c r="D195" i="4"/>
  <c r="D194" i="4"/>
  <c r="D193" i="4"/>
  <c r="D192" i="4"/>
  <c r="D191" i="4"/>
  <c r="D189" i="4"/>
  <c r="D188" i="4"/>
  <c r="D187" i="4"/>
  <c r="D186" i="4"/>
  <c r="D185" i="4"/>
  <c r="D184" i="4"/>
  <c r="D183" i="4"/>
  <c r="D182" i="4"/>
  <c r="D181" i="4"/>
  <c r="D180" i="4"/>
  <c r="D178" i="4"/>
  <c r="D179" i="4"/>
  <c r="D177" i="4"/>
  <c r="D167" i="4"/>
  <c r="D176" i="4"/>
  <c r="D175" i="4"/>
  <c r="D174" i="4"/>
  <c r="D173" i="4"/>
  <c r="D172" i="4"/>
  <c r="D171" i="4"/>
  <c r="D170" i="4"/>
  <c r="D169" i="4"/>
  <c r="D168" i="4"/>
  <c r="D166" i="4"/>
  <c r="D152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1" i="4"/>
  <c r="D150" i="4"/>
  <c r="D149" i="4"/>
  <c r="D148" i="4"/>
  <c r="D124" i="4"/>
  <c r="D130" i="4"/>
  <c r="D129" i="4"/>
  <c r="D128" i="4"/>
  <c r="D127" i="4"/>
  <c r="D126" i="4"/>
  <c r="D125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6" i="4"/>
  <c r="D99" i="4"/>
  <c r="D98" i="4"/>
  <c r="D97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47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29" i="4"/>
  <c r="D34" i="4"/>
  <c r="D33" i="4"/>
  <c r="D32" i="4"/>
  <c r="D31" i="4"/>
  <c r="D30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10" i="4"/>
  <c r="D8" i="4"/>
  <c r="D7" i="4"/>
  <c r="D6" i="4"/>
  <c r="D5" i="4"/>
  <c r="D4" i="4"/>
  <c r="D3" i="4"/>
  <c r="G131" i="4" l="1"/>
  <c r="G144" i="4"/>
  <c r="G135" i="4"/>
  <c r="G134" i="4"/>
  <c r="G140" i="4"/>
  <c r="G138" i="4"/>
  <c r="G137" i="4"/>
  <c r="G136" i="4"/>
  <c r="G143" i="4"/>
  <c r="G147" i="4"/>
  <c r="F50" i="4"/>
  <c r="G46" i="4" s="1"/>
  <c r="F65" i="4"/>
  <c r="G63" i="4" s="1"/>
  <c r="F69" i="4"/>
  <c r="G66" i="4" s="1"/>
  <c r="F74" i="4"/>
  <c r="G72" i="4" s="1"/>
  <c r="F10" i="4"/>
  <c r="G10" i="4" s="1"/>
  <c r="F34" i="4"/>
  <c r="G31" i="4" s="1"/>
  <c r="G68" i="4"/>
  <c r="F94" i="4"/>
  <c r="G84" i="4" s="1"/>
  <c r="F424" i="4"/>
  <c r="G408" i="4" s="1"/>
  <c r="F122" i="4"/>
  <c r="G114" i="4" s="1"/>
  <c r="F165" i="4"/>
  <c r="G160" i="4" s="1"/>
  <c r="F235" i="4"/>
  <c r="G224" i="4" s="1"/>
  <c r="F245" i="4"/>
  <c r="G245" i="4" s="1"/>
  <c r="F343" i="4"/>
  <c r="G340" i="4" s="1"/>
  <c r="F348" i="4"/>
  <c r="G347" i="4" s="1"/>
  <c r="F380" i="4"/>
  <c r="G376" i="4" s="1"/>
  <c r="F401" i="4"/>
  <c r="G400" i="4" s="1"/>
  <c r="F7" i="4"/>
  <c r="G3" i="4" s="1"/>
  <c r="F27" i="4"/>
  <c r="G14" i="4" s="1"/>
  <c r="D442" i="4"/>
  <c r="F45" i="4"/>
  <c r="G40" i="4" s="1"/>
  <c r="F54" i="4"/>
  <c r="G54" i="4" s="1"/>
  <c r="F61" i="4"/>
  <c r="G58" i="4" s="1"/>
  <c r="F79" i="4"/>
  <c r="G78" i="4" s="1"/>
  <c r="F99" i="4"/>
  <c r="G97" i="4" s="1"/>
  <c r="F130" i="4"/>
  <c r="G124" i="4" s="1"/>
  <c r="F150" i="4"/>
  <c r="G148" i="4" s="1"/>
  <c r="F196" i="4"/>
  <c r="G192" i="4" s="1"/>
  <c r="F218" i="4"/>
  <c r="G208" i="4" s="1"/>
  <c r="F238" i="4"/>
  <c r="G236" i="4" s="1"/>
  <c r="F309" i="4"/>
  <c r="G302" i="4" s="1"/>
  <c r="F339" i="4"/>
  <c r="G337" i="4" s="1"/>
  <c r="F354" i="4"/>
  <c r="G352" i="4" s="1"/>
  <c r="F386" i="4"/>
  <c r="G381" i="4" s="1"/>
  <c r="F399" i="4"/>
  <c r="G396" i="4" s="1"/>
  <c r="F429" i="4"/>
  <c r="G425" i="4" s="1"/>
  <c r="G132" i="4"/>
  <c r="G146" i="4"/>
  <c r="G142" i="4"/>
  <c r="G133" i="4"/>
  <c r="F441" i="4"/>
  <c r="G437" i="4" s="1"/>
  <c r="F104" i="4"/>
  <c r="G102" i="4" s="1"/>
  <c r="F179" i="4"/>
  <c r="G179" i="4" s="1"/>
  <c r="F203" i="4"/>
  <c r="G200" i="4" s="1"/>
  <c r="F278" i="4"/>
  <c r="G264" i="4" s="1"/>
  <c r="F289" i="4"/>
  <c r="G286" i="4" s="1"/>
  <c r="F296" i="4"/>
  <c r="G295" i="4" s="1"/>
  <c r="F313" i="4"/>
  <c r="G313" i="4" s="1"/>
  <c r="F317" i="4"/>
  <c r="G315" i="4" s="1"/>
  <c r="F328" i="4"/>
  <c r="G328" i="4" s="1"/>
  <c r="F371" i="4"/>
  <c r="G369" i="4" s="1"/>
  <c r="F407" i="4"/>
  <c r="G404" i="4" s="1"/>
  <c r="F109" i="4"/>
  <c r="G105" i="4" s="1"/>
  <c r="F176" i="4"/>
  <c r="G167" i="4" s="1"/>
  <c r="F285" i="4"/>
  <c r="G280" i="4" s="1"/>
  <c r="F361" i="4"/>
  <c r="G359" i="4" s="1"/>
  <c r="F388" i="4"/>
  <c r="G388" i="4" s="1"/>
  <c r="G139" i="4"/>
  <c r="G141" i="4"/>
  <c r="D261" i="4"/>
  <c r="F261" i="4" s="1"/>
  <c r="G247" i="4" s="1"/>
  <c r="G391" i="4" l="1"/>
  <c r="G422" i="4"/>
  <c r="G390" i="4"/>
  <c r="G182" i="4"/>
  <c r="G339" i="4"/>
  <c r="G312" i="4"/>
  <c r="G65" i="4"/>
  <c r="G440" i="4"/>
  <c r="G398" i="4"/>
  <c r="G435" i="4"/>
  <c r="G397" i="4"/>
  <c r="G432" i="4"/>
  <c r="G57" i="4"/>
  <c r="G382" i="4"/>
  <c r="G237" i="4"/>
  <c r="G152" i="4"/>
  <c r="G426" i="4"/>
  <c r="G238" i="4"/>
  <c r="G210" i="4"/>
  <c r="G385" i="4"/>
  <c r="G67" i="4"/>
  <c r="G206" i="4"/>
  <c r="G374" i="4"/>
  <c r="G423" i="4"/>
  <c r="G48" i="4"/>
  <c r="G416" i="4"/>
  <c r="G383" i="4"/>
  <c r="G211" i="4"/>
  <c r="G163" i="4"/>
  <c r="G53" i="4"/>
  <c r="G309" i="4"/>
  <c r="G181" i="4"/>
  <c r="G415" i="4"/>
  <c r="G378" i="4"/>
  <c r="G399" i="4"/>
  <c r="G275" i="4"/>
  <c r="G202" i="4"/>
  <c r="G5" i="4"/>
  <c r="G386" i="4"/>
  <c r="G218" i="4"/>
  <c r="G389" i="4"/>
  <c r="G217" i="4"/>
  <c r="G384" i="4"/>
  <c r="G421" i="4"/>
  <c r="G401" i="4"/>
  <c r="G395" i="4"/>
  <c r="G363" i="4"/>
  <c r="G305" i="4"/>
  <c r="G263" i="4"/>
  <c r="G394" i="4"/>
  <c r="G270" i="4"/>
  <c r="G393" i="4"/>
  <c r="G279" i="4"/>
  <c r="G104" i="4"/>
  <c r="G30" i="4"/>
  <c r="G241" i="4"/>
  <c r="G240" i="4"/>
  <c r="G243" i="4"/>
  <c r="G49" i="4"/>
  <c r="G113" i="4"/>
  <c r="G149" i="4"/>
  <c r="G429" i="4"/>
  <c r="G373" i="4"/>
  <c r="G297" i="4"/>
  <c r="G190" i="4"/>
  <c r="G71" i="4"/>
  <c r="G51" i="4"/>
  <c r="G32" i="4"/>
  <c r="G392" i="4"/>
  <c r="G344" i="4"/>
  <c r="G239" i="4"/>
  <c r="G28" i="4"/>
  <c r="G74" i="4"/>
  <c r="G47" i="4"/>
  <c r="G301" i="4"/>
  <c r="G215" i="4"/>
  <c r="G93" i="4"/>
  <c r="G34" i="4"/>
  <c r="G314" i="4"/>
  <c r="G304" i="4"/>
  <c r="G214" i="4"/>
  <c r="G345" i="4"/>
  <c r="G244" i="4"/>
  <c r="G209" i="4"/>
  <c r="G157" i="4"/>
  <c r="G83" i="4"/>
  <c r="G372" i="4"/>
  <c r="G221" i="4"/>
  <c r="G94" i="4"/>
  <c r="G8" i="4"/>
  <c r="G292" i="4"/>
  <c r="G183" i="4"/>
  <c r="G387" i="4"/>
  <c r="G368" i="4"/>
  <c r="G327" i="4"/>
  <c r="G195" i="4"/>
  <c r="G175" i="4"/>
  <c r="G362" i="4"/>
  <c r="G194" i="4"/>
  <c r="G193" i="4"/>
  <c r="G173" i="4"/>
  <c r="G168" i="4"/>
  <c r="G64" i="4"/>
  <c r="G427" i="4"/>
  <c r="G364" i="4"/>
  <c r="G296" i="4"/>
  <c r="G235" i="4"/>
  <c r="G191" i="4"/>
  <c r="G171" i="4"/>
  <c r="G130" i="4"/>
  <c r="G73" i="4"/>
  <c r="G371" i="4"/>
  <c r="G346" i="4"/>
  <c r="G300" i="4"/>
  <c r="G230" i="4"/>
  <c r="G189" i="4"/>
  <c r="G370" i="4"/>
  <c r="G308" i="4"/>
  <c r="G293" i="4"/>
  <c r="G233" i="4"/>
  <c r="G188" i="4"/>
  <c r="G365" i="4"/>
  <c r="G216" i="4"/>
  <c r="G424" i="4"/>
  <c r="G380" i="4"/>
  <c r="G298" i="4"/>
  <c r="G291" i="4"/>
  <c r="G227" i="4"/>
  <c r="G207" i="4"/>
  <c r="G186" i="4"/>
  <c r="G166" i="4"/>
  <c r="G69" i="4"/>
  <c r="G50" i="4"/>
  <c r="G367" i="4"/>
  <c r="G330" i="4"/>
  <c r="G290" i="4"/>
  <c r="G222" i="4"/>
  <c r="G205" i="4"/>
  <c r="G185" i="4"/>
  <c r="G431" i="4"/>
  <c r="G414" i="4"/>
  <c r="G307" i="4"/>
  <c r="G225" i="4"/>
  <c r="G204" i="4"/>
  <c r="G180" i="4"/>
  <c r="G377" i="4"/>
  <c r="G348" i="4"/>
  <c r="G306" i="4"/>
  <c r="G196" i="4"/>
  <c r="G33" i="4"/>
  <c r="G29" i="4"/>
  <c r="G253" i="4"/>
  <c r="G311" i="4"/>
  <c r="G273" i="4"/>
  <c r="G255" i="4"/>
  <c r="G203" i="4"/>
  <c r="G6" i="4"/>
  <c r="G436" i="4"/>
  <c r="G420" i="4"/>
  <c r="G258" i="4"/>
  <c r="G223" i="4"/>
  <c r="G159" i="4"/>
  <c r="G109" i="4"/>
  <c r="G81" i="4"/>
  <c r="G61" i="4"/>
  <c r="G402" i="4"/>
  <c r="G266" i="4"/>
  <c r="G226" i="4"/>
  <c r="G197" i="4"/>
  <c r="G154" i="4"/>
  <c r="G100" i="4"/>
  <c r="G430" i="4"/>
  <c r="G419" i="4"/>
  <c r="G438" i="4"/>
  <c r="G418" i="4"/>
  <c r="G333" i="4"/>
  <c r="G260" i="4"/>
  <c r="G220" i="4"/>
  <c r="G153" i="4"/>
  <c r="G115" i="4"/>
  <c r="G87" i="4"/>
  <c r="G7" i="4"/>
  <c r="G299" i="4"/>
  <c r="G276" i="4"/>
  <c r="G232" i="4"/>
  <c r="G219" i="4"/>
  <c r="G199" i="4"/>
  <c r="G172" i="4"/>
  <c r="G127" i="4"/>
  <c r="G441" i="4"/>
  <c r="G417" i="4"/>
  <c r="G406" i="4"/>
  <c r="G70" i="4"/>
  <c r="G62" i="4"/>
  <c r="G250" i="4"/>
  <c r="G256" i="4"/>
  <c r="G96" i="4"/>
  <c r="G59" i="4"/>
  <c r="G272" i="4"/>
  <c r="G228" i="4"/>
  <c r="G433" i="4"/>
  <c r="G413" i="4"/>
  <c r="G92" i="4"/>
  <c r="G4" i="4"/>
  <c r="G412" i="4"/>
  <c r="G343" i="4"/>
  <c r="G267" i="4"/>
  <c r="G246" i="4"/>
  <c r="G231" i="4"/>
  <c r="G198" i="4"/>
  <c r="G126" i="4"/>
  <c r="G98" i="4"/>
  <c r="G17" i="4"/>
  <c r="G310" i="4"/>
  <c r="G294" i="4"/>
  <c r="G277" i="4"/>
  <c r="G257" i="4"/>
  <c r="G234" i="4"/>
  <c r="G201" i="4"/>
  <c r="G170" i="4"/>
  <c r="G120" i="4"/>
  <c r="G439" i="4"/>
  <c r="G411" i="4"/>
  <c r="G409" i="4"/>
  <c r="G317" i="4"/>
  <c r="G303" i="4"/>
  <c r="G278" i="4"/>
  <c r="G229" i="4"/>
  <c r="G213" i="4"/>
  <c r="G184" i="4"/>
  <c r="G169" i="4"/>
  <c r="G128" i="4"/>
  <c r="G95" i="4"/>
  <c r="G55" i="4"/>
  <c r="G27" i="4"/>
  <c r="G259" i="4"/>
  <c r="G212" i="4"/>
  <c r="G187" i="4"/>
  <c r="G156" i="4"/>
  <c r="G99" i="4"/>
  <c r="G410" i="4"/>
  <c r="G80" i="4"/>
  <c r="G52" i="4"/>
  <c r="G90" i="4"/>
  <c r="G9" i="4"/>
  <c r="G361" i="4"/>
  <c r="G321" i="4"/>
  <c r="G324" i="4"/>
  <c r="G36" i="4"/>
  <c r="G24" i="4"/>
  <c r="G42" i="4"/>
  <c r="G26" i="4"/>
  <c r="G355" i="4"/>
  <c r="G323" i="4"/>
  <c r="G77" i="4"/>
  <c r="G45" i="4"/>
  <c r="G13" i="4"/>
  <c r="G358" i="4"/>
  <c r="G342" i="4"/>
  <c r="G326" i="4"/>
  <c r="G282" i="4"/>
  <c r="G116" i="4"/>
  <c r="G357" i="4"/>
  <c r="G289" i="4"/>
  <c r="G111" i="4"/>
  <c r="G35" i="4"/>
  <c r="G23" i="4"/>
  <c r="G11" i="4"/>
  <c r="G360" i="4"/>
  <c r="G336" i="4"/>
  <c r="G320" i="4"/>
  <c r="G288" i="4"/>
  <c r="G122" i="4"/>
  <c r="G110" i="4"/>
  <c r="G428" i="4"/>
  <c r="G20" i="4"/>
  <c r="G86" i="4"/>
  <c r="G38" i="4"/>
  <c r="G22" i="4"/>
  <c r="G407" i="4"/>
  <c r="G351" i="4"/>
  <c r="G335" i="4"/>
  <c r="G319" i="4"/>
  <c r="G287" i="4"/>
  <c r="G155" i="4"/>
  <c r="G121" i="4"/>
  <c r="G89" i="4"/>
  <c r="G41" i="4"/>
  <c r="G25" i="4"/>
  <c r="G354" i="4"/>
  <c r="G338" i="4"/>
  <c r="G322" i="4"/>
  <c r="G249" i="4"/>
  <c r="G177" i="4"/>
  <c r="G162" i="4"/>
  <c r="G129" i="4"/>
  <c r="G112" i="4"/>
  <c r="G353" i="4"/>
  <c r="G341" i="4"/>
  <c r="G329" i="4"/>
  <c r="G285" i="4"/>
  <c r="G269" i="4"/>
  <c r="G252" i="4"/>
  <c r="G165" i="4"/>
  <c r="G123" i="4"/>
  <c r="G107" i="4"/>
  <c r="G79" i="4"/>
  <c r="G43" i="4"/>
  <c r="G19" i="4"/>
  <c r="G356" i="4"/>
  <c r="G332" i="4"/>
  <c r="G316" i="4"/>
  <c r="G284" i="4"/>
  <c r="G268" i="4"/>
  <c r="G251" i="4"/>
  <c r="G178" i="4"/>
  <c r="G164" i="4"/>
  <c r="G151" i="4"/>
  <c r="G118" i="4"/>
  <c r="G106" i="4"/>
  <c r="G88" i="4"/>
  <c r="G76" i="4"/>
  <c r="G60" i="4"/>
  <c r="G44" i="4"/>
  <c r="G16" i="4"/>
  <c r="G82" i="4"/>
  <c r="G18" i="4"/>
  <c r="G261" i="4"/>
  <c r="G403" i="4"/>
  <c r="G375" i="4"/>
  <c r="G331" i="4"/>
  <c r="G283" i="4"/>
  <c r="G271" i="4"/>
  <c r="G254" i="4"/>
  <c r="G242" i="4"/>
  <c r="G150" i="4"/>
  <c r="G117" i="4"/>
  <c r="G101" i="4"/>
  <c r="G85" i="4"/>
  <c r="G37" i="4"/>
  <c r="G21" i="4"/>
  <c r="G379" i="4"/>
  <c r="G350" i="4"/>
  <c r="G334" i="4"/>
  <c r="G318" i="4"/>
  <c r="G274" i="4"/>
  <c r="G262" i="4"/>
  <c r="G174" i="4"/>
  <c r="G158" i="4"/>
  <c r="G125" i="4"/>
  <c r="G108" i="4"/>
  <c r="G434" i="4"/>
  <c r="G405" i="4"/>
  <c r="G366" i="4"/>
  <c r="G349" i="4"/>
  <c r="G325" i="4"/>
  <c r="G281" i="4"/>
  <c r="G265" i="4"/>
  <c r="G248" i="4"/>
  <c r="G161" i="4"/>
  <c r="G119" i="4"/>
  <c r="G103" i="4"/>
  <c r="G91" i="4"/>
  <c r="G75" i="4"/>
  <c r="G39" i="4"/>
  <c r="G15" i="4"/>
  <c r="G176" i="4"/>
  <c r="G56" i="4"/>
  <c r="G12" i="4"/>
</calcChain>
</file>

<file path=xl/comments1.xml><?xml version="1.0" encoding="utf-8"?>
<comments xmlns="http://schemas.openxmlformats.org/spreadsheetml/2006/main">
  <authors>
    <author>PC-USER</author>
  </authors>
  <commentList>
    <comment ref="B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数字を記入　例「１」
「１人」など×</t>
        </r>
      </text>
    </comment>
  </commentList>
</comments>
</file>

<file path=xl/sharedStrings.xml><?xml version="1.0" encoding="utf-8"?>
<sst xmlns="http://schemas.openxmlformats.org/spreadsheetml/2006/main" count="1673" uniqueCount="142">
  <si>
    <t>(1)</t>
    <phoneticPr fontId="2"/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</si>
  <si>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</si>
  <si>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</si>
  <si>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</si>
  <si>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</si>
  <si>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</si>
  <si>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</si>
  <si>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</si>
  <si>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</si>
  <si>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</si>
  <si>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</si>
  <si>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</si>
  <si>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</si>
  <si>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(15)</t>
  </si>
  <si>
    <t>(16)</t>
  </si>
  <si>
    <t>野球</t>
    <rPh sb="0" eb="2">
      <t>ヤキュウ</t>
    </rPh>
    <phoneticPr fontId="9"/>
  </si>
  <si>
    <t>卓球</t>
    <rPh sb="0" eb="2">
      <t>タッキュウ</t>
    </rPh>
    <phoneticPr fontId="9"/>
  </si>
  <si>
    <t>陸上</t>
    <rPh sb="0" eb="2">
      <t>リクジョウ</t>
    </rPh>
    <phoneticPr fontId="9"/>
  </si>
  <si>
    <t>剣道</t>
    <rPh sb="0" eb="2">
      <t>ケンドウ</t>
    </rPh>
    <phoneticPr fontId="9"/>
  </si>
  <si>
    <t>水泳</t>
    <rPh sb="0" eb="2">
      <t>スイエイ</t>
    </rPh>
    <phoneticPr fontId="9"/>
  </si>
  <si>
    <t>相撲</t>
    <rPh sb="0" eb="2">
      <t>スモウ</t>
    </rPh>
    <phoneticPr fontId="9"/>
  </si>
  <si>
    <t>柔道</t>
    <rPh sb="0" eb="2">
      <t>ジュウドウ</t>
    </rPh>
    <phoneticPr fontId="9"/>
  </si>
  <si>
    <t>テニス（軟式・硬式）</t>
    <rPh sb="4" eb="6">
      <t>ナンシキ</t>
    </rPh>
    <rPh sb="7" eb="9">
      <t>コウシキ</t>
    </rPh>
    <phoneticPr fontId="9"/>
  </si>
  <si>
    <t>その他</t>
    <rPh sb="2" eb="3">
      <t>タ</t>
    </rPh>
    <phoneticPr fontId="9"/>
  </si>
  <si>
    <t>①</t>
    <phoneticPr fontId="2"/>
  </si>
  <si>
    <t>②</t>
    <phoneticPr fontId="2"/>
  </si>
  <si>
    <t>③</t>
    <phoneticPr fontId="2"/>
  </si>
  <si>
    <t>平日</t>
    <rPh sb="0" eb="2">
      <t>ヘイジツ</t>
    </rPh>
    <phoneticPr fontId="2"/>
  </si>
  <si>
    <t>休日</t>
    <rPh sb="0" eb="2">
      <t>キュウジツ</t>
    </rPh>
    <phoneticPr fontId="2"/>
  </si>
  <si>
    <t>練習</t>
    <rPh sb="0" eb="2">
      <t>レンシュウ</t>
    </rPh>
    <phoneticPr fontId="2"/>
  </si>
  <si>
    <t>試合</t>
    <rPh sb="0" eb="2">
      <t>シアイ</t>
    </rPh>
    <phoneticPr fontId="2"/>
  </si>
  <si>
    <t>1</t>
    <phoneticPr fontId="2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</si>
  <si>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</si>
  <si>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</si>
  <si>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</si>
  <si>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</si>
  <si>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</si>
  <si>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</si>
  <si>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</si>
  <si>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</si>
  <si>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</si>
  <si>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</si>
  <si>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</si>
  <si>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</si>
  <si>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問2</t>
    <rPh sb="0" eb="1">
      <t>トイ</t>
    </rPh>
    <phoneticPr fontId="2"/>
  </si>
  <si>
    <t>問３</t>
    <rPh sb="0" eb="1">
      <t>トイ</t>
    </rPh>
    <phoneticPr fontId="2"/>
  </si>
  <si>
    <t>(1)</t>
    <phoneticPr fontId="2"/>
  </si>
  <si>
    <t>(2)</t>
    <phoneticPr fontId="2"/>
  </si>
  <si>
    <t>(3)</t>
    <phoneticPr fontId="2"/>
  </si>
  <si>
    <t>問４</t>
    <rPh sb="0" eb="1">
      <t>トイ</t>
    </rPh>
    <phoneticPr fontId="2"/>
  </si>
  <si>
    <t>問５</t>
    <rPh sb="0" eb="1">
      <t>トイ</t>
    </rPh>
    <phoneticPr fontId="2"/>
  </si>
  <si>
    <t>(5)</t>
    <phoneticPr fontId="2"/>
  </si>
  <si>
    <t>(6)</t>
    <phoneticPr fontId="2"/>
  </si>
  <si>
    <t>(13)</t>
    <phoneticPr fontId="2"/>
  </si>
  <si>
    <t>(14)</t>
    <phoneticPr fontId="2"/>
  </si>
  <si>
    <t>(15)</t>
    <phoneticPr fontId="2"/>
  </si>
  <si>
    <t>(16)</t>
    <phoneticPr fontId="2"/>
  </si>
  <si>
    <t>問６</t>
    <rPh sb="0" eb="1">
      <t>トイ</t>
    </rPh>
    <phoneticPr fontId="2"/>
  </si>
  <si>
    <t>(4)</t>
    <phoneticPr fontId="2"/>
  </si>
  <si>
    <t>(3)</t>
    <phoneticPr fontId="2"/>
  </si>
  <si>
    <t>(5)</t>
    <phoneticPr fontId="2"/>
  </si>
  <si>
    <t>問７</t>
    <rPh sb="0" eb="1">
      <t>トイ</t>
    </rPh>
    <phoneticPr fontId="2"/>
  </si>
  <si>
    <t>①</t>
    <phoneticPr fontId="2"/>
  </si>
  <si>
    <t>③</t>
    <phoneticPr fontId="2"/>
  </si>
  <si>
    <t>1</t>
    <phoneticPr fontId="2"/>
  </si>
  <si>
    <t>②</t>
    <phoneticPr fontId="2"/>
  </si>
  <si>
    <t>1万以下</t>
    <rPh sb="2" eb="4">
      <t>イカ</t>
    </rPh>
    <phoneticPr fontId="9"/>
  </si>
  <si>
    <t>1.5万</t>
    <rPh sb="3" eb="4">
      <t>マン</t>
    </rPh>
    <phoneticPr fontId="9"/>
  </si>
  <si>
    <t>3.5万</t>
    <rPh sb="3" eb="4">
      <t>マン</t>
    </rPh>
    <phoneticPr fontId="9"/>
  </si>
  <si>
    <t>8万以上</t>
    <rPh sb="2" eb="4">
      <t>イジョウ</t>
    </rPh>
    <phoneticPr fontId="9"/>
  </si>
  <si>
    <t>問１</t>
    <rPh sb="0" eb="1">
      <t>トイ</t>
    </rPh>
    <phoneticPr fontId="2"/>
  </si>
  <si>
    <t>(14)</t>
    <phoneticPr fontId="2"/>
  </si>
  <si>
    <t>合計</t>
    <rPh sb="0" eb="2">
      <t>ゴウケイ</t>
    </rPh>
    <phoneticPr fontId="9"/>
  </si>
  <si>
    <t>問2</t>
    <rPh sb="0" eb="1">
      <t>トイ</t>
    </rPh>
    <phoneticPr fontId="9"/>
  </si>
  <si>
    <t>(1)</t>
    <phoneticPr fontId="9"/>
  </si>
  <si>
    <t>(2)</t>
    <phoneticPr fontId="9"/>
  </si>
  <si>
    <t>回答</t>
    <rPh sb="0" eb="2">
      <t>カイトウ</t>
    </rPh>
    <phoneticPr fontId="9"/>
  </si>
  <si>
    <t>ソフトボール</t>
  </si>
  <si>
    <t>バスケットボール（ミニバス）</t>
  </si>
  <si>
    <t>バレーボール（ソフトバレーボール）</t>
  </si>
  <si>
    <t>サッカー（フットサル）</t>
  </si>
  <si>
    <t>ラグビー</t>
  </si>
  <si>
    <t>バドミントン</t>
  </si>
  <si>
    <t>ドッヂボール</t>
  </si>
  <si>
    <t>スキー（アルペン・クロカン・ジャンプ）</t>
  </si>
  <si>
    <t>(3)</t>
    <phoneticPr fontId="9"/>
  </si>
  <si>
    <t>(4)</t>
    <phoneticPr fontId="9"/>
  </si>
  <si>
    <t>(5)</t>
    <phoneticPr fontId="9"/>
  </si>
  <si>
    <t>(6)</t>
    <phoneticPr fontId="9"/>
  </si>
  <si>
    <t>(7)</t>
    <phoneticPr fontId="9"/>
  </si>
  <si>
    <t>(8)平日</t>
    <rPh sb="3" eb="5">
      <t>ヘイジツ</t>
    </rPh>
    <phoneticPr fontId="9"/>
  </si>
  <si>
    <t>(8)休日</t>
    <rPh sb="3" eb="5">
      <t>キュウジツ</t>
    </rPh>
    <phoneticPr fontId="9"/>
  </si>
  <si>
    <t>(9)練習</t>
    <rPh sb="3" eb="5">
      <t>レンシュウ</t>
    </rPh>
    <phoneticPr fontId="9"/>
  </si>
  <si>
    <t>(9)試合</t>
    <rPh sb="3" eb="5">
      <t>シアイ</t>
    </rPh>
    <phoneticPr fontId="9"/>
  </si>
  <si>
    <t>2万</t>
  </si>
  <si>
    <t>2.5万</t>
  </si>
  <si>
    <t>3万</t>
  </si>
  <si>
    <t>4万</t>
  </si>
  <si>
    <t>4.5万</t>
  </si>
  <si>
    <t>5万</t>
  </si>
  <si>
    <t>5.5万</t>
  </si>
  <si>
    <t>6万</t>
  </si>
  <si>
    <t>6.5万</t>
  </si>
  <si>
    <t>7万</t>
  </si>
  <si>
    <t>7.5万</t>
  </si>
  <si>
    <t>(10)</t>
    <phoneticPr fontId="9"/>
  </si>
  <si>
    <t>(11)</t>
    <phoneticPr fontId="9"/>
  </si>
  <si>
    <t>(12)</t>
    <phoneticPr fontId="9"/>
  </si>
  <si>
    <t>(13)</t>
    <phoneticPr fontId="9"/>
  </si>
  <si>
    <t>(14)</t>
    <phoneticPr fontId="9"/>
  </si>
  <si>
    <t>(15)</t>
    <phoneticPr fontId="9"/>
  </si>
  <si>
    <t>(16)</t>
    <phoneticPr fontId="9"/>
  </si>
  <si>
    <t>設問</t>
    <rPh sb="0" eb="2">
      <t>セツモン</t>
    </rPh>
    <phoneticPr fontId="9"/>
  </si>
  <si>
    <t>問1</t>
    <rPh sb="0" eb="1">
      <t>トイ</t>
    </rPh>
    <phoneticPr fontId="9"/>
  </si>
  <si>
    <t>問3</t>
    <rPh sb="0" eb="1">
      <t>トイ</t>
    </rPh>
    <phoneticPr fontId="9"/>
  </si>
  <si>
    <t>問4</t>
    <rPh sb="0" eb="1">
      <t>トイ</t>
    </rPh>
    <phoneticPr fontId="9"/>
  </si>
  <si>
    <t>(4)</t>
    <phoneticPr fontId="9"/>
  </si>
  <si>
    <t>問5</t>
    <rPh sb="0" eb="1">
      <t>トイ</t>
    </rPh>
    <phoneticPr fontId="9"/>
  </si>
  <si>
    <t>16以上</t>
    <rPh sb="2" eb="4">
      <t>イジョウ</t>
    </rPh>
    <phoneticPr fontId="9"/>
  </si>
  <si>
    <t>(6)</t>
    <phoneticPr fontId="9"/>
  </si>
  <si>
    <t>(7)</t>
    <phoneticPr fontId="9"/>
  </si>
  <si>
    <t>(8)</t>
    <phoneticPr fontId="9"/>
  </si>
  <si>
    <t>(9)平日</t>
    <rPh sb="3" eb="5">
      <t>ヘイジツ</t>
    </rPh>
    <phoneticPr fontId="9"/>
  </si>
  <si>
    <t>(9)休日</t>
    <rPh sb="3" eb="5">
      <t>キュウジツ</t>
    </rPh>
    <phoneticPr fontId="9"/>
  </si>
  <si>
    <t>(10)平日</t>
    <rPh sb="4" eb="6">
      <t>ヘイジツ</t>
    </rPh>
    <phoneticPr fontId="9"/>
  </si>
  <si>
    <t>(10)休日</t>
    <rPh sb="4" eb="6">
      <t>キュウジツ</t>
    </rPh>
    <phoneticPr fontId="9"/>
  </si>
  <si>
    <t>(11)</t>
    <phoneticPr fontId="9"/>
  </si>
  <si>
    <t>(12)</t>
    <phoneticPr fontId="9"/>
  </si>
  <si>
    <t>(13)</t>
    <phoneticPr fontId="9"/>
  </si>
  <si>
    <t>(14)</t>
    <phoneticPr fontId="9"/>
  </si>
  <si>
    <t>(15)</t>
    <phoneticPr fontId="9"/>
  </si>
  <si>
    <t>(16)</t>
    <phoneticPr fontId="9"/>
  </si>
  <si>
    <t>問6</t>
    <rPh sb="0" eb="1">
      <t>トイ</t>
    </rPh>
    <phoneticPr fontId="9"/>
  </si>
  <si>
    <t>問7</t>
    <rPh sb="0" eb="1">
      <t>トイ</t>
    </rPh>
    <phoneticPr fontId="9"/>
  </si>
  <si>
    <t>○</t>
  </si>
  <si>
    <t>指導者</t>
    <rPh sb="0" eb="3">
      <t>シドウシャ</t>
    </rPh>
    <phoneticPr fontId="9"/>
  </si>
  <si>
    <t>①</t>
  </si>
  <si>
    <t>②</t>
  </si>
  <si>
    <t>③</t>
  </si>
  <si>
    <t>水泳</t>
    <rPh sb="0" eb="2">
      <t>スイエイ</t>
    </rPh>
    <phoneticPr fontId="2"/>
  </si>
  <si>
    <t>2.5万</t>
    <rPh sb="3" eb="4">
      <t>マン</t>
    </rPh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</si>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</sst>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49" fontId="6" fillId="2" borderId="7" xfId="0" applyNumberFormat="1" applyFont="1" applyFill="1" applyBorder="1" applyAlignment="1" applyProtection="1">
      <alignment vertical="center"/>
      <protection hidden="1"/>
    </xf>
    <xf numFmtId="49" fontId="7" fillId="2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1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9" fontId="6" fillId="7" borderId="3" xfId="0" applyNumberFormat="1" applyFont="1" applyFill="1" applyBorder="1" applyAlignment="1" applyProtection="1">
      <alignment horizontal="center" vertical="center"/>
      <protection hidden="1"/>
    </xf>
    <xf numFmtId="49" fontId="6" fillId="7" borderId="7" xfId="0" applyNumberFormat="1" applyFont="1" applyFill="1" applyBorder="1" applyAlignment="1" applyProtection="1">
      <alignment vertical="center"/>
      <protection hidden="1"/>
    </xf>
    <xf numFmtId="49" fontId="7" fillId="7" borderId="3" xfId="0" applyNumberFormat="1" applyFont="1" applyFill="1" applyBorder="1" applyAlignment="1" applyProtection="1">
      <alignment horizontal="center" vertical="center"/>
      <protection hidden="1"/>
    </xf>
    <xf numFmtId="49" fontId="6" fillId="6" borderId="3" xfId="0" applyNumberFormat="1" applyFont="1" applyFill="1" applyBorder="1" applyAlignment="1" applyProtection="1">
      <alignment horizontal="center" vertical="center"/>
      <protection hidden="1"/>
    </xf>
    <xf numFmtId="49" fontId="6" fillId="5" borderId="3" xfId="0" applyNumberFormat="1" applyFont="1" applyFill="1" applyBorder="1" applyAlignment="1" applyProtection="1">
      <alignment horizontal="center" vertical="center"/>
      <protection hidden="1"/>
    </xf>
    <xf numFmtId="49" fontId="6" fillId="9" borderId="3" xfId="0" applyNumberFormat="1" applyFont="1" applyFill="1" applyBorder="1" applyAlignment="1" applyProtection="1">
      <alignment horizontal="center" vertical="center"/>
      <protection hidden="1"/>
    </xf>
    <xf numFmtId="49" fontId="6" fillId="9" borderId="7" xfId="0" applyNumberFormat="1" applyFont="1" applyFill="1" applyBorder="1" applyAlignment="1" applyProtection="1">
      <alignment vertical="center"/>
      <protection hidden="1"/>
    </xf>
    <xf numFmtId="49" fontId="6" fillId="4" borderId="7" xfId="0" applyNumberFormat="1" applyFont="1" applyFill="1" applyBorder="1" applyAlignment="1" applyProtection="1">
      <alignment vertical="center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0" fontId="0" fillId="10" borderId="17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49" fontId="6" fillId="7" borderId="3" xfId="0" applyNumberFormat="1" applyFont="1" applyFill="1" applyBorder="1" applyAlignment="1" applyProtection="1">
      <alignment horizontal="center" vertical="center"/>
      <protection hidden="1"/>
    </xf>
    <xf numFmtId="9" fontId="0" fillId="0" borderId="0" xfId="4" applyFont="1">
      <alignment vertical="center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49" fontId="6" fillId="7" borderId="2" xfId="0" applyNumberFormat="1" applyFont="1" applyFill="1" applyBorder="1" applyAlignment="1" applyProtection="1">
      <alignment horizontal="center" vertical="center"/>
      <protection hidden="1"/>
    </xf>
    <xf numFmtId="49" fontId="6" fillId="4" borderId="2" xfId="0" applyNumberFormat="1" applyFont="1" applyFill="1" applyBorder="1" applyAlignment="1" applyProtection="1">
      <alignment horizontal="center" vertical="center"/>
      <protection hidden="1"/>
    </xf>
    <xf numFmtId="49" fontId="6" fillId="9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49" fontId="6" fillId="6" borderId="3" xfId="0" applyNumberFormat="1" applyFont="1" applyFill="1" applyBorder="1" applyAlignment="1" applyProtection="1">
      <alignment horizontal="center" vertic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49" fontId="6" fillId="5" borderId="2" xfId="0" applyNumberFormat="1" applyFont="1" applyFill="1" applyBorder="1" applyAlignment="1" applyProtection="1">
      <alignment horizontal="center" vertical="center"/>
      <protection hidden="1"/>
    </xf>
    <xf numFmtId="49" fontId="6" fillId="5" borderId="7" xfId="0" applyNumberFormat="1" applyFont="1" applyFill="1" applyBorder="1" applyAlignment="1" applyProtection="1">
      <alignment horizontal="center" vertical="center"/>
      <protection hidden="1"/>
    </xf>
    <xf numFmtId="49" fontId="6" fillId="2" borderId="7" xfId="0" applyNumberFormat="1" applyFont="1" applyFill="1" applyBorder="1" applyAlignment="1" applyProtection="1">
      <alignment horizontal="center" vertical="center"/>
      <protection hidden="1"/>
    </xf>
    <xf numFmtId="49" fontId="6" fillId="2" borderId="8" xfId="0" applyNumberFormat="1" applyFont="1" applyFill="1" applyBorder="1" applyAlignment="1" applyProtection="1">
      <alignment horizontal="center" vertical="center"/>
      <protection hidden="1"/>
    </xf>
    <xf numFmtId="49" fontId="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0" fontId="6" fillId="7" borderId="3" xfId="0" applyFont="1" applyFill="1" applyBorder="1" applyAlignment="1" applyProtection="1">
      <alignment horizontal="center" vertical="center" wrapText="1"/>
      <protection hidden="1"/>
    </xf>
    <xf numFmtId="49" fontId="6" fillId="7" borderId="3" xfId="0" applyNumberFormat="1" applyFont="1" applyFill="1" applyBorder="1" applyAlignment="1" applyProtection="1">
      <alignment horizontal="center" vertical="center"/>
      <protection hidden="1"/>
    </xf>
    <xf numFmtId="49" fontId="6" fillId="6" borderId="2" xfId="0" applyNumberFormat="1" applyFont="1" applyFill="1" applyBorder="1" applyAlignment="1" applyProtection="1">
      <alignment horizontal="center" vertical="center"/>
      <protection hidden="1"/>
    </xf>
    <xf numFmtId="49" fontId="6" fillId="6" borderId="7" xfId="0" applyNumberFormat="1" applyFont="1" applyFill="1" applyBorder="1" applyAlignment="1" applyProtection="1">
      <alignment horizontal="center" vertical="center"/>
      <protection hidden="1"/>
    </xf>
    <xf numFmtId="0" fontId="6" fillId="5" borderId="3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8" borderId="3" xfId="0" applyFont="1" applyFill="1" applyBorder="1" applyAlignment="1" applyProtection="1">
      <alignment horizontal="center" vertical="center" textRotation="255"/>
      <protection hidden="1"/>
    </xf>
    <xf numFmtId="49" fontId="6" fillId="7" borderId="2" xfId="0" applyNumberFormat="1" applyFont="1" applyFill="1" applyBorder="1" applyAlignment="1" applyProtection="1">
      <alignment horizontal="center" vertical="center"/>
      <protection hidden="1"/>
    </xf>
    <xf numFmtId="0" fontId="6" fillId="8" borderId="3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49" fontId="6" fillId="4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/>
      <protection hidden="1"/>
    </xf>
    <xf numFmtId="0" fontId="6" fillId="9" borderId="4" xfId="0" applyFont="1" applyFill="1" applyBorder="1" applyAlignment="1" applyProtection="1">
      <alignment horizontal="center" vertical="center"/>
      <protection hidden="1"/>
    </xf>
    <xf numFmtId="49" fontId="6" fillId="9" borderId="2" xfId="0" applyNumberFormat="1" applyFont="1" applyFill="1" applyBorder="1" applyAlignment="1" applyProtection="1">
      <alignment horizontal="center" vertical="center"/>
      <protection hidden="1"/>
    </xf>
    <xf numFmtId="49" fontId="6" fillId="9" borderId="7" xfId="0" applyNumberFormat="1" applyFon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9" borderId="3" xfId="0" applyNumberForma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7" borderId="2" xfId="0" applyNumberFormat="1" applyFill="1" applyBorder="1" applyAlignment="1">
      <alignment horizontal="center" vertical="center"/>
    </xf>
    <xf numFmtId="49" fontId="0" fillId="7" borderId="5" xfId="0" applyNumberFormat="1" applyFill="1" applyBorder="1" applyAlignment="1">
      <alignment horizontal="center" vertical="center"/>
    </xf>
    <xf numFmtId="49" fontId="0" fillId="7" borderId="7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49" fontId="0" fillId="7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</cellXfs>
  <cellStyles count="5">
    <cellStyle name="パーセント" xfId="4" builtinId="5"/>
    <cellStyle name="パーセント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L135"/>
  <sheetViews>
    <sheetView tabSelected="1" zoomScaleNormal="100" workbookViewId="0">
      <pane xSplit="1" ySplit="3" topLeftCell="AO31" activePane="bottomRight" state="frozen"/>
      <selection pane="topRight" activeCell="B1" sqref="B1"/>
      <selection pane="bottomLeft" activeCell="A4" sqref="A4"/>
      <selection pane="bottomRight" activeCell="BF2" sqref="BF1:BF1048576"/>
    </sheetView>
  </sheetViews>
  <sheetFormatPr defaultColWidth="5.625" defaultRowHeight="13.5" x14ac:dyDescent="0.15"/>
  <cols>
    <col min="1" max="1" width="5.625" style="45"/>
    <col min="2" max="7" width="3.75" style="2" customWidth="1"/>
    <col min="8" max="8" width="6.25" style="2" customWidth="1"/>
    <col min="9" max="19" width="3.75" style="2" customWidth="1"/>
    <col min="20" max="20" width="6.25" style="2" customWidth="1"/>
    <col min="21" max="48" width="3.75" style="2" customWidth="1"/>
    <col min="49" max="49" width="6.25" style="2" customWidth="1"/>
    <col min="50" max="59" width="3.75" style="2" customWidth="1"/>
    <col min="60" max="60" width="6.25" style="2" customWidth="1"/>
    <col min="61" max="116" width="3.75" style="2" customWidth="1"/>
    <col min="117" max="16384" width="5.625" style="2"/>
  </cols>
  <sheetData>
    <row r="1" spans="1:116" s="1" customFormat="1" ht="22.5" customHeight="1" x14ac:dyDescent="0.15">
      <c r="A1" s="60"/>
      <c r="B1" s="65" t="s">
        <v>70</v>
      </c>
      <c r="C1" s="65"/>
      <c r="D1" s="65"/>
      <c r="E1" s="65"/>
      <c r="F1" s="65"/>
      <c r="G1" s="55" t="s">
        <v>44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4" t="s">
        <v>45</v>
      </c>
      <c r="AP1" s="54"/>
      <c r="AQ1" s="54"/>
      <c r="AR1" s="54"/>
      <c r="AS1" s="54"/>
      <c r="AT1" s="54"/>
      <c r="AU1" s="54"/>
      <c r="AV1" s="59" t="s">
        <v>49</v>
      </c>
      <c r="AW1" s="59"/>
      <c r="AX1" s="59"/>
      <c r="AY1" s="59"/>
      <c r="AZ1" s="59"/>
      <c r="BA1" s="59"/>
      <c r="BB1" s="59"/>
      <c r="BC1" s="59"/>
      <c r="BD1" s="59"/>
      <c r="BE1" s="69" t="s">
        <v>50</v>
      </c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1" t="s">
        <v>57</v>
      </c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66" t="s">
        <v>61</v>
      </c>
      <c r="DJ1" s="67"/>
      <c r="DK1" s="67"/>
      <c r="DL1" s="67"/>
    </row>
    <row r="2" spans="1:116" s="1" customFormat="1" ht="15" customHeight="1" x14ac:dyDescent="0.15">
      <c r="A2" s="61"/>
      <c r="B2" s="63">
        <v>1</v>
      </c>
      <c r="C2" s="63">
        <v>2</v>
      </c>
      <c r="D2" s="63">
        <v>3</v>
      </c>
      <c r="E2" s="63">
        <v>4</v>
      </c>
      <c r="F2" s="63">
        <v>5</v>
      </c>
      <c r="G2" s="56" t="s">
        <v>0</v>
      </c>
      <c r="H2" s="56" t="s">
        <v>1</v>
      </c>
      <c r="I2" s="56" t="s">
        <v>2</v>
      </c>
      <c r="J2" s="56" t="s">
        <v>3</v>
      </c>
      <c r="K2" s="56"/>
      <c r="L2" s="56"/>
      <c r="M2" s="42" t="s">
        <v>4</v>
      </c>
      <c r="N2" s="42" t="s">
        <v>5</v>
      </c>
      <c r="O2" s="56" t="s">
        <v>6</v>
      </c>
      <c r="P2" s="56" t="s">
        <v>7</v>
      </c>
      <c r="Q2" s="56"/>
      <c r="R2" s="56" t="s">
        <v>8</v>
      </c>
      <c r="S2" s="56"/>
      <c r="T2" s="56" t="s">
        <v>9</v>
      </c>
      <c r="U2" s="42" t="s">
        <v>10</v>
      </c>
      <c r="V2" s="42" t="s">
        <v>11</v>
      </c>
      <c r="W2" s="56" t="s">
        <v>12</v>
      </c>
      <c r="X2" s="56" t="s">
        <v>71</v>
      </c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42" t="s">
        <v>13</v>
      </c>
      <c r="AL2" s="64" t="s">
        <v>14</v>
      </c>
      <c r="AM2" s="64"/>
      <c r="AN2" s="64"/>
      <c r="AO2" s="57" t="s">
        <v>46</v>
      </c>
      <c r="AP2" s="47" t="s">
        <v>47</v>
      </c>
      <c r="AQ2" s="47"/>
      <c r="AR2" s="47"/>
      <c r="AS2" s="47" t="s">
        <v>48</v>
      </c>
      <c r="AT2" s="47"/>
      <c r="AU2" s="47"/>
      <c r="AV2" s="49" t="s">
        <v>46</v>
      </c>
      <c r="AW2" s="49" t="s">
        <v>1</v>
      </c>
      <c r="AX2" s="49" t="s">
        <v>2</v>
      </c>
      <c r="AY2" s="49" t="s">
        <v>3</v>
      </c>
      <c r="AZ2" s="49"/>
      <c r="BA2" s="49"/>
      <c r="BB2" s="49" t="s">
        <v>4</v>
      </c>
      <c r="BC2" s="49"/>
      <c r="BD2" s="49"/>
      <c r="BE2" s="46" t="s">
        <v>0</v>
      </c>
      <c r="BF2" s="48" t="s">
        <v>1</v>
      </c>
      <c r="BG2" s="48" t="s">
        <v>2</v>
      </c>
      <c r="BH2" s="48" t="s">
        <v>3</v>
      </c>
      <c r="BI2" s="41" t="s">
        <v>51</v>
      </c>
      <c r="BJ2" s="41" t="s">
        <v>52</v>
      </c>
      <c r="BK2" s="48" t="s">
        <v>6</v>
      </c>
      <c r="BL2" s="48" t="s">
        <v>7</v>
      </c>
      <c r="BM2" s="52" t="s">
        <v>8</v>
      </c>
      <c r="BN2" s="53"/>
      <c r="BO2" s="52" t="s">
        <v>9</v>
      </c>
      <c r="BP2" s="53"/>
      <c r="BQ2" s="41" t="s">
        <v>10</v>
      </c>
      <c r="BR2" s="48" t="s">
        <v>11</v>
      </c>
      <c r="BS2" s="48" t="s">
        <v>53</v>
      </c>
      <c r="BT2" s="48"/>
      <c r="BU2" s="48"/>
      <c r="BV2" s="48"/>
      <c r="BW2" s="48"/>
      <c r="BX2" s="48"/>
      <c r="BY2" s="48" t="s">
        <v>54</v>
      </c>
      <c r="BZ2" s="48"/>
      <c r="CA2" s="48"/>
      <c r="CB2" s="48"/>
      <c r="CC2" s="48"/>
      <c r="CD2" s="48"/>
      <c r="CE2" s="48"/>
      <c r="CF2" s="48" t="s">
        <v>55</v>
      </c>
      <c r="CG2" s="48"/>
      <c r="CH2" s="48"/>
      <c r="CI2" s="48" t="s">
        <v>56</v>
      </c>
      <c r="CJ2" s="48"/>
      <c r="CK2" s="48"/>
      <c r="CL2" s="73" t="s">
        <v>46</v>
      </c>
      <c r="CM2" s="73" t="s">
        <v>47</v>
      </c>
      <c r="CN2" s="73" t="s">
        <v>59</v>
      </c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44" t="s">
        <v>58</v>
      </c>
      <c r="CZ2" s="73" t="s">
        <v>60</v>
      </c>
      <c r="DA2" s="73"/>
      <c r="DB2" s="73"/>
      <c r="DC2" s="73"/>
      <c r="DD2" s="73"/>
      <c r="DE2" s="73"/>
      <c r="DF2" s="73" t="s">
        <v>5</v>
      </c>
      <c r="DG2" s="73"/>
      <c r="DH2" s="73"/>
      <c r="DI2" s="43" t="s">
        <v>0</v>
      </c>
      <c r="DJ2" s="68" t="s">
        <v>47</v>
      </c>
      <c r="DK2" s="68"/>
      <c r="DL2" s="68"/>
    </row>
    <row r="3" spans="1:116" s="1" customFormat="1" ht="22.5" customHeight="1" x14ac:dyDescent="0.15">
      <c r="A3" s="62"/>
      <c r="B3" s="63"/>
      <c r="C3" s="63"/>
      <c r="D3" s="63"/>
      <c r="E3" s="63"/>
      <c r="F3" s="63"/>
      <c r="G3" s="56"/>
      <c r="H3" s="56"/>
      <c r="I3" s="56"/>
      <c r="J3" s="26" t="s">
        <v>24</v>
      </c>
      <c r="K3" s="26" t="s">
        <v>25</v>
      </c>
      <c r="L3" s="26" t="s">
        <v>26</v>
      </c>
      <c r="M3" s="27"/>
      <c r="N3" s="27"/>
      <c r="O3" s="56"/>
      <c r="P3" s="28" t="s">
        <v>27</v>
      </c>
      <c r="Q3" s="28" t="s">
        <v>28</v>
      </c>
      <c r="R3" s="28" t="s">
        <v>29</v>
      </c>
      <c r="S3" s="28" t="s">
        <v>30</v>
      </c>
      <c r="T3" s="56"/>
      <c r="U3" s="27"/>
      <c r="V3" s="27"/>
      <c r="W3" s="56"/>
      <c r="X3" s="26" t="s">
        <v>31</v>
      </c>
      <c r="Y3" s="26" t="s">
        <v>32</v>
      </c>
      <c r="Z3" s="26" t="s">
        <v>33</v>
      </c>
      <c r="AA3" s="26" t="s">
        <v>34</v>
      </c>
      <c r="AB3" s="26" t="s">
        <v>35</v>
      </c>
      <c r="AC3" s="26" t="s">
        <v>36</v>
      </c>
      <c r="AD3" s="26" t="s">
        <v>37</v>
      </c>
      <c r="AE3" s="26" t="s">
        <v>38</v>
      </c>
      <c r="AF3" s="26" t="s">
        <v>39</v>
      </c>
      <c r="AG3" s="26" t="s">
        <v>40</v>
      </c>
      <c r="AH3" s="26" t="s">
        <v>41</v>
      </c>
      <c r="AI3" s="26" t="s">
        <v>42</v>
      </c>
      <c r="AJ3" s="26" t="s">
        <v>43</v>
      </c>
      <c r="AK3" s="27"/>
      <c r="AL3" s="39" t="s">
        <v>136</v>
      </c>
      <c r="AM3" s="39" t="s">
        <v>137</v>
      </c>
      <c r="AN3" s="39" t="s">
        <v>138</v>
      </c>
      <c r="AO3" s="58"/>
      <c r="AP3" s="29" t="s">
        <v>24</v>
      </c>
      <c r="AQ3" s="29" t="s">
        <v>25</v>
      </c>
      <c r="AR3" s="29" t="s">
        <v>26</v>
      </c>
      <c r="AS3" s="29" t="s">
        <v>24</v>
      </c>
      <c r="AT3" s="29" t="s">
        <v>25</v>
      </c>
      <c r="AU3" s="29" t="s">
        <v>26</v>
      </c>
      <c r="AV3" s="50"/>
      <c r="AW3" s="50"/>
      <c r="AX3" s="50"/>
      <c r="AY3" s="30" t="s">
        <v>24</v>
      </c>
      <c r="AZ3" s="30" t="s">
        <v>25</v>
      </c>
      <c r="BA3" s="30" t="s">
        <v>26</v>
      </c>
      <c r="BB3" s="30" t="s">
        <v>24</v>
      </c>
      <c r="BC3" s="30" t="s">
        <v>25</v>
      </c>
      <c r="BD3" s="30" t="s">
        <v>26</v>
      </c>
      <c r="BE3" s="6"/>
      <c r="BF3" s="51"/>
      <c r="BG3" s="51"/>
      <c r="BH3" s="51"/>
      <c r="BI3" s="6"/>
      <c r="BJ3" s="6"/>
      <c r="BK3" s="51"/>
      <c r="BL3" s="51"/>
      <c r="BM3" s="10" t="s">
        <v>27</v>
      </c>
      <c r="BN3" s="7" t="s">
        <v>28</v>
      </c>
      <c r="BO3" s="10" t="s">
        <v>27</v>
      </c>
      <c r="BP3" s="7" t="s">
        <v>28</v>
      </c>
      <c r="BQ3" s="6"/>
      <c r="BR3" s="51"/>
      <c r="BS3" s="12" t="s">
        <v>64</v>
      </c>
      <c r="BT3" s="12" t="s">
        <v>32</v>
      </c>
      <c r="BU3" s="12" t="s">
        <v>33</v>
      </c>
      <c r="BV3" s="12" t="s">
        <v>34</v>
      </c>
      <c r="BW3" s="12" t="s">
        <v>35</v>
      </c>
      <c r="BX3" s="12" t="s">
        <v>36</v>
      </c>
      <c r="BY3" s="12" t="s">
        <v>64</v>
      </c>
      <c r="BZ3" s="12" t="s">
        <v>32</v>
      </c>
      <c r="CA3" s="12" t="s">
        <v>33</v>
      </c>
      <c r="CB3" s="12" t="s">
        <v>34</v>
      </c>
      <c r="CC3" s="12" t="s">
        <v>35</v>
      </c>
      <c r="CD3" s="12" t="s">
        <v>36</v>
      </c>
      <c r="CE3" s="12" t="s">
        <v>37</v>
      </c>
      <c r="CF3" s="12" t="s">
        <v>62</v>
      </c>
      <c r="CG3" s="12" t="s">
        <v>65</v>
      </c>
      <c r="CH3" s="12" t="s">
        <v>63</v>
      </c>
      <c r="CI3" s="12" t="s">
        <v>62</v>
      </c>
      <c r="CJ3" s="12" t="s">
        <v>65</v>
      </c>
      <c r="CK3" s="12" t="s">
        <v>63</v>
      </c>
      <c r="CL3" s="74"/>
      <c r="CM3" s="74"/>
      <c r="CN3" s="31" t="s">
        <v>64</v>
      </c>
      <c r="CO3" s="31" t="s">
        <v>32</v>
      </c>
      <c r="CP3" s="31" t="s">
        <v>33</v>
      </c>
      <c r="CQ3" s="31" t="s">
        <v>34</v>
      </c>
      <c r="CR3" s="31" t="s">
        <v>35</v>
      </c>
      <c r="CS3" s="31" t="s">
        <v>36</v>
      </c>
      <c r="CT3" s="31" t="s">
        <v>37</v>
      </c>
      <c r="CU3" s="31" t="s">
        <v>38</v>
      </c>
      <c r="CV3" s="31" t="s">
        <v>39</v>
      </c>
      <c r="CW3" s="31" t="s">
        <v>40</v>
      </c>
      <c r="CX3" s="31" t="s">
        <v>41</v>
      </c>
      <c r="CY3" s="32"/>
      <c r="CZ3" s="31" t="s">
        <v>64</v>
      </c>
      <c r="DA3" s="31" t="s">
        <v>32</v>
      </c>
      <c r="DB3" s="31" t="s">
        <v>33</v>
      </c>
      <c r="DC3" s="31" t="s">
        <v>34</v>
      </c>
      <c r="DD3" s="31" t="s">
        <v>35</v>
      </c>
      <c r="DE3" s="31" t="s">
        <v>36</v>
      </c>
      <c r="DF3" s="31" t="s">
        <v>62</v>
      </c>
      <c r="DG3" s="31" t="s">
        <v>65</v>
      </c>
      <c r="DH3" s="31" t="s">
        <v>63</v>
      </c>
      <c r="DI3" s="33"/>
      <c r="DJ3" s="34" t="s">
        <v>62</v>
      </c>
      <c r="DK3" s="34" t="s">
        <v>65</v>
      </c>
      <c r="DL3" s="34" t="s">
        <v>63</v>
      </c>
    </row>
    <row r="4" spans="1:116" ht="15" customHeight="1" x14ac:dyDescent="0.15">
      <c r="A4" s="37">
        <v>1</v>
      </c>
      <c r="B4" s="9" t="s">
        <v>134</v>
      </c>
      <c r="C4" s="9"/>
      <c r="D4" s="9"/>
      <c r="E4" s="9" t="s">
        <v>134</v>
      </c>
      <c r="F4" s="9"/>
      <c r="G4" s="9">
        <v>1</v>
      </c>
      <c r="H4" s="9" t="s">
        <v>15</v>
      </c>
      <c r="I4" s="9">
        <v>3</v>
      </c>
      <c r="J4" s="9">
        <v>1</v>
      </c>
      <c r="K4" s="9">
        <v>6</v>
      </c>
      <c r="L4" s="9">
        <v>7</v>
      </c>
      <c r="M4" s="9">
        <v>1</v>
      </c>
      <c r="N4" s="9">
        <v>1</v>
      </c>
      <c r="O4" s="9">
        <v>2</v>
      </c>
      <c r="P4" s="9">
        <v>3</v>
      </c>
      <c r="Q4" s="9">
        <v>2</v>
      </c>
      <c r="R4" s="9">
        <v>3</v>
      </c>
      <c r="S4" s="9">
        <v>3</v>
      </c>
      <c r="T4" s="11" t="s">
        <v>95</v>
      </c>
      <c r="U4" s="9">
        <v>3</v>
      </c>
      <c r="V4" s="9">
        <v>1</v>
      </c>
      <c r="W4" s="9">
        <v>1</v>
      </c>
      <c r="X4" s="9" t="s">
        <v>134</v>
      </c>
      <c r="Y4" s="9" t="s">
        <v>134</v>
      </c>
      <c r="Z4" s="9" t="s">
        <v>134</v>
      </c>
      <c r="AA4" s="9" t="s">
        <v>134</v>
      </c>
      <c r="AB4" s="9" t="s">
        <v>134</v>
      </c>
      <c r="AC4" s="9" t="s">
        <v>134</v>
      </c>
      <c r="AD4" s="9" t="s">
        <v>134</v>
      </c>
      <c r="AE4" s="9" t="s">
        <v>134</v>
      </c>
      <c r="AF4" s="9"/>
      <c r="AG4" s="9"/>
      <c r="AH4" s="9"/>
      <c r="AI4" s="9"/>
      <c r="AJ4" s="9"/>
      <c r="AK4" s="9">
        <v>2</v>
      </c>
      <c r="AL4" s="9">
        <v>3</v>
      </c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>
        <v>1</v>
      </c>
      <c r="BF4" s="9">
        <v>7</v>
      </c>
      <c r="BG4" s="9">
        <v>3</v>
      </c>
      <c r="BH4" s="9" t="s">
        <v>15</v>
      </c>
      <c r="BI4" s="9">
        <v>1</v>
      </c>
      <c r="BJ4" s="9">
        <v>2</v>
      </c>
      <c r="BK4" s="9">
        <v>6</v>
      </c>
      <c r="BL4" s="11">
        <v>5.5</v>
      </c>
      <c r="BM4" s="9">
        <v>3</v>
      </c>
      <c r="BN4" s="9">
        <v>2</v>
      </c>
      <c r="BO4" s="11">
        <v>2.5</v>
      </c>
      <c r="BP4" s="11">
        <v>3.5</v>
      </c>
      <c r="BQ4" s="9">
        <v>2</v>
      </c>
      <c r="BR4" s="9">
        <v>5</v>
      </c>
      <c r="BS4" s="11" t="s">
        <v>134</v>
      </c>
      <c r="BT4" s="11"/>
      <c r="BU4" s="11"/>
      <c r="BV4" s="11"/>
      <c r="BW4" s="11" t="s">
        <v>134</v>
      </c>
      <c r="BX4" s="11"/>
      <c r="BY4" s="11"/>
      <c r="BZ4" s="11"/>
      <c r="CA4" s="11"/>
      <c r="CB4" s="11"/>
      <c r="CC4" s="11" t="s">
        <v>134</v>
      </c>
      <c r="CD4" s="11"/>
      <c r="CE4" s="11"/>
      <c r="CF4" s="9">
        <v>3</v>
      </c>
      <c r="CG4" s="9">
        <v>4</v>
      </c>
      <c r="CH4" s="9"/>
      <c r="CI4" s="9">
        <v>3</v>
      </c>
      <c r="CJ4" s="9"/>
      <c r="CK4" s="9"/>
      <c r="CL4" s="9"/>
      <c r="CM4" s="9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9"/>
      <c r="CZ4" s="11"/>
      <c r="DA4" s="11"/>
      <c r="DB4" s="11"/>
      <c r="DC4" s="11"/>
      <c r="DD4" s="11"/>
      <c r="DE4" s="11"/>
      <c r="DF4" s="9"/>
      <c r="DG4" s="9"/>
      <c r="DH4" s="9"/>
      <c r="DI4" s="9">
        <v>1</v>
      </c>
      <c r="DJ4" s="9">
        <v>4</v>
      </c>
      <c r="DK4" s="9"/>
      <c r="DL4" s="9"/>
    </row>
    <row r="5" spans="1:116" ht="15" customHeight="1" x14ac:dyDescent="0.15">
      <c r="A5" s="38">
        <v>2</v>
      </c>
      <c r="B5" s="3"/>
      <c r="C5" s="3"/>
      <c r="D5" s="3"/>
      <c r="E5" s="3" t="s">
        <v>134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>
        <v>2</v>
      </c>
      <c r="BF5" s="3">
        <v>4</v>
      </c>
      <c r="BG5" s="3">
        <v>4</v>
      </c>
      <c r="BH5" s="3" t="s">
        <v>78</v>
      </c>
      <c r="BI5" s="3">
        <v>1</v>
      </c>
      <c r="BJ5" s="3">
        <v>2</v>
      </c>
      <c r="BK5" s="3">
        <v>3</v>
      </c>
      <c r="BL5" s="3"/>
      <c r="BM5" s="3">
        <v>3</v>
      </c>
      <c r="BN5" s="3">
        <v>2</v>
      </c>
      <c r="BO5" s="3">
        <v>3</v>
      </c>
      <c r="BP5" s="3">
        <v>4</v>
      </c>
      <c r="BQ5" s="3">
        <v>4</v>
      </c>
      <c r="BR5" s="3">
        <v>4</v>
      </c>
      <c r="BS5" s="3"/>
      <c r="BT5" s="3"/>
      <c r="BU5" s="3"/>
      <c r="BV5" s="3" t="s">
        <v>134</v>
      </c>
      <c r="BW5" s="3"/>
      <c r="BX5" s="3" t="s">
        <v>134</v>
      </c>
      <c r="BY5" s="3" t="s">
        <v>134</v>
      </c>
      <c r="BZ5" s="3"/>
      <c r="CA5" s="3"/>
      <c r="CB5" s="3" t="s">
        <v>134</v>
      </c>
      <c r="CC5" s="3" t="s">
        <v>134</v>
      </c>
      <c r="CD5" s="3"/>
      <c r="CE5" s="3"/>
      <c r="CF5" s="3">
        <v>2</v>
      </c>
      <c r="CG5" s="3"/>
      <c r="CH5" s="3"/>
      <c r="CI5" s="3">
        <v>2</v>
      </c>
      <c r="CJ5" s="3">
        <v>8</v>
      </c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>
        <v>1</v>
      </c>
      <c r="DJ5" s="3">
        <v>1</v>
      </c>
      <c r="DK5" s="3">
        <v>2</v>
      </c>
      <c r="DL5" s="3">
        <v>10</v>
      </c>
    </row>
    <row r="6" spans="1:116" ht="15" customHeight="1" x14ac:dyDescent="0.15">
      <c r="A6" s="38">
        <v>3</v>
      </c>
      <c r="B6" s="3"/>
      <c r="C6" s="3"/>
      <c r="D6" s="3"/>
      <c r="E6" s="3" t="s">
        <v>134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>
        <v>2</v>
      </c>
      <c r="BF6" s="3">
        <v>1</v>
      </c>
      <c r="BG6" s="3">
        <v>4</v>
      </c>
      <c r="BH6" s="3" t="s">
        <v>78</v>
      </c>
      <c r="BI6" s="3">
        <v>2</v>
      </c>
      <c r="BJ6" s="3">
        <v>2</v>
      </c>
      <c r="BK6" s="3">
        <v>3</v>
      </c>
      <c r="BL6" s="3"/>
      <c r="BM6" s="3">
        <v>3</v>
      </c>
      <c r="BN6" s="3">
        <v>2</v>
      </c>
      <c r="BO6" s="3">
        <v>3</v>
      </c>
      <c r="BP6" s="3">
        <v>4</v>
      </c>
      <c r="BQ6" s="3">
        <v>4</v>
      </c>
      <c r="BR6" s="3">
        <v>4</v>
      </c>
      <c r="BS6" s="3"/>
      <c r="BT6" s="3"/>
      <c r="BU6" s="3"/>
      <c r="BV6" s="3" t="s">
        <v>134</v>
      </c>
      <c r="BW6" s="3"/>
      <c r="BX6" s="3" t="s">
        <v>134</v>
      </c>
      <c r="BY6" s="3" t="s">
        <v>134</v>
      </c>
      <c r="BZ6" s="3"/>
      <c r="CA6" s="3"/>
      <c r="CB6" s="3" t="s">
        <v>134</v>
      </c>
      <c r="CC6" s="3" t="s">
        <v>134</v>
      </c>
      <c r="CD6" s="3"/>
      <c r="CE6" s="3"/>
      <c r="CF6" s="3">
        <v>2</v>
      </c>
      <c r="CG6" s="3"/>
      <c r="CH6" s="3"/>
      <c r="CI6" s="3">
        <v>1</v>
      </c>
      <c r="CJ6" s="3">
        <v>2</v>
      </c>
      <c r="CK6" s="3">
        <v>8</v>
      </c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>
        <v>1</v>
      </c>
      <c r="DJ6" s="3">
        <v>1</v>
      </c>
      <c r="DK6" s="3">
        <v>2</v>
      </c>
      <c r="DL6" s="3">
        <v>5</v>
      </c>
    </row>
    <row r="7" spans="1:116" ht="15" customHeight="1" x14ac:dyDescent="0.15">
      <c r="A7" s="38">
        <v>4</v>
      </c>
      <c r="B7" s="3" t="s">
        <v>134</v>
      </c>
      <c r="C7" s="3"/>
      <c r="D7" s="3"/>
      <c r="E7" s="3"/>
      <c r="F7" s="3"/>
      <c r="G7" s="3">
        <v>3</v>
      </c>
      <c r="H7" s="3" t="s">
        <v>78</v>
      </c>
      <c r="I7" s="3">
        <v>4</v>
      </c>
      <c r="J7" s="3">
        <v>1</v>
      </c>
      <c r="K7" s="3">
        <v>3</v>
      </c>
      <c r="L7" s="3">
        <v>6</v>
      </c>
      <c r="M7" s="3">
        <v>1</v>
      </c>
      <c r="N7" s="3">
        <v>2</v>
      </c>
      <c r="O7" s="3">
        <v>3</v>
      </c>
      <c r="P7" s="3">
        <v>3</v>
      </c>
      <c r="Q7" s="3"/>
      <c r="R7" s="3">
        <v>3</v>
      </c>
      <c r="S7" s="3">
        <v>4</v>
      </c>
      <c r="T7" s="3" t="s">
        <v>98</v>
      </c>
      <c r="U7" s="3">
        <v>3</v>
      </c>
      <c r="V7" s="3">
        <v>1</v>
      </c>
      <c r="W7" s="3">
        <v>2</v>
      </c>
      <c r="X7" s="3" t="s">
        <v>134</v>
      </c>
      <c r="Y7" s="3"/>
      <c r="Z7" s="3"/>
      <c r="AA7" s="3" t="s">
        <v>134</v>
      </c>
      <c r="AB7" s="3" t="s">
        <v>134</v>
      </c>
      <c r="AC7" s="3" t="s">
        <v>134</v>
      </c>
      <c r="AD7" s="3" t="s">
        <v>134</v>
      </c>
      <c r="AE7" s="3"/>
      <c r="AF7" s="3"/>
      <c r="AG7" s="3"/>
      <c r="AH7" s="3"/>
      <c r="AI7" s="3"/>
      <c r="AJ7" s="3"/>
      <c r="AK7" s="3">
        <v>2</v>
      </c>
      <c r="AL7" s="3">
        <v>6</v>
      </c>
      <c r="AM7" s="3">
        <v>11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>
        <v>1</v>
      </c>
      <c r="DJ7" s="3">
        <v>1</v>
      </c>
      <c r="DK7" s="3">
        <v>2</v>
      </c>
      <c r="DL7" s="3">
        <v>10</v>
      </c>
    </row>
    <row r="8" spans="1:116" ht="15" customHeight="1" x14ac:dyDescent="0.15">
      <c r="A8" s="38">
        <v>5</v>
      </c>
      <c r="B8" s="3"/>
      <c r="C8" s="3"/>
      <c r="D8" s="3"/>
      <c r="E8" s="3" t="s">
        <v>134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>
        <v>2</v>
      </c>
      <c r="BF8" s="3">
        <v>1</v>
      </c>
      <c r="BG8" s="3">
        <v>5</v>
      </c>
      <c r="BH8" s="3" t="s">
        <v>21</v>
      </c>
      <c r="BI8" s="3">
        <v>3</v>
      </c>
      <c r="BJ8" s="3">
        <v>2</v>
      </c>
      <c r="BK8" s="3">
        <v>2</v>
      </c>
      <c r="BL8" s="3">
        <v>6</v>
      </c>
      <c r="BM8" s="3">
        <v>2</v>
      </c>
      <c r="BN8" s="3">
        <v>2</v>
      </c>
      <c r="BO8" s="3">
        <v>3</v>
      </c>
      <c r="BP8" s="3">
        <v>3</v>
      </c>
      <c r="BQ8" s="3">
        <v>4</v>
      </c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>
        <v>2</v>
      </c>
      <c r="DJ8" s="3">
        <v>1</v>
      </c>
      <c r="DK8" s="3">
        <v>10</v>
      </c>
      <c r="DL8" s="3"/>
    </row>
    <row r="9" spans="1:116" ht="15" customHeight="1" x14ac:dyDescent="0.15">
      <c r="A9" s="38">
        <v>6</v>
      </c>
      <c r="B9" s="3" t="s">
        <v>134</v>
      </c>
      <c r="C9" s="3"/>
      <c r="D9" s="3"/>
      <c r="E9" s="3"/>
      <c r="F9" s="3"/>
      <c r="G9" s="3">
        <v>3</v>
      </c>
      <c r="H9" s="3" t="s">
        <v>78</v>
      </c>
      <c r="I9" s="3">
        <v>4</v>
      </c>
      <c r="J9" s="3">
        <v>1</v>
      </c>
      <c r="K9" s="3"/>
      <c r="L9" s="3"/>
      <c r="M9" s="3">
        <v>1</v>
      </c>
      <c r="N9" s="3">
        <v>2</v>
      </c>
      <c r="O9" s="3">
        <v>4</v>
      </c>
      <c r="P9" s="3">
        <v>3</v>
      </c>
      <c r="Q9" s="3">
        <v>2</v>
      </c>
      <c r="R9" s="3">
        <v>3</v>
      </c>
      <c r="S9" s="3">
        <v>3</v>
      </c>
      <c r="T9" s="3" t="s">
        <v>67</v>
      </c>
      <c r="U9" s="3">
        <v>3</v>
      </c>
      <c r="V9" s="3">
        <v>2</v>
      </c>
      <c r="W9" s="3">
        <v>1</v>
      </c>
      <c r="X9" s="3" t="s">
        <v>134</v>
      </c>
      <c r="Y9" s="3"/>
      <c r="Z9" s="3"/>
      <c r="AA9" s="3" t="s">
        <v>134</v>
      </c>
      <c r="AB9" s="3" t="s">
        <v>134</v>
      </c>
      <c r="AC9" s="3" t="s">
        <v>134</v>
      </c>
      <c r="AD9" s="3"/>
      <c r="AE9" s="3"/>
      <c r="AF9" s="3"/>
      <c r="AG9" s="3" t="s">
        <v>134</v>
      </c>
      <c r="AH9" s="3"/>
      <c r="AI9" s="3"/>
      <c r="AJ9" s="3"/>
      <c r="AK9" s="3">
        <v>2</v>
      </c>
      <c r="AL9" s="3">
        <v>1</v>
      </c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ht="15" customHeight="1" x14ac:dyDescent="0.15">
      <c r="A10" s="38">
        <v>7</v>
      </c>
      <c r="B10" s="3" t="s">
        <v>134</v>
      </c>
      <c r="C10" s="3"/>
      <c r="D10" s="3"/>
      <c r="E10" s="3"/>
      <c r="F10" s="3"/>
      <c r="G10" s="3">
        <v>2</v>
      </c>
      <c r="H10" s="3" t="s">
        <v>15</v>
      </c>
      <c r="I10" s="3">
        <v>4</v>
      </c>
      <c r="J10" s="3">
        <v>1</v>
      </c>
      <c r="K10" s="3"/>
      <c r="L10" s="3"/>
      <c r="M10" s="3">
        <v>1</v>
      </c>
      <c r="N10" s="3">
        <v>2</v>
      </c>
      <c r="O10" s="3">
        <v>3</v>
      </c>
      <c r="P10" s="3">
        <v>3</v>
      </c>
      <c r="Q10" s="3">
        <v>2</v>
      </c>
      <c r="R10" s="3">
        <v>3</v>
      </c>
      <c r="S10" s="3">
        <v>5</v>
      </c>
      <c r="T10" s="3" t="s">
        <v>97</v>
      </c>
      <c r="U10" s="3">
        <v>2</v>
      </c>
      <c r="V10" s="3">
        <v>5</v>
      </c>
      <c r="W10" s="3">
        <v>1</v>
      </c>
      <c r="X10" s="3" t="s">
        <v>134</v>
      </c>
      <c r="Y10" s="3" t="s">
        <v>134</v>
      </c>
      <c r="Z10" s="3"/>
      <c r="AA10" s="3"/>
      <c r="AB10" s="3" t="s">
        <v>134</v>
      </c>
      <c r="AC10" s="3" t="s">
        <v>134</v>
      </c>
      <c r="AD10" s="3" t="s">
        <v>134</v>
      </c>
      <c r="AE10" s="3" t="s">
        <v>134</v>
      </c>
      <c r="AF10" s="3" t="s">
        <v>134</v>
      </c>
      <c r="AG10" s="3"/>
      <c r="AH10" s="3"/>
      <c r="AI10" s="3"/>
      <c r="AJ10" s="3"/>
      <c r="AK10" s="3">
        <v>2</v>
      </c>
      <c r="AL10" s="3">
        <v>3</v>
      </c>
      <c r="AM10" s="3">
        <v>9</v>
      </c>
      <c r="AN10" s="3">
        <v>14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>
        <v>1</v>
      </c>
      <c r="DJ10" s="3">
        <v>12</v>
      </c>
      <c r="DK10" s="3"/>
      <c r="DL10" s="3"/>
    </row>
    <row r="11" spans="1:116" ht="15" customHeight="1" x14ac:dyDescent="0.15">
      <c r="A11" s="38">
        <v>8</v>
      </c>
      <c r="B11" s="3" t="s">
        <v>134</v>
      </c>
      <c r="C11" s="3"/>
      <c r="D11" s="3"/>
      <c r="E11" s="3"/>
      <c r="F11" s="3"/>
      <c r="G11" s="3"/>
      <c r="H11" s="3" t="s">
        <v>78</v>
      </c>
      <c r="I11" s="3">
        <v>3</v>
      </c>
      <c r="J11" s="3">
        <v>2</v>
      </c>
      <c r="K11" s="3">
        <v>6</v>
      </c>
      <c r="L11" s="3">
        <v>9</v>
      </c>
      <c r="M11" s="3">
        <v>1</v>
      </c>
      <c r="N11" s="3">
        <v>1</v>
      </c>
      <c r="O11" s="3">
        <v>3</v>
      </c>
      <c r="P11" s="3">
        <v>3</v>
      </c>
      <c r="Q11" s="3">
        <v>2</v>
      </c>
      <c r="R11" s="3">
        <v>4</v>
      </c>
      <c r="S11" s="3">
        <v>4</v>
      </c>
      <c r="T11" s="3" t="s">
        <v>68</v>
      </c>
      <c r="U11" s="3">
        <v>4</v>
      </c>
      <c r="V11" s="3">
        <v>2</v>
      </c>
      <c r="W11" s="3">
        <v>1</v>
      </c>
      <c r="X11" s="3" t="s">
        <v>134</v>
      </c>
      <c r="Y11" s="3"/>
      <c r="Z11" s="3"/>
      <c r="AA11" s="3" t="s">
        <v>134</v>
      </c>
      <c r="AB11" s="3" t="s">
        <v>134</v>
      </c>
      <c r="AC11" s="3" t="s">
        <v>134</v>
      </c>
      <c r="AD11" s="3"/>
      <c r="AE11" s="3"/>
      <c r="AF11" s="3"/>
      <c r="AG11" s="3"/>
      <c r="AH11" s="3"/>
      <c r="AI11" s="3"/>
      <c r="AJ11" s="3"/>
      <c r="AK11" s="3">
        <v>2</v>
      </c>
      <c r="AL11" s="3">
        <v>5</v>
      </c>
      <c r="AM11" s="3">
        <v>14</v>
      </c>
      <c r="AN11" s="3">
        <v>15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>
        <v>1</v>
      </c>
      <c r="DJ11" s="3">
        <v>2</v>
      </c>
      <c r="DK11" s="3"/>
      <c r="DL11" s="3"/>
    </row>
    <row r="12" spans="1:116" ht="15" customHeight="1" x14ac:dyDescent="0.15">
      <c r="A12" s="38">
        <v>9</v>
      </c>
      <c r="B12" s="3" t="s">
        <v>134</v>
      </c>
      <c r="C12" s="3"/>
      <c r="D12" s="3"/>
      <c r="E12" s="3"/>
      <c r="F12" s="3"/>
      <c r="G12" s="3">
        <v>2</v>
      </c>
      <c r="H12" s="3"/>
      <c r="I12" s="3">
        <v>3</v>
      </c>
      <c r="J12" s="3">
        <v>1</v>
      </c>
      <c r="K12" s="3"/>
      <c r="L12" s="3"/>
      <c r="M12" s="3">
        <v>2</v>
      </c>
      <c r="N12" s="3">
        <v>1</v>
      </c>
      <c r="O12" s="3">
        <v>3</v>
      </c>
      <c r="P12" s="3">
        <v>1</v>
      </c>
      <c r="Q12" s="3"/>
      <c r="R12" s="3">
        <v>3</v>
      </c>
      <c r="S12" s="3">
        <v>3</v>
      </c>
      <c r="T12" s="3" t="s">
        <v>68</v>
      </c>
      <c r="U12" s="3">
        <v>3</v>
      </c>
      <c r="V12" s="3">
        <v>1</v>
      </c>
      <c r="W12" s="3">
        <v>1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/>
      <c r="AC12" s="3" t="s">
        <v>134</v>
      </c>
      <c r="AD12" s="3" t="s">
        <v>134</v>
      </c>
      <c r="AE12" s="3" t="s">
        <v>134</v>
      </c>
      <c r="AF12" s="3" t="s">
        <v>134</v>
      </c>
      <c r="AG12" s="3" t="s">
        <v>134</v>
      </c>
      <c r="AH12" s="3"/>
      <c r="AI12" s="3"/>
      <c r="AJ12" s="3"/>
      <c r="AK12" s="3">
        <v>4</v>
      </c>
      <c r="AL12" s="3">
        <v>16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>
        <v>1</v>
      </c>
      <c r="DJ12" s="3">
        <v>5</v>
      </c>
      <c r="DK12" s="3"/>
      <c r="DL12" s="3"/>
    </row>
    <row r="13" spans="1:116" ht="15" customHeight="1" x14ac:dyDescent="0.15">
      <c r="A13" s="38">
        <v>10</v>
      </c>
      <c r="B13" s="3" t="s">
        <v>134</v>
      </c>
      <c r="C13" s="3"/>
      <c r="D13" s="3"/>
      <c r="E13" s="3"/>
      <c r="F13" s="3"/>
      <c r="G13" s="3">
        <v>2</v>
      </c>
      <c r="H13" s="3" t="s">
        <v>78</v>
      </c>
      <c r="I13" s="3">
        <v>3</v>
      </c>
      <c r="J13" s="3">
        <v>1</v>
      </c>
      <c r="K13" s="3"/>
      <c r="L13" s="3"/>
      <c r="M13" s="3">
        <v>2</v>
      </c>
      <c r="N13" s="3">
        <v>1</v>
      </c>
      <c r="O13" s="3">
        <v>3</v>
      </c>
      <c r="P13" s="3">
        <v>1</v>
      </c>
      <c r="Q13" s="3"/>
      <c r="R13" s="3">
        <v>3</v>
      </c>
      <c r="S13" s="3">
        <v>3</v>
      </c>
      <c r="T13" s="3" t="s">
        <v>68</v>
      </c>
      <c r="U13" s="3">
        <v>3</v>
      </c>
      <c r="V13" s="3">
        <v>1</v>
      </c>
      <c r="W13" s="3">
        <v>1</v>
      </c>
      <c r="X13" s="3" t="s">
        <v>134</v>
      </c>
      <c r="Y13" s="3" t="s">
        <v>134</v>
      </c>
      <c r="Z13" s="3" t="s">
        <v>134</v>
      </c>
      <c r="AA13" s="3" t="s">
        <v>134</v>
      </c>
      <c r="AB13" s="3"/>
      <c r="AC13" s="3" t="s">
        <v>134</v>
      </c>
      <c r="AD13" s="3" t="s">
        <v>134</v>
      </c>
      <c r="AE13" s="3" t="s">
        <v>134</v>
      </c>
      <c r="AF13" s="3"/>
      <c r="AG13" s="3" t="s">
        <v>134</v>
      </c>
      <c r="AH13" s="3"/>
      <c r="AI13" s="3"/>
      <c r="AJ13" s="3"/>
      <c r="AK13" s="3">
        <v>4</v>
      </c>
      <c r="AL13" s="3">
        <v>14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>
        <v>1</v>
      </c>
      <c r="DJ13" s="3">
        <v>1</v>
      </c>
      <c r="DK13" s="3"/>
      <c r="DL13" s="3"/>
    </row>
    <row r="14" spans="1:116" ht="15" customHeight="1" x14ac:dyDescent="0.15">
      <c r="A14" s="38">
        <v>11</v>
      </c>
      <c r="B14" s="3" t="s">
        <v>134</v>
      </c>
      <c r="C14" s="3"/>
      <c r="D14" s="3"/>
      <c r="E14" s="3"/>
      <c r="F14" s="3"/>
      <c r="G14" s="3">
        <v>1</v>
      </c>
      <c r="H14" s="3" t="s">
        <v>78</v>
      </c>
      <c r="I14" s="3">
        <v>5</v>
      </c>
      <c r="J14" s="3">
        <v>2</v>
      </c>
      <c r="K14" s="3">
        <v>8</v>
      </c>
      <c r="L14" s="3">
        <v>10</v>
      </c>
      <c r="M14" s="3">
        <v>1</v>
      </c>
      <c r="N14" s="3">
        <v>1</v>
      </c>
      <c r="O14" s="3">
        <v>3</v>
      </c>
      <c r="P14" s="3">
        <v>2</v>
      </c>
      <c r="Q14" s="3"/>
      <c r="R14" s="3">
        <v>3</v>
      </c>
      <c r="S14" s="3">
        <v>3</v>
      </c>
      <c r="T14" s="3"/>
      <c r="U14" s="3">
        <v>3</v>
      </c>
      <c r="V14" s="3">
        <v>1</v>
      </c>
      <c r="W14" s="3">
        <v>3</v>
      </c>
      <c r="X14" s="3" t="s">
        <v>134</v>
      </c>
      <c r="Y14" s="3"/>
      <c r="Z14" s="3"/>
      <c r="AA14" s="3" t="s">
        <v>134</v>
      </c>
      <c r="AB14" s="3"/>
      <c r="AC14" s="3" t="s">
        <v>134</v>
      </c>
      <c r="AD14" s="3" t="s">
        <v>134</v>
      </c>
      <c r="AE14" s="3"/>
      <c r="AF14" s="3"/>
      <c r="AG14" s="3"/>
      <c r="AH14" s="3"/>
      <c r="AI14" s="3"/>
      <c r="AJ14" s="3"/>
      <c r="AK14" s="3">
        <v>7</v>
      </c>
      <c r="AL14" s="3">
        <v>16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>
        <v>1</v>
      </c>
      <c r="DJ14" s="3">
        <v>1</v>
      </c>
      <c r="DK14" s="3">
        <v>5</v>
      </c>
      <c r="DL14" s="3">
        <v>10</v>
      </c>
    </row>
    <row r="15" spans="1:116" ht="15" customHeight="1" x14ac:dyDescent="0.15">
      <c r="A15" s="38">
        <v>12</v>
      </c>
      <c r="B15" s="3" t="s">
        <v>134</v>
      </c>
      <c r="C15" s="3"/>
      <c r="D15" s="3"/>
      <c r="E15" s="3" t="s">
        <v>134</v>
      </c>
      <c r="F15" s="3"/>
      <c r="G15" s="3">
        <v>2</v>
      </c>
      <c r="H15" s="3" t="s">
        <v>15</v>
      </c>
      <c r="I15" s="3">
        <v>4</v>
      </c>
      <c r="J15" s="3">
        <v>1</v>
      </c>
      <c r="K15" s="3"/>
      <c r="L15" s="3"/>
      <c r="M15" s="3">
        <v>1</v>
      </c>
      <c r="N15" s="3">
        <v>2</v>
      </c>
      <c r="O15" s="3">
        <v>3</v>
      </c>
      <c r="P15" s="3">
        <v>3</v>
      </c>
      <c r="Q15" s="3">
        <v>2</v>
      </c>
      <c r="R15" s="3">
        <v>3</v>
      </c>
      <c r="S15" s="3">
        <v>1</v>
      </c>
      <c r="T15" s="3" t="s">
        <v>69</v>
      </c>
      <c r="U15" s="3">
        <v>2</v>
      </c>
      <c r="V15" s="3">
        <v>2</v>
      </c>
      <c r="W15" s="3">
        <v>1</v>
      </c>
      <c r="X15" s="3" t="s">
        <v>134</v>
      </c>
      <c r="Y15" s="3" t="s">
        <v>134</v>
      </c>
      <c r="Z15" s="3"/>
      <c r="AA15" s="3" t="s">
        <v>134</v>
      </c>
      <c r="AB15" s="3" t="s">
        <v>134</v>
      </c>
      <c r="AC15" s="3" t="s">
        <v>134</v>
      </c>
      <c r="AD15" s="3" t="s">
        <v>134</v>
      </c>
      <c r="AE15" s="3"/>
      <c r="AF15" s="3"/>
      <c r="AG15" s="3"/>
      <c r="AH15" s="3"/>
      <c r="AI15" s="3"/>
      <c r="AJ15" s="3"/>
      <c r="AK15" s="3">
        <v>7</v>
      </c>
      <c r="AL15" s="3">
        <v>3</v>
      </c>
      <c r="AM15" s="3">
        <v>8</v>
      </c>
      <c r="AN15" s="3">
        <v>11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>
        <v>2</v>
      </c>
      <c r="BF15" s="3">
        <v>1</v>
      </c>
      <c r="BG15" s="3">
        <v>3</v>
      </c>
      <c r="BH15" s="3" t="s">
        <v>15</v>
      </c>
      <c r="BI15" s="3">
        <v>1</v>
      </c>
      <c r="BJ15" s="3">
        <v>2</v>
      </c>
      <c r="BK15" s="3">
        <v>3</v>
      </c>
      <c r="BL15" s="3">
        <v>5</v>
      </c>
      <c r="BM15" s="3">
        <v>3</v>
      </c>
      <c r="BN15" s="3">
        <v>2</v>
      </c>
      <c r="BO15" s="3">
        <v>2</v>
      </c>
      <c r="BP15" s="3">
        <v>3</v>
      </c>
      <c r="BQ15" s="3">
        <v>4</v>
      </c>
      <c r="BR15" s="3">
        <v>1</v>
      </c>
      <c r="BS15" s="3"/>
      <c r="BT15" s="3"/>
      <c r="BU15" s="3"/>
      <c r="BV15" s="3" t="s">
        <v>134</v>
      </c>
      <c r="BW15" s="3"/>
      <c r="BX15" s="3"/>
      <c r="BY15" s="3" t="s">
        <v>134</v>
      </c>
      <c r="BZ15" s="3"/>
      <c r="CA15" s="3"/>
      <c r="CB15" s="3"/>
      <c r="CC15" s="3"/>
      <c r="CD15" s="3"/>
      <c r="CE15" s="3"/>
      <c r="CF15" s="3">
        <v>2</v>
      </c>
      <c r="CG15" s="3">
        <v>7</v>
      </c>
      <c r="CH15" s="3">
        <v>8</v>
      </c>
      <c r="CI15" s="3">
        <v>1</v>
      </c>
      <c r="CJ15" s="3">
        <v>2</v>
      </c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>
        <v>2</v>
      </c>
      <c r="DJ15" s="3">
        <v>1</v>
      </c>
      <c r="DK15" s="3">
        <v>2</v>
      </c>
      <c r="DL15" s="3">
        <v>5</v>
      </c>
    </row>
    <row r="16" spans="1:116" ht="15" customHeight="1" x14ac:dyDescent="0.15">
      <c r="A16" s="38">
        <v>13</v>
      </c>
      <c r="B16" s="3"/>
      <c r="C16" s="3"/>
      <c r="D16" s="3"/>
      <c r="E16" s="3" t="s">
        <v>134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>
        <v>2</v>
      </c>
      <c r="BF16" s="3">
        <v>5</v>
      </c>
      <c r="BG16" s="3">
        <v>5</v>
      </c>
      <c r="BH16" s="3" t="s">
        <v>80</v>
      </c>
      <c r="BI16" s="3">
        <v>3</v>
      </c>
      <c r="BJ16" s="3">
        <v>4</v>
      </c>
      <c r="BK16" s="3">
        <v>3</v>
      </c>
      <c r="BL16" s="3">
        <v>4</v>
      </c>
      <c r="BM16" s="3">
        <v>3</v>
      </c>
      <c r="BN16" s="3">
        <v>3</v>
      </c>
      <c r="BO16" s="3">
        <v>2</v>
      </c>
      <c r="BP16" s="3">
        <v>2</v>
      </c>
      <c r="BQ16" s="3">
        <v>1</v>
      </c>
      <c r="BR16" s="3">
        <v>5</v>
      </c>
      <c r="BS16" s="3"/>
      <c r="BT16" s="3"/>
      <c r="BU16" s="3"/>
      <c r="BV16" s="3" t="s">
        <v>134</v>
      </c>
      <c r="BW16" s="3"/>
      <c r="BX16" s="3"/>
      <c r="BY16" s="3"/>
      <c r="BZ16" s="3"/>
      <c r="CA16" s="3"/>
      <c r="CB16" s="3"/>
      <c r="CC16" s="3"/>
      <c r="CD16" s="3" t="s">
        <v>134</v>
      </c>
      <c r="CE16" s="3"/>
      <c r="CF16" s="3">
        <v>3</v>
      </c>
      <c r="CG16" s="3">
        <v>8</v>
      </c>
      <c r="CH16" s="3"/>
      <c r="CI16" s="3">
        <v>1</v>
      </c>
      <c r="CJ16" s="3">
        <v>2</v>
      </c>
      <c r="CK16" s="3">
        <v>4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>
        <v>2</v>
      </c>
      <c r="DJ16" s="3">
        <v>1</v>
      </c>
      <c r="DK16" s="3">
        <v>2</v>
      </c>
      <c r="DL16" s="3">
        <v>5</v>
      </c>
    </row>
    <row r="17" spans="1:116" ht="15" customHeight="1" x14ac:dyDescent="0.15">
      <c r="A17" s="38">
        <v>14</v>
      </c>
      <c r="B17" s="3"/>
      <c r="C17" s="3"/>
      <c r="D17" s="3"/>
      <c r="E17" s="3" t="s">
        <v>134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>
        <v>3</v>
      </c>
      <c r="BF17" s="3">
        <v>7</v>
      </c>
      <c r="BG17" s="3">
        <v>7</v>
      </c>
      <c r="BH17" s="3" t="s">
        <v>16</v>
      </c>
      <c r="BI17" s="3">
        <v>1</v>
      </c>
      <c r="BJ17" s="3">
        <v>2</v>
      </c>
      <c r="BK17" s="3">
        <v>3</v>
      </c>
      <c r="BL17" s="3">
        <v>5</v>
      </c>
      <c r="BM17" s="3">
        <v>3</v>
      </c>
      <c r="BN17" s="3">
        <v>2</v>
      </c>
      <c r="BO17" s="3">
        <v>2</v>
      </c>
      <c r="BP17" s="3">
        <v>3</v>
      </c>
      <c r="BQ17" s="3">
        <v>2</v>
      </c>
      <c r="BR17" s="3">
        <v>1</v>
      </c>
      <c r="BS17" s="3"/>
      <c r="BT17" s="3"/>
      <c r="BU17" s="3" t="s">
        <v>134</v>
      </c>
      <c r="BV17" s="3"/>
      <c r="BW17" s="3" t="s">
        <v>134</v>
      </c>
      <c r="BX17" s="3"/>
      <c r="BY17" s="3" t="s">
        <v>134</v>
      </c>
      <c r="BZ17" s="3"/>
      <c r="CA17" s="3"/>
      <c r="CB17" s="3"/>
      <c r="CC17" s="3"/>
      <c r="CD17" s="3"/>
      <c r="CE17" s="3"/>
      <c r="CF17" s="3">
        <v>1</v>
      </c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</row>
    <row r="18" spans="1:116" ht="15" customHeight="1" x14ac:dyDescent="0.15">
      <c r="A18" s="38">
        <v>15</v>
      </c>
      <c r="B18" s="3"/>
      <c r="C18" s="3"/>
      <c r="D18" s="3"/>
      <c r="E18" s="3" t="s">
        <v>134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>
        <v>1</v>
      </c>
      <c r="BF18" s="3">
        <v>4</v>
      </c>
      <c r="BG18" s="3">
        <v>3</v>
      </c>
      <c r="BH18" s="3" t="s">
        <v>15</v>
      </c>
      <c r="BI18" s="3">
        <v>1</v>
      </c>
      <c r="BJ18" s="3">
        <v>2</v>
      </c>
      <c r="BK18" s="3">
        <v>2</v>
      </c>
      <c r="BL18" s="3">
        <v>6</v>
      </c>
      <c r="BM18" s="3">
        <v>2</v>
      </c>
      <c r="BN18" s="3">
        <v>1</v>
      </c>
      <c r="BO18" s="3">
        <v>3</v>
      </c>
      <c r="BP18" s="3">
        <v>4</v>
      </c>
      <c r="BQ18" s="3">
        <v>4</v>
      </c>
      <c r="BR18" s="3">
        <v>4</v>
      </c>
      <c r="BS18" s="3"/>
      <c r="BT18" s="3"/>
      <c r="BU18" s="3"/>
      <c r="BV18" s="3"/>
      <c r="BW18" s="3" t="s">
        <v>134</v>
      </c>
      <c r="BX18" s="3"/>
      <c r="BY18" s="3" t="s">
        <v>134</v>
      </c>
      <c r="BZ18" s="3"/>
      <c r="CA18" s="3"/>
      <c r="CB18" s="3" t="s">
        <v>134</v>
      </c>
      <c r="CC18" s="3"/>
      <c r="CD18" s="3"/>
      <c r="CE18" s="3"/>
      <c r="CF18" s="3">
        <v>9</v>
      </c>
      <c r="CG18" s="3"/>
      <c r="CH18" s="3"/>
      <c r="CI18" s="3">
        <v>1</v>
      </c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>
        <v>1</v>
      </c>
      <c r="DJ18" s="3">
        <v>1</v>
      </c>
      <c r="DK18" s="3"/>
      <c r="DL18" s="3"/>
    </row>
    <row r="19" spans="1:116" ht="15" customHeight="1" x14ac:dyDescent="0.15">
      <c r="A19" s="38">
        <v>16</v>
      </c>
      <c r="B19" s="3" t="s">
        <v>134</v>
      </c>
      <c r="C19" s="3"/>
      <c r="D19" s="3"/>
      <c r="E19" s="3"/>
      <c r="F19" s="3"/>
      <c r="G19" s="3">
        <v>1</v>
      </c>
      <c r="H19" s="3" t="s">
        <v>78</v>
      </c>
      <c r="I19" s="3">
        <v>2</v>
      </c>
      <c r="J19" s="3">
        <v>1</v>
      </c>
      <c r="K19" s="3">
        <v>2</v>
      </c>
      <c r="L19" s="3"/>
      <c r="M19" s="3">
        <v>2</v>
      </c>
      <c r="N19" s="3">
        <v>1</v>
      </c>
      <c r="O19" s="3">
        <v>3</v>
      </c>
      <c r="P19" s="3">
        <v>3</v>
      </c>
      <c r="Q19" s="3">
        <v>3</v>
      </c>
      <c r="R19" s="3">
        <v>3</v>
      </c>
      <c r="S19" s="3">
        <v>3</v>
      </c>
      <c r="T19" s="3" t="s">
        <v>99</v>
      </c>
      <c r="U19" s="3">
        <v>3</v>
      </c>
      <c r="V19" s="3">
        <v>1</v>
      </c>
      <c r="W19" s="3">
        <v>1</v>
      </c>
      <c r="X19" s="3" t="s">
        <v>134</v>
      </c>
      <c r="Y19" s="3"/>
      <c r="Z19" s="3"/>
      <c r="AA19" s="3" t="s">
        <v>134</v>
      </c>
      <c r="AB19" s="3" t="s">
        <v>134</v>
      </c>
      <c r="AC19" s="3" t="s">
        <v>134</v>
      </c>
      <c r="AD19" s="3" t="s">
        <v>134</v>
      </c>
      <c r="AE19" s="3"/>
      <c r="AF19" s="3" t="s">
        <v>134</v>
      </c>
      <c r="AG19" s="3"/>
      <c r="AH19" s="3"/>
      <c r="AI19" s="3"/>
      <c r="AJ19" s="3"/>
      <c r="AK19" s="3">
        <v>2</v>
      </c>
      <c r="AL19" s="3">
        <v>14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>
        <v>1</v>
      </c>
      <c r="DJ19" s="3">
        <v>2</v>
      </c>
      <c r="DK19" s="3">
        <v>7</v>
      </c>
      <c r="DL19" s="3">
        <v>10</v>
      </c>
    </row>
    <row r="20" spans="1:116" ht="15" customHeight="1" x14ac:dyDescent="0.15">
      <c r="A20" s="38">
        <v>17</v>
      </c>
      <c r="B20" s="3" t="s">
        <v>134</v>
      </c>
      <c r="C20" s="3"/>
      <c r="D20" s="3"/>
      <c r="E20" s="3"/>
      <c r="F20" s="3"/>
      <c r="G20" s="3">
        <v>2</v>
      </c>
      <c r="H20" s="3" t="s">
        <v>80</v>
      </c>
      <c r="I20" s="3">
        <v>3</v>
      </c>
      <c r="J20" s="3">
        <v>1</v>
      </c>
      <c r="K20" s="3">
        <v>2</v>
      </c>
      <c r="L20" s="3">
        <v>10</v>
      </c>
      <c r="M20" s="3">
        <v>1</v>
      </c>
      <c r="N20" s="3">
        <v>3</v>
      </c>
      <c r="O20" s="3">
        <v>4</v>
      </c>
      <c r="P20" s="3">
        <v>3</v>
      </c>
      <c r="Q20" s="3">
        <v>3</v>
      </c>
      <c r="R20" s="3">
        <v>4</v>
      </c>
      <c r="S20" s="3">
        <v>4</v>
      </c>
      <c r="T20" s="3" t="s">
        <v>98</v>
      </c>
      <c r="U20" s="3">
        <v>1</v>
      </c>
      <c r="V20" s="3">
        <v>3</v>
      </c>
      <c r="W20" s="3">
        <v>1</v>
      </c>
      <c r="X20" s="3" t="s">
        <v>134</v>
      </c>
      <c r="Y20" s="3"/>
      <c r="Z20" s="3"/>
      <c r="AA20" s="3" t="s">
        <v>134</v>
      </c>
      <c r="AB20" s="3" t="s">
        <v>134</v>
      </c>
      <c r="AC20" s="3" t="s">
        <v>134</v>
      </c>
      <c r="AD20" s="3" t="s">
        <v>134</v>
      </c>
      <c r="AE20" s="3" t="s">
        <v>134</v>
      </c>
      <c r="AF20" s="3" t="s">
        <v>134</v>
      </c>
      <c r="AG20" s="3" t="s">
        <v>134</v>
      </c>
      <c r="AH20" s="3"/>
      <c r="AI20" s="3"/>
      <c r="AJ20" s="3"/>
      <c r="AK20" s="3">
        <v>2</v>
      </c>
      <c r="AL20" s="3">
        <v>5</v>
      </c>
      <c r="AM20" s="3">
        <v>14</v>
      </c>
      <c r="AN20" s="3">
        <v>15</v>
      </c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>
        <v>1</v>
      </c>
      <c r="DJ20" s="3">
        <v>1</v>
      </c>
      <c r="DK20" s="3">
        <v>2</v>
      </c>
      <c r="DL20" s="3">
        <v>3</v>
      </c>
    </row>
    <row r="21" spans="1:116" ht="15" customHeight="1" x14ac:dyDescent="0.15">
      <c r="A21" s="38">
        <v>18</v>
      </c>
      <c r="B21" s="3" t="s">
        <v>134</v>
      </c>
      <c r="C21" s="3"/>
      <c r="D21" s="3"/>
      <c r="E21" s="3" t="s">
        <v>134</v>
      </c>
      <c r="F21" s="3"/>
      <c r="G21" s="3">
        <v>1</v>
      </c>
      <c r="H21" s="3" t="s">
        <v>16</v>
      </c>
      <c r="I21" s="3">
        <v>5</v>
      </c>
      <c r="J21" s="3">
        <v>3</v>
      </c>
      <c r="K21" s="3">
        <v>4</v>
      </c>
      <c r="L21" s="3">
        <v>8</v>
      </c>
      <c r="M21" s="3">
        <v>1</v>
      </c>
      <c r="N21" s="3">
        <v>1</v>
      </c>
      <c r="O21" s="3">
        <v>3</v>
      </c>
      <c r="P21" s="3">
        <v>3</v>
      </c>
      <c r="Q21" s="3">
        <v>2</v>
      </c>
      <c r="R21" s="3">
        <v>3</v>
      </c>
      <c r="S21" s="3">
        <v>3</v>
      </c>
      <c r="T21" s="3" t="s">
        <v>68</v>
      </c>
      <c r="U21" s="3">
        <v>3</v>
      </c>
      <c r="V21" s="3">
        <v>1</v>
      </c>
      <c r="W21" s="3">
        <v>1</v>
      </c>
      <c r="X21" s="3" t="s">
        <v>134</v>
      </c>
      <c r="Y21" s="3"/>
      <c r="Z21" s="3" t="s">
        <v>134</v>
      </c>
      <c r="AA21" s="3" t="s">
        <v>134</v>
      </c>
      <c r="AB21" s="3" t="s">
        <v>134</v>
      </c>
      <c r="AC21" s="3" t="s">
        <v>134</v>
      </c>
      <c r="AD21" s="3"/>
      <c r="AE21" s="3" t="s">
        <v>134</v>
      </c>
      <c r="AF21" s="3"/>
      <c r="AG21" s="3"/>
      <c r="AH21" s="3"/>
      <c r="AI21" s="3"/>
      <c r="AJ21" s="3"/>
      <c r="AK21" s="3">
        <v>2</v>
      </c>
      <c r="AL21" s="3">
        <v>3</v>
      </c>
      <c r="AM21" s="3">
        <v>5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>
        <v>2</v>
      </c>
      <c r="BF21" s="3">
        <v>1</v>
      </c>
      <c r="BG21" s="3">
        <v>3</v>
      </c>
      <c r="BH21" s="3" t="s">
        <v>16</v>
      </c>
      <c r="BI21" s="3">
        <v>1</v>
      </c>
      <c r="BJ21" s="3">
        <v>2</v>
      </c>
      <c r="BK21" s="3">
        <v>3</v>
      </c>
      <c r="BL21" s="3">
        <v>5</v>
      </c>
      <c r="BM21" s="3">
        <v>3</v>
      </c>
      <c r="BN21" s="3">
        <v>2</v>
      </c>
      <c r="BO21" s="3">
        <v>2</v>
      </c>
      <c r="BP21" s="3">
        <v>3</v>
      </c>
      <c r="BQ21" s="3">
        <v>2</v>
      </c>
      <c r="BR21" s="3">
        <v>5</v>
      </c>
      <c r="BS21" s="3"/>
      <c r="BT21" s="3"/>
      <c r="BU21" s="3"/>
      <c r="BV21" s="3" t="s">
        <v>134</v>
      </c>
      <c r="BW21" s="3"/>
      <c r="BX21" s="3"/>
      <c r="BY21" s="3" t="s">
        <v>134</v>
      </c>
      <c r="BZ21" s="3"/>
      <c r="CA21" s="3"/>
      <c r="CB21" s="3"/>
      <c r="CC21" s="3"/>
      <c r="CD21" s="3"/>
      <c r="CE21" s="3"/>
      <c r="CF21" s="3">
        <v>1</v>
      </c>
      <c r="CG21" s="3"/>
      <c r="CH21" s="3"/>
      <c r="CI21" s="3">
        <v>1</v>
      </c>
      <c r="CJ21" s="3">
        <v>6</v>
      </c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>
        <v>1</v>
      </c>
      <c r="DJ21" s="3">
        <v>2</v>
      </c>
      <c r="DK21" s="3"/>
      <c r="DL21" s="3"/>
    </row>
    <row r="22" spans="1:116" ht="15" customHeight="1" x14ac:dyDescent="0.15">
      <c r="A22" s="38">
        <v>19</v>
      </c>
      <c r="B22" s="3" t="s">
        <v>134</v>
      </c>
      <c r="C22" s="3"/>
      <c r="D22" s="3"/>
      <c r="E22" s="3" t="s">
        <v>134</v>
      </c>
      <c r="F22" s="3"/>
      <c r="G22" s="3">
        <v>1</v>
      </c>
      <c r="H22" s="3" t="s">
        <v>15</v>
      </c>
      <c r="I22" s="3">
        <v>4</v>
      </c>
      <c r="J22" s="3">
        <v>1</v>
      </c>
      <c r="K22" s="3">
        <v>2</v>
      </c>
      <c r="L22" s="3">
        <v>6</v>
      </c>
      <c r="M22" s="3">
        <v>1</v>
      </c>
      <c r="N22" s="3">
        <v>1</v>
      </c>
      <c r="O22" s="3">
        <v>3</v>
      </c>
      <c r="P22" s="3">
        <v>2</v>
      </c>
      <c r="Q22" s="3">
        <v>1</v>
      </c>
      <c r="R22" s="3">
        <v>2</v>
      </c>
      <c r="S22" s="3">
        <v>3</v>
      </c>
      <c r="T22" s="3" t="s">
        <v>95</v>
      </c>
      <c r="U22" s="3">
        <v>3</v>
      </c>
      <c r="V22" s="3">
        <v>2</v>
      </c>
      <c r="W22" s="3">
        <v>1</v>
      </c>
      <c r="X22" s="3" t="s">
        <v>134</v>
      </c>
      <c r="Y22" s="3" t="s">
        <v>134</v>
      </c>
      <c r="Z22" s="3" t="s">
        <v>134</v>
      </c>
      <c r="AA22" s="3" t="s">
        <v>134</v>
      </c>
      <c r="AB22" s="3" t="s">
        <v>134</v>
      </c>
      <c r="AC22" s="3" t="s">
        <v>134</v>
      </c>
      <c r="AD22" s="3" t="s">
        <v>134</v>
      </c>
      <c r="AE22" s="3" t="s">
        <v>134</v>
      </c>
      <c r="AF22" s="3"/>
      <c r="AG22" s="3"/>
      <c r="AH22" s="3"/>
      <c r="AI22" s="3"/>
      <c r="AJ22" s="3"/>
      <c r="AK22" s="3">
        <v>2</v>
      </c>
      <c r="AL22" s="3">
        <v>1</v>
      </c>
      <c r="AM22" s="3">
        <v>5</v>
      </c>
      <c r="AN22" s="3">
        <v>13</v>
      </c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>
        <v>2</v>
      </c>
      <c r="BF22" s="3">
        <v>1</v>
      </c>
      <c r="BG22" s="3">
        <v>4</v>
      </c>
      <c r="BH22" s="3" t="s">
        <v>15</v>
      </c>
      <c r="BI22" s="3">
        <v>1</v>
      </c>
      <c r="BJ22" s="3">
        <v>2</v>
      </c>
      <c r="BK22" s="3">
        <v>3</v>
      </c>
      <c r="BL22" s="3">
        <v>4</v>
      </c>
      <c r="BM22" s="3">
        <v>2</v>
      </c>
      <c r="BN22" s="3">
        <v>1</v>
      </c>
      <c r="BO22" s="3">
        <v>3</v>
      </c>
      <c r="BP22" s="3">
        <v>4</v>
      </c>
      <c r="BQ22" s="3">
        <v>2</v>
      </c>
      <c r="BR22" s="3">
        <v>5</v>
      </c>
      <c r="BS22" s="3" t="s">
        <v>134</v>
      </c>
      <c r="BT22" s="3"/>
      <c r="BU22" s="3"/>
      <c r="BV22" s="3"/>
      <c r="BW22" s="3"/>
      <c r="BX22" s="3"/>
      <c r="BY22" s="3" t="s">
        <v>134</v>
      </c>
      <c r="BZ22" s="3"/>
      <c r="CA22" s="3"/>
      <c r="CB22" s="3"/>
      <c r="CC22" s="3"/>
      <c r="CD22" s="3"/>
      <c r="CE22" s="3"/>
      <c r="CF22" s="3">
        <v>1</v>
      </c>
      <c r="CG22" s="3">
        <v>5</v>
      </c>
      <c r="CH22" s="3">
        <v>8</v>
      </c>
      <c r="CI22" s="3">
        <v>2</v>
      </c>
      <c r="CJ22" s="3">
        <v>5</v>
      </c>
      <c r="CK22" s="3">
        <v>6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>
        <v>1</v>
      </c>
      <c r="DJ22" s="3">
        <v>1</v>
      </c>
      <c r="DK22" s="3">
        <v>2</v>
      </c>
      <c r="DL22" s="3">
        <v>6</v>
      </c>
    </row>
    <row r="23" spans="1:116" ht="15" customHeight="1" x14ac:dyDescent="0.15">
      <c r="A23" s="38">
        <v>20</v>
      </c>
      <c r="B23" s="3"/>
      <c r="C23" s="3" t="s">
        <v>134</v>
      </c>
      <c r="D23" s="3"/>
      <c r="E23" s="3" t="s">
        <v>134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>
        <v>2</v>
      </c>
      <c r="AP23" s="3">
        <v>10</v>
      </c>
      <c r="AQ23" s="3">
        <v>14</v>
      </c>
      <c r="AR23" s="3"/>
      <c r="AS23" s="3">
        <v>5</v>
      </c>
      <c r="AT23" s="3">
        <v>10</v>
      </c>
      <c r="AU23" s="3">
        <v>11</v>
      </c>
      <c r="AV23" s="3"/>
      <c r="AW23" s="3"/>
      <c r="AX23" s="3"/>
      <c r="AY23" s="3"/>
      <c r="AZ23" s="3"/>
      <c r="BA23" s="3"/>
      <c r="BB23" s="3"/>
      <c r="BC23" s="3"/>
      <c r="BD23" s="3"/>
      <c r="BE23" s="3">
        <v>1</v>
      </c>
      <c r="BF23" s="3">
        <v>1</v>
      </c>
      <c r="BG23" s="3">
        <v>1</v>
      </c>
      <c r="BH23" s="3" t="s">
        <v>78</v>
      </c>
      <c r="BI23" s="3">
        <v>2</v>
      </c>
      <c r="BJ23" s="3">
        <v>2</v>
      </c>
      <c r="BK23" s="3">
        <v>3</v>
      </c>
      <c r="BL23" s="3">
        <v>5.5</v>
      </c>
      <c r="BM23" s="3">
        <v>3</v>
      </c>
      <c r="BN23" s="3">
        <v>2</v>
      </c>
      <c r="BO23" s="3">
        <v>2</v>
      </c>
      <c r="BP23" s="3">
        <v>3.5</v>
      </c>
      <c r="BQ23" s="3">
        <v>3</v>
      </c>
      <c r="BR23" s="3">
        <v>5</v>
      </c>
      <c r="BS23" s="3"/>
      <c r="BT23" s="3"/>
      <c r="BU23" s="3"/>
      <c r="BV23" s="3" t="s">
        <v>134</v>
      </c>
      <c r="BW23" s="3"/>
      <c r="BX23" s="3"/>
      <c r="BY23" s="3"/>
      <c r="BZ23" s="3"/>
      <c r="CA23" s="3"/>
      <c r="CB23" s="3" t="s">
        <v>134</v>
      </c>
      <c r="CC23" s="3"/>
      <c r="CD23" s="3"/>
      <c r="CE23" s="3"/>
      <c r="CF23" s="3">
        <v>1</v>
      </c>
      <c r="CG23" s="3">
        <v>10</v>
      </c>
      <c r="CH23" s="3"/>
      <c r="CI23" s="3">
        <v>1</v>
      </c>
      <c r="CJ23" s="3">
        <v>2</v>
      </c>
      <c r="CK23" s="3">
        <v>4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>
        <v>2</v>
      </c>
      <c r="DJ23" s="3">
        <v>2</v>
      </c>
      <c r="DK23" s="3">
        <v>9</v>
      </c>
      <c r="DL23" s="3"/>
    </row>
    <row r="24" spans="1:116" ht="15" customHeight="1" x14ac:dyDescent="0.15">
      <c r="A24" s="38">
        <v>21</v>
      </c>
      <c r="B24" s="3" t="s">
        <v>134</v>
      </c>
      <c r="C24" s="3"/>
      <c r="D24" s="3"/>
      <c r="E24" s="3"/>
      <c r="F24" s="3"/>
      <c r="G24" s="3">
        <v>2</v>
      </c>
      <c r="H24" s="3" t="s">
        <v>15</v>
      </c>
      <c r="I24" s="3">
        <v>6</v>
      </c>
      <c r="J24" s="3">
        <v>1</v>
      </c>
      <c r="K24" s="3">
        <v>9</v>
      </c>
      <c r="L24" s="3"/>
      <c r="M24" s="3">
        <v>1</v>
      </c>
      <c r="N24" s="3">
        <v>2</v>
      </c>
      <c r="O24" s="3">
        <v>3</v>
      </c>
      <c r="P24" s="3">
        <v>3</v>
      </c>
      <c r="Q24" s="3"/>
      <c r="R24" s="3">
        <v>3</v>
      </c>
      <c r="S24" s="3">
        <v>2</v>
      </c>
      <c r="T24" s="3" t="s">
        <v>69</v>
      </c>
      <c r="U24" s="3">
        <v>1</v>
      </c>
      <c r="V24" s="3">
        <v>5</v>
      </c>
      <c r="W24" s="3">
        <v>1</v>
      </c>
      <c r="X24" s="3" t="s">
        <v>134</v>
      </c>
      <c r="Y24" s="3" t="s">
        <v>134</v>
      </c>
      <c r="Z24" s="3" t="s">
        <v>134</v>
      </c>
      <c r="AA24" s="3" t="s">
        <v>134</v>
      </c>
      <c r="AB24" s="3" t="s">
        <v>134</v>
      </c>
      <c r="AC24" s="3" t="s">
        <v>134</v>
      </c>
      <c r="AD24" s="3" t="s">
        <v>134</v>
      </c>
      <c r="AE24" s="3" t="s">
        <v>134</v>
      </c>
      <c r="AF24" s="3" t="s">
        <v>134</v>
      </c>
      <c r="AG24" s="3"/>
      <c r="AH24" s="3"/>
      <c r="AI24" s="3"/>
      <c r="AJ24" s="3"/>
      <c r="AK24" s="3">
        <v>2</v>
      </c>
      <c r="AL24" s="3">
        <v>3</v>
      </c>
      <c r="AM24" s="3">
        <v>4</v>
      </c>
      <c r="AN24" s="3">
        <v>5</v>
      </c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>
        <v>2</v>
      </c>
      <c r="DJ24" s="3">
        <v>1</v>
      </c>
      <c r="DK24" s="3">
        <v>2</v>
      </c>
      <c r="DL24" s="3">
        <v>8</v>
      </c>
    </row>
    <row r="25" spans="1:116" ht="15" customHeight="1" x14ac:dyDescent="0.15">
      <c r="A25" s="38">
        <v>22</v>
      </c>
      <c r="B25" s="3" t="s">
        <v>134</v>
      </c>
      <c r="C25" s="3"/>
      <c r="D25" s="3"/>
      <c r="E25" s="3"/>
      <c r="F25" s="3"/>
      <c r="G25" s="3">
        <v>1</v>
      </c>
      <c r="H25" s="3" t="s">
        <v>23</v>
      </c>
      <c r="I25" s="3">
        <v>4</v>
      </c>
      <c r="J25" s="3">
        <v>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>
        <v>3</v>
      </c>
      <c r="DJ25" s="3">
        <v>1</v>
      </c>
      <c r="DK25" s="3">
        <v>3</v>
      </c>
      <c r="DL25" s="3">
        <v>9</v>
      </c>
    </row>
    <row r="26" spans="1:116" ht="15" customHeight="1" x14ac:dyDescent="0.15">
      <c r="A26" s="38">
        <v>23</v>
      </c>
      <c r="B26" s="3" t="s">
        <v>134</v>
      </c>
      <c r="C26" s="3"/>
      <c r="D26" s="3"/>
      <c r="E26" s="3"/>
      <c r="F26" s="3"/>
      <c r="G26" s="3"/>
      <c r="H26" s="3" t="s">
        <v>78</v>
      </c>
      <c r="I26" s="3">
        <v>3</v>
      </c>
      <c r="J26" s="3">
        <v>1</v>
      </c>
      <c r="K26" s="3">
        <v>6</v>
      </c>
      <c r="L26" s="3"/>
      <c r="M26" s="3">
        <v>1</v>
      </c>
      <c r="N26" s="3">
        <v>1</v>
      </c>
      <c r="O26" s="3">
        <v>2</v>
      </c>
      <c r="P26" s="3">
        <v>3</v>
      </c>
      <c r="Q26" s="3">
        <v>2</v>
      </c>
      <c r="R26" s="3">
        <v>1</v>
      </c>
      <c r="S26" s="3">
        <v>1</v>
      </c>
      <c r="T26" s="3" t="s">
        <v>95</v>
      </c>
      <c r="U26" s="3">
        <v>1</v>
      </c>
      <c r="V26" s="3">
        <v>3</v>
      </c>
      <c r="W26" s="3">
        <v>1</v>
      </c>
      <c r="X26" s="3" t="s">
        <v>134</v>
      </c>
      <c r="Y26" s="3"/>
      <c r="Z26" s="3"/>
      <c r="AA26" s="3" t="s">
        <v>134</v>
      </c>
      <c r="AB26" s="3" t="s">
        <v>134</v>
      </c>
      <c r="AC26" s="3" t="s">
        <v>134</v>
      </c>
      <c r="AD26" s="3" t="s">
        <v>134</v>
      </c>
      <c r="AE26" s="3"/>
      <c r="AF26" s="3"/>
      <c r="AG26" s="3" t="s">
        <v>134</v>
      </c>
      <c r="AH26" s="3"/>
      <c r="AI26" s="3"/>
      <c r="AJ26" s="3"/>
      <c r="AK26" s="3">
        <v>2</v>
      </c>
      <c r="AL26" s="3">
        <v>3</v>
      </c>
      <c r="AM26" s="3">
        <v>4</v>
      </c>
      <c r="AN26" s="3">
        <v>13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>
        <v>1</v>
      </c>
      <c r="DJ26" s="3">
        <v>2</v>
      </c>
      <c r="DK26" s="3">
        <v>3</v>
      </c>
      <c r="DL26" s="3">
        <v>6</v>
      </c>
    </row>
    <row r="27" spans="1:116" ht="15" customHeight="1" x14ac:dyDescent="0.15">
      <c r="A27" s="38">
        <v>24</v>
      </c>
      <c r="B27" s="3"/>
      <c r="C27" s="3"/>
      <c r="D27" s="3"/>
      <c r="E27" s="3" t="s">
        <v>134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>
        <v>3</v>
      </c>
      <c r="BF27" s="3">
        <v>6</v>
      </c>
      <c r="BG27" s="3">
        <v>4</v>
      </c>
      <c r="BH27" s="3" t="s">
        <v>16</v>
      </c>
      <c r="BI27" s="3">
        <v>1</v>
      </c>
      <c r="BJ27" s="3">
        <v>1</v>
      </c>
      <c r="BK27" s="3">
        <v>3</v>
      </c>
      <c r="BL27" s="3">
        <v>4.5</v>
      </c>
      <c r="BM27" s="3">
        <v>3</v>
      </c>
      <c r="BN27" s="3">
        <v>2</v>
      </c>
      <c r="BO27" s="3">
        <v>2</v>
      </c>
      <c r="BP27" s="3">
        <v>3</v>
      </c>
      <c r="BQ27" s="3">
        <v>4</v>
      </c>
      <c r="BR27" s="3">
        <v>1</v>
      </c>
      <c r="BS27" s="3"/>
      <c r="BT27" s="3" t="s">
        <v>134</v>
      </c>
      <c r="BU27" s="3"/>
      <c r="BV27" s="3"/>
      <c r="BW27" s="3"/>
      <c r="BX27" s="3" t="s">
        <v>134</v>
      </c>
      <c r="BY27" s="3" t="s">
        <v>134</v>
      </c>
      <c r="BZ27" s="3"/>
      <c r="CA27" s="3"/>
      <c r="CB27" s="3"/>
      <c r="CC27" s="3"/>
      <c r="CD27" s="3"/>
      <c r="CE27" s="3"/>
      <c r="CF27" s="3">
        <v>1</v>
      </c>
      <c r="CG27" s="3">
        <v>4</v>
      </c>
      <c r="CH27" s="3">
        <v>10</v>
      </c>
      <c r="CI27" s="3">
        <v>1</v>
      </c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>
        <v>1</v>
      </c>
      <c r="DJ27" s="3">
        <v>2</v>
      </c>
      <c r="DK27" s="3">
        <v>10</v>
      </c>
      <c r="DL27" s="3"/>
    </row>
    <row r="28" spans="1:116" ht="15" customHeight="1" x14ac:dyDescent="0.15">
      <c r="A28" s="38">
        <v>25</v>
      </c>
      <c r="B28" s="3"/>
      <c r="C28" s="3"/>
      <c r="D28" s="3"/>
      <c r="E28" s="3" t="s">
        <v>134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1</v>
      </c>
      <c r="BF28" s="3">
        <v>4</v>
      </c>
      <c r="BG28" s="3">
        <v>6</v>
      </c>
      <c r="BH28" s="3" t="s">
        <v>78</v>
      </c>
      <c r="BI28" s="3">
        <v>4</v>
      </c>
      <c r="BJ28" s="3">
        <v>3</v>
      </c>
      <c r="BK28" s="3">
        <v>3</v>
      </c>
      <c r="BL28" s="3">
        <v>5</v>
      </c>
      <c r="BM28" s="3">
        <v>3</v>
      </c>
      <c r="BN28" s="3">
        <v>3</v>
      </c>
      <c r="BO28" s="3">
        <v>2</v>
      </c>
      <c r="BP28" s="3">
        <v>2</v>
      </c>
      <c r="BQ28" s="3">
        <v>4</v>
      </c>
      <c r="BR28" s="3">
        <v>4</v>
      </c>
      <c r="BS28" s="3" t="s">
        <v>134</v>
      </c>
      <c r="BT28" s="3" t="s">
        <v>134</v>
      </c>
      <c r="BU28" s="3" t="s">
        <v>134</v>
      </c>
      <c r="BV28" s="3"/>
      <c r="BW28" s="3"/>
      <c r="BX28" s="3"/>
      <c r="BY28" s="3" t="s">
        <v>134</v>
      </c>
      <c r="BZ28" s="3"/>
      <c r="CA28" s="3"/>
      <c r="CB28" s="3" t="s">
        <v>134</v>
      </c>
      <c r="CC28" s="3"/>
      <c r="CD28" s="3"/>
      <c r="CE28" s="3"/>
      <c r="CF28" s="3">
        <v>1</v>
      </c>
      <c r="CG28" s="3">
        <v>3</v>
      </c>
      <c r="CH28" s="3">
        <v>10</v>
      </c>
      <c r="CI28" s="3">
        <v>2</v>
      </c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>
        <v>1</v>
      </c>
      <c r="DJ28" s="3">
        <v>1</v>
      </c>
      <c r="DK28" s="3">
        <v>4</v>
      </c>
      <c r="DL28" s="3"/>
    </row>
    <row r="29" spans="1:116" ht="15" customHeight="1" x14ac:dyDescent="0.15">
      <c r="A29" s="38">
        <v>26</v>
      </c>
      <c r="B29" s="3" t="s">
        <v>134</v>
      </c>
      <c r="C29" s="3"/>
      <c r="D29" s="3"/>
      <c r="E29" s="3" t="s">
        <v>134</v>
      </c>
      <c r="F29" s="3"/>
      <c r="G29" s="3">
        <v>3</v>
      </c>
      <c r="H29" s="3" t="s">
        <v>78</v>
      </c>
      <c r="I29" s="3">
        <v>4</v>
      </c>
      <c r="J29" s="3">
        <v>1</v>
      </c>
      <c r="K29" s="3">
        <v>2</v>
      </c>
      <c r="L29" s="3">
        <v>9</v>
      </c>
      <c r="M29" s="3">
        <v>1</v>
      </c>
      <c r="N29" s="3">
        <v>2</v>
      </c>
      <c r="O29" s="3">
        <v>3</v>
      </c>
      <c r="P29" s="3">
        <v>2</v>
      </c>
      <c r="Q29" s="3">
        <v>1</v>
      </c>
      <c r="R29" s="3">
        <v>3</v>
      </c>
      <c r="S29" s="3">
        <v>3</v>
      </c>
      <c r="T29" s="3" t="s">
        <v>95</v>
      </c>
      <c r="U29" s="3">
        <v>3</v>
      </c>
      <c r="V29" s="3">
        <v>1</v>
      </c>
      <c r="W29" s="3">
        <v>1</v>
      </c>
      <c r="X29" s="3" t="s">
        <v>134</v>
      </c>
      <c r="Y29" s="3"/>
      <c r="Z29" s="3"/>
      <c r="AA29" s="3" t="s">
        <v>134</v>
      </c>
      <c r="AB29" s="3" t="s">
        <v>134</v>
      </c>
      <c r="AC29" s="3" t="s">
        <v>134</v>
      </c>
      <c r="AD29" s="3" t="s">
        <v>134</v>
      </c>
      <c r="AE29" s="3"/>
      <c r="AF29" s="3"/>
      <c r="AG29" s="3"/>
      <c r="AH29" s="3"/>
      <c r="AI29" s="3"/>
      <c r="AJ29" s="3"/>
      <c r="AK29" s="3">
        <v>3</v>
      </c>
      <c r="AL29" s="3">
        <v>3</v>
      </c>
      <c r="AM29" s="3">
        <v>14</v>
      </c>
      <c r="AN29" s="3">
        <v>16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1</v>
      </c>
      <c r="BF29" s="3">
        <v>4</v>
      </c>
      <c r="BG29" s="3">
        <v>2</v>
      </c>
      <c r="BH29" s="3" t="s">
        <v>78</v>
      </c>
      <c r="BI29" s="3">
        <v>1</v>
      </c>
      <c r="BJ29" s="3">
        <v>2</v>
      </c>
      <c r="BK29" s="3">
        <v>3</v>
      </c>
      <c r="BL29" s="3">
        <v>5</v>
      </c>
      <c r="BM29" s="3">
        <v>2</v>
      </c>
      <c r="BN29" s="3">
        <v>1</v>
      </c>
      <c r="BO29" s="3">
        <v>3</v>
      </c>
      <c r="BP29" s="3">
        <v>4</v>
      </c>
      <c r="BQ29" s="3">
        <v>4</v>
      </c>
      <c r="BR29" s="3">
        <v>4</v>
      </c>
      <c r="BS29" s="3"/>
      <c r="BT29" s="3"/>
      <c r="BU29" s="3" t="s">
        <v>134</v>
      </c>
      <c r="BV29" s="3"/>
      <c r="BW29" s="3"/>
      <c r="BX29" s="3"/>
      <c r="BY29" s="3" t="s">
        <v>134</v>
      </c>
      <c r="BZ29" s="3"/>
      <c r="CA29" s="3"/>
      <c r="CB29" s="3"/>
      <c r="CC29" s="3"/>
      <c r="CD29" s="3"/>
      <c r="CE29" s="3"/>
      <c r="CF29" s="3">
        <v>1</v>
      </c>
      <c r="CG29" s="3">
        <v>4</v>
      </c>
      <c r="CH29" s="3"/>
      <c r="CI29" s="3">
        <v>1</v>
      </c>
      <c r="CJ29" s="3">
        <v>2</v>
      </c>
      <c r="CK29" s="3">
        <v>3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>
        <v>1</v>
      </c>
      <c r="DJ29" s="3">
        <v>1</v>
      </c>
      <c r="DK29" s="3">
        <v>5</v>
      </c>
      <c r="DL29" s="3">
        <v>10</v>
      </c>
    </row>
    <row r="30" spans="1:116" ht="15" customHeight="1" x14ac:dyDescent="0.15">
      <c r="A30" s="38">
        <v>27</v>
      </c>
      <c r="B30" s="3" t="s">
        <v>134</v>
      </c>
      <c r="C30" s="3"/>
      <c r="D30" s="3"/>
      <c r="E30" s="3"/>
      <c r="F30" s="3"/>
      <c r="G30" s="3">
        <v>2</v>
      </c>
      <c r="H30" s="3" t="s">
        <v>15</v>
      </c>
      <c r="I30" s="3">
        <v>5</v>
      </c>
      <c r="J30" s="3">
        <v>1</v>
      </c>
      <c r="K30" s="3">
        <v>2</v>
      </c>
      <c r="L30" s="3"/>
      <c r="M30" s="3">
        <v>1</v>
      </c>
      <c r="N30" s="3">
        <v>3</v>
      </c>
      <c r="O30" s="3">
        <v>2</v>
      </c>
      <c r="P30" s="3">
        <v>3</v>
      </c>
      <c r="Q30" s="3">
        <v>2</v>
      </c>
      <c r="R30" s="3">
        <v>3</v>
      </c>
      <c r="S30" s="3">
        <v>3</v>
      </c>
      <c r="T30" s="3" t="s">
        <v>101</v>
      </c>
      <c r="U30" s="3">
        <v>3</v>
      </c>
      <c r="V30" s="3">
        <v>2</v>
      </c>
      <c r="W30" s="3">
        <v>1</v>
      </c>
      <c r="X30" s="3" t="s">
        <v>134</v>
      </c>
      <c r="Y30" s="3" t="s">
        <v>134</v>
      </c>
      <c r="Z30" s="3" t="s">
        <v>134</v>
      </c>
      <c r="AA30" s="3" t="s">
        <v>134</v>
      </c>
      <c r="AB30" s="3" t="s">
        <v>134</v>
      </c>
      <c r="AC30" s="3" t="s">
        <v>134</v>
      </c>
      <c r="AD30" s="3" t="s">
        <v>134</v>
      </c>
      <c r="AE30" s="3" t="s">
        <v>134</v>
      </c>
      <c r="AF30" s="3"/>
      <c r="AG30" s="3"/>
      <c r="AH30" s="3"/>
      <c r="AI30" s="3"/>
      <c r="AJ30" s="3"/>
      <c r="AK30" s="3">
        <v>1</v>
      </c>
      <c r="AL30" s="3">
        <v>3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>
        <v>2</v>
      </c>
      <c r="DJ30" s="3">
        <v>1</v>
      </c>
      <c r="DK30" s="3">
        <v>4</v>
      </c>
      <c r="DL30" s="3">
        <v>5</v>
      </c>
    </row>
    <row r="31" spans="1:116" ht="15" customHeight="1" x14ac:dyDescent="0.15">
      <c r="A31" s="38">
        <v>28</v>
      </c>
      <c r="B31" s="3"/>
      <c r="C31" s="3" t="s">
        <v>134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>
        <v>1</v>
      </c>
      <c r="AP31" s="3">
        <v>1</v>
      </c>
      <c r="AQ31" s="3"/>
      <c r="AR31" s="3"/>
      <c r="AS31" s="3">
        <v>5</v>
      </c>
      <c r="AT31" s="3">
        <v>6</v>
      </c>
      <c r="AU31" s="3">
        <v>10</v>
      </c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>
        <v>2</v>
      </c>
      <c r="DJ31" s="3">
        <v>3</v>
      </c>
      <c r="DK31" s="3">
        <v>5</v>
      </c>
      <c r="DL31" s="3">
        <v>7</v>
      </c>
    </row>
    <row r="32" spans="1:116" ht="15" customHeight="1" x14ac:dyDescent="0.15">
      <c r="A32" s="38">
        <v>29</v>
      </c>
      <c r="B32" s="3" t="s">
        <v>134</v>
      </c>
      <c r="C32" s="3"/>
      <c r="D32" s="3"/>
      <c r="E32" s="3"/>
      <c r="F32" s="3"/>
      <c r="G32" s="3">
        <v>2</v>
      </c>
      <c r="H32" s="3" t="s">
        <v>78</v>
      </c>
      <c r="I32" s="3">
        <v>4</v>
      </c>
      <c r="J32" s="3">
        <v>1</v>
      </c>
      <c r="K32" s="3">
        <v>10</v>
      </c>
      <c r="L32" s="3"/>
      <c r="M32" s="3">
        <v>1</v>
      </c>
      <c r="N32" s="3">
        <v>1</v>
      </c>
      <c r="O32" s="3">
        <v>2</v>
      </c>
      <c r="P32" s="3">
        <v>3</v>
      </c>
      <c r="Q32" s="3">
        <v>2</v>
      </c>
      <c r="R32" s="3">
        <v>3</v>
      </c>
      <c r="S32" s="3">
        <v>3</v>
      </c>
      <c r="T32" s="3" t="s">
        <v>99</v>
      </c>
      <c r="U32" s="3">
        <v>3</v>
      </c>
      <c r="V32" s="3">
        <v>5</v>
      </c>
      <c r="W32" s="3">
        <v>1</v>
      </c>
      <c r="X32" s="3" t="s">
        <v>134</v>
      </c>
      <c r="Y32" s="3" t="s">
        <v>134</v>
      </c>
      <c r="Z32" s="3" t="s">
        <v>134</v>
      </c>
      <c r="AA32" s="3" t="s">
        <v>134</v>
      </c>
      <c r="AB32" s="3" t="s">
        <v>134</v>
      </c>
      <c r="AC32" s="3" t="s">
        <v>134</v>
      </c>
      <c r="AD32" s="3" t="s">
        <v>134</v>
      </c>
      <c r="AE32" s="3"/>
      <c r="AF32" s="3"/>
      <c r="AG32" s="3" t="s">
        <v>134</v>
      </c>
      <c r="AH32" s="3"/>
      <c r="AI32" s="3"/>
      <c r="AJ32" s="3"/>
      <c r="AK32" s="3">
        <v>2</v>
      </c>
      <c r="AL32" s="3">
        <v>16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>
        <v>2</v>
      </c>
      <c r="DJ32" s="3">
        <v>2</v>
      </c>
      <c r="DK32" s="3">
        <v>9</v>
      </c>
      <c r="DL32" s="3"/>
    </row>
    <row r="33" spans="1:116" ht="15" customHeight="1" x14ac:dyDescent="0.15">
      <c r="A33" s="38">
        <v>30</v>
      </c>
      <c r="B33" s="3" t="s">
        <v>134</v>
      </c>
      <c r="C33" s="3"/>
      <c r="D33" s="3"/>
      <c r="E33" s="3" t="s">
        <v>134</v>
      </c>
      <c r="F33" s="3"/>
      <c r="G33" s="3">
        <v>3</v>
      </c>
      <c r="H33" s="3" t="s">
        <v>23</v>
      </c>
      <c r="I33" s="3">
        <v>4</v>
      </c>
      <c r="J33" s="3">
        <v>1</v>
      </c>
      <c r="K33" s="3">
        <v>2</v>
      </c>
      <c r="L33" s="3">
        <v>6</v>
      </c>
      <c r="M33" s="3">
        <v>1</v>
      </c>
      <c r="N33" s="3">
        <v>1</v>
      </c>
      <c r="O33" s="3">
        <v>2</v>
      </c>
      <c r="P33" s="3">
        <v>3</v>
      </c>
      <c r="Q33" s="3">
        <v>2</v>
      </c>
      <c r="R33" s="3">
        <v>3</v>
      </c>
      <c r="S33" s="3">
        <v>3</v>
      </c>
      <c r="T33" s="3" t="s">
        <v>99</v>
      </c>
      <c r="U33" s="3">
        <v>3</v>
      </c>
      <c r="V33" s="3">
        <v>5</v>
      </c>
      <c r="W33" s="3">
        <v>1</v>
      </c>
      <c r="X33" s="3" t="s">
        <v>134</v>
      </c>
      <c r="Y33" s="3"/>
      <c r="Z33" s="3"/>
      <c r="AA33" s="3" t="s">
        <v>134</v>
      </c>
      <c r="AB33" s="3" t="s">
        <v>134</v>
      </c>
      <c r="AC33" s="3" t="s">
        <v>134</v>
      </c>
      <c r="AD33" s="3"/>
      <c r="AE33" s="3"/>
      <c r="AF33" s="3"/>
      <c r="AG33" s="3"/>
      <c r="AH33" s="3"/>
      <c r="AI33" s="3"/>
      <c r="AJ33" s="3"/>
      <c r="AK33" s="3">
        <v>2</v>
      </c>
      <c r="AL33" s="3">
        <v>16</v>
      </c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>
        <v>1</v>
      </c>
      <c r="BF33" s="3">
        <v>4</v>
      </c>
      <c r="BG33" s="3">
        <v>2</v>
      </c>
      <c r="BH33" s="3" t="s">
        <v>78</v>
      </c>
      <c r="BI33" s="3">
        <v>1</v>
      </c>
      <c r="BJ33" s="3">
        <v>2</v>
      </c>
      <c r="BK33" s="3">
        <v>2</v>
      </c>
      <c r="BL33" s="3">
        <v>5.5</v>
      </c>
      <c r="BM33" s="3">
        <v>3</v>
      </c>
      <c r="BN33" s="3">
        <v>2</v>
      </c>
      <c r="BO33" s="3">
        <v>2</v>
      </c>
      <c r="BP33" s="3">
        <v>2.5</v>
      </c>
      <c r="BQ33" s="3">
        <v>2</v>
      </c>
      <c r="BR33" s="3">
        <v>5</v>
      </c>
      <c r="BS33" s="3" t="s">
        <v>134</v>
      </c>
      <c r="BT33" s="3" t="s">
        <v>134</v>
      </c>
      <c r="BU33" s="3" t="s">
        <v>134</v>
      </c>
      <c r="BV33" s="3"/>
      <c r="BW33" s="3"/>
      <c r="BX33" s="3"/>
      <c r="BY33" s="3" t="s">
        <v>134</v>
      </c>
      <c r="BZ33" s="3"/>
      <c r="CA33" s="3"/>
      <c r="CB33" s="3"/>
      <c r="CC33" s="3"/>
      <c r="CD33" s="3"/>
      <c r="CE33" s="3"/>
      <c r="CF33" s="3">
        <v>1</v>
      </c>
      <c r="CG33" s="3"/>
      <c r="CH33" s="3"/>
      <c r="CI33" s="3">
        <v>1</v>
      </c>
      <c r="CJ33" s="3">
        <v>2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>
        <v>2</v>
      </c>
      <c r="DJ33" s="3">
        <v>1</v>
      </c>
      <c r="DK33" s="3">
        <v>2</v>
      </c>
      <c r="DL33" s="3">
        <v>10</v>
      </c>
    </row>
    <row r="34" spans="1:116" ht="15" customHeight="1" x14ac:dyDescent="0.15">
      <c r="A34" s="38">
        <v>31</v>
      </c>
      <c r="B34" s="3" t="s">
        <v>134</v>
      </c>
      <c r="C34" s="3"/>
      <c r="D34" s="3"/>
      <c r="E34" s="3"/>
      <c r="F34" s="3"/>
      <c r="G34" s="3">
        <v>1</v>
      </c>
      <c r="H34" s="3" t="s">
        <v>78</v>
      </c>
      <c r="I34" s="3">
        <v>4</v>
      </c>
      <c r="J34" s="3">
        <v>10</v>
      </c>
      <c r="K34" s="3"/>
      <c r="L34" s="3"/>
      <c r="M34" s="3">
        <v>1</v>
      </c>
      <c r="N34" s="3">
        <v>1</v>
      </c>
      <c r="O34" s="3">
        <v>2</v>
      </c>
      <c r="P34" s="3">
        <v>3</v>
      </c>
      <c r="Q34" s="3">
        <v>2</v>
      </c>
      <c r="R34" s="3">
        <v>2</v>
      </c>
      <c r="S34" s="3">
        <v>2</v>
      </c>
      <c r="T34" s="3" t="s">
        <v>98</v>
      </c>
      <c r="U34" s="3">
        <v>2</v>
      </c>
      <c r="V34" s="3">
        <v>2</v>
      </c>
      <c r="W34" s="3">
        <v>1</v>
      </c>
      <c r="X34" s="3" t="s">
        <v>134</v>
      </c>
      <c r="Y34" s="3"/>
      <c r="Z34" s="3"/>
      <c r="AA34" s="3" t="s">
        <v>134</v>
      </c>
      <c r="AB34" s="3" t="s">
        <v>134</v>
      </c>
      <c r="AC34" s="3" t="s">
        <v>134</v>
      </c>
      <c r="AD34" s="3" t="s">
        <v>134</v>
      </c>
      <c r="AE34" s="3"/>
      <c r="AF34" s="3"/>
      <c r="AG34" s="3" t="s">
        <v>134</v>
      </c>
      <c r="AH34" s="3"/>
      <c r="AI34" s="3"/>
      <c r="AJ34" s="3"/>
      <c r="AK34" s="3">
        <v>7</v>
      </c>
      <c r="AL34" s="3">
        <v>1</v>
      </c>
      <c r="AM34" s="3">
        <v>5</v>
      </c>
      <c r="AN34" s="3">
        <v>8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>
        <v>2</v>
      </c>
      <c r="DJ34" s="3">
        <v>2</v>
      </c>
      <c r="DK34" s="3">
        <v>3</v>
      </c>
      <c r="DL34" s="3">
        <v>11</v>
      </c>
    </row>
    <row r="35" spans="1:116" ht="15" customHeight="1" x14ac:dyDescent="0.15">
      <c r="A35" s="38">
        <v>32</v>
      </c>
      <c r="B35" s="3" t="s">
        <v>134</v>
      </c>
      <c r="C35" s="3"/>
      <c r="D35" s="3"/>
      <c r="E35" s="3"/>
      <c r="F35" s="3"/>
      <c r="G35" s="3">
        <v>1</v>
      </c>
      <c r="H35" s="3" t="s">
        <v>78</v>
      </c>
      <c r="I35" s="3">
        <v>4</v>
      </c>
      <c r="J35" s="3">
        <v>1</v>
      </c>
      <c r="K35" s="3">
        <v>2</v>
      </c>
      <c r="L35" s="3">
        <v>6</v>
      </c>
      <c r="M35" s="3">
        <v>1</v>
      </c>
      <c r="N35" s="3">
        <v>3</v>
      </c>
      <c r="O35" s="3">
        <v>2</v>
      </c>
      <c r="P35" s="3">
        <v>3</v>
      </c>
      <c r="Q35" s="3"/>
      <c r="R35" s="3">
        <v>3</v>
      </c>
      <c r="S35" s="3">
        <v>3</v>
      </c>
      <c r="T35" s="3" t="s">
        <v>98</v>
      </c>
      <c r="U35" s="3">
        <v>2</v>
      </c>
      <c r="V35" s="3">
        <v>2</v>
      </c>
      <c r="W35" s="3">
        <v>1</v>
      </c>
      <c r="X35" s="3" t="s">
        <v>134</v>
      </c>
      <c r="Y35" s="3"/>
      <c r="Z35" s="3"/>
      <c r="AA35" s="3" t="s">
        <v>134</v>
      </c>
      <c r="AB35" s="3"/>
      <c r="AC35" s="3" t="s">
        <v>134</v>
      </c>
      <c r="AD35" s="3"/>
      <c r="AE35" s="3"/>
      <c r="AF35" s="3"/>
      <c r="AG35" s="3" t="s">
        <v>134</v>
      </c>
      <c r="AH35" s="3"/>
      <c r="AI35" s="3"/>
      <c r="AJ35" s="3"/>
      <c r="AK35" s="3">
        <v>1</v>
      </c>
      <c r="AL35" s="3">
        <v>3</v>
      </c>
      <c r="AM35" s="3">
        <v>13</v>
      </c>
      <c r="AN35" s="3">
        <v>14</v>
      </c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>
        <v>2</v>
      </c>
      <c r="DJ35" s="3">
        <v>1</v>
      </c>
      <c r="DK35" s="3">
        <v>9</v>
      </c>
      <c r="DL35" s="3">
        <v>10</v>
      </c>
    </row>
    <row r="36" spans="1:116" ht="15" customHeight="1" x14ac:dyDescent="0.15">
      <c r="A36" s="38">
        <v>33</v>
      </c>
      <c r="B36" s="3"/>
      <c r="C36" s="3"/>
      <c r="D36" s="3"/>
      <c r="E36" s="3" t="s">
        <v>134</v>
      </c>
      <c r="F36" s="3" t="s">
        <v>134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>
        <v>2</v>
      </c>
      <c r="BF36" s="3">
        <v>4</v>
      </c>
      <c r="BG36" s="3">
        <v>4</v>
      </c>
      <c r="BH36" s="3" t="s">
        <v>15</v>
      </c>
      <c r="BI36" s="3">
        <v>5</v>
      </c>
      <c r="BJ36" s="3">
        <v>2</v>
      </c>
      <c r="BK36" s="3">
        <v>2</v>
      </c>
      <c r="BL36" s="3">
        <v>5.5</v>
      </c>
      <c r="BM36" s="3">
        <v>3</v>
      </c>
      <c r="BN36" s="3">
        <v>1</v>
      </c>
      <c r="BO36" s="3">
        <v>2</v>
      </c>
      <c r="BP36" s="3">
        <v>3</v>
      </c>
      <c r="BQ36" s="3">
        <v>2</v>
      </c>
      <c r="BR36" s="3">
        <v>5</v>
      </c>
      <c r="BS36" s="3" t="s">
        <v>134</v>
      </c>
      <c r="BT36" s="3" t="s">
        <v>134</v>
      </c>
      <c r="BU36" s="3" t="s">
        <v>134</v>
      </c>
      <c r="BV36" s="3"/>
      <c r="BW36" s="3" t="s">
        <v>134</v>
      </c>
      <c r="BX36" s="3"/>
      <c r="BY36" s="3" t="s">
        <v>134</v>
      </c>
      <c r="BZ36" s="3" t="s">
        <v>134</v>
      </c>
      <c r="CA36" s="3"/>
      <c r="CB36" s="3"/>
      <c r="CC36" s="3"/>
      <c r="CD36" s="3"/>
      <c r="CE36" s="3"/>
      <c r="CF36" s="3">
        <v>3</v>
      </c>
      <c r="CG36" s="3">
        <v>5</v>
      </c>
      <c r="CH36" s="3">
        <v>6</v>
      </c>
      <c r="CI36" s="3">
        <v>1</v>
      </c>
      <c r="CJ36" s="3">
        <v>2</v>
      </c>
      <c r="CK36" s="3"/>
      <c r="CL36" s="3">
        <v>1</v>
      </c>
      <c r="CM36" s="3">
        <v>1</v>
      </c>
      <c r="CN36" s="3"/>
      <c r="CO36" s="3" t="s">
        <v>134</v>
      </c>
      <c r="CP36" s="3" t="s">
        <v>134</v>
      </c>
      <c r="CQ36" s="3"/>
      <c r="CR36" s="3"/>
      <c r="CS36" s="3"/>
      <c r="CT36" s="3"/>
      <c r="CU36" s="3"/>
      <c r="CV36" s="3"/>
      <c r="CW36" s="3"/>
      <c r="CX36" s="3"/>
      <c r="CY36" s="3">
        <v>2</v>
      </c>
      <c r="CZ36" s="3" t="s">
        <v>134</v>
      </c>
      <c r="DA36" s="3" t="s">
        <v>134</v>
      </c>
      <c r="DB36" s="3"/>
      <c r="DC36" s="3"/>
      <c r="DD36" s="3"/>
      <c r="DE36" s="3"/>
      <c r="DF36" s="3">
        <v>8</v>
      </c>
      <c r="DG36" s="3">
        <v>10</v>
      </c>
      <c r="DH36" s="3">
        <v>13</v>
      </c>
      <c r="DI36" s="3">
        <v>2</v>
      </c>
      <c r="DJ36" s="3">
        <v>1</v>
      </c>
      <c r="DK36" s="3">
        <v>4</v>
      </c>
      <c r="DL36" s="3">
        <v>7</v>
      </c>
    </row>
    <row r="37" spans="1:116" ht="15" customHeight="1" x14ac:dyDescent="0.15">
      <c r="A37" s="38">
        <v>34</v>
      </c>
      <c r="B37" s="3" t="s">
        <v>134</v>
      </c>
      <c r="C37" s="3"/>
      <c r="D37" s="3"/>
      <c r="E37" s="3"/>
      <c r="F37" s="3"/>
      <c r="G37" s="3">
        <v>3</v>
      </c>
      <c r="H37" s="3" t="s">
        <v>15</v>
      </c>
      <c r="I37" s="3">
        <v>5</v>
      </c>
      <c r="J37" s="3">
        <v>6</v>
      </c>
      <c r="K37" s="3">
        <v>8</v>
      </c>
      <c r="L37" s="3"/>
      <c r="M37" s="3">
        <v>1</v>
      </c>
      <c r="N37" s="3">
        <v>2</v>
      </c>
      <c r="O37" s="3">
        <v>3</v>
      </c>
      <c r="P37" s="3">
        <v>3</v>
      </c>
      <c r="Q37" s="3">
        <v>2</v>
      </c>
      <c r="R37" s="3">
        <v>2</v>
      </c>
      <c r="S37" s="3">
        <v>2</v>
      </c>
      <c r="T37" s="3" t="s">
        <v>94</v>
      </c>
      <c r="U37" s="3">
        <v>3</v>
      </c>
      <c r="V37" s="3">
        <v>2</v>
      </c>
      <c r="W37" s="3">
        <v>2</v>
      </c>
      <c r="X37" s="3" t="s">
        <v>134</v>
      </c>
      <c r="Y37" s="3" t="s">
        <v>134</v>
      </c>
      <c r="Z37" s="3"/>
      <c r="AA37" s="3" t="s">
        <v>134</v>
      </c>
      <c r="AB37" s="3" t="s">
        <v>134</v>
      </c>
      <c r="AC37" s="3" t="s">
        <v>134</v>
      </c>
      <c r="AD37" s="3" t="s">
        <v>134</v>
      </c>
      <c r="AE37" s="3" t="s">
        <v>134</v>
      </c>
      <c r="AF37" s="3"/>
      <c r="AG37" s="3"/>
      <c r="AH37" s="3"/>
      <c r="AI37" s="3"/>
      <c r="AJ37" s="3"/>
      <c r="AK37" s="3">
        <v>7</v>
      </c>
      <c r="AL37" s="3">
        <v>5</v>
      </c>
      <c r="AM37" s="3">
        <v>13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>
        <v>1</v>
      </c>
      <c r="DJ37" s="3">
        <v>1</v>
      </c>
      <c r="DK37" s="3"/>
      <c r="DL37" s="3"/>
    </row>
    <row r="38" spans="1:116" ht="15" customHeight="1" x14ac:dyDescent="0.15">
      <c r="A38" s="38">
        <v>35</v>
      </c>
      <c r="B38" s="3"/>
      <c r="C38" s="3"/>
      <c r="D38" s="3"/>
      <c r="E38" s="3" t="s">
        <v>134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>
        <v>2</v>
      </c>
      <c r="BF38" s="3">
        <v>1</v>
      </c>
      <c r="BG38" s="3">
        <v>16</v>
      </c>
      <c r="BH38" s="3" t="s">
        <v>16</v>
      </c>
      <c r="BI38" s="3">
        <v>3</v>
      </c>
      <c r="BJ38" s="3">
        <v>2</v>
      </c>
      <c r="BK38" s="3">
        <v>6</v>
      </c>
      <c r="BL38" s="3">
        <v>5</v>
      </c>
      <c r="BM38" s="3">
        <v>3</v>
      </c>
      <c r="BN38" s="3">
        <v>2</v>
      </c>
      <c r="BO38" s="3">
        <v>2</v>
      </c>
      <c r="BP38" s="3">
        <v>3</v>
      </c>
      <c r="BQ38" s="3">
        <v>4</v>
      </c>
      <c r="BR38" s="3">
        <v>4</v>
      </c>
      <c r="BS38" s="3"/>
      <c r="BT38" s="3"/>
      <c r="BU38" s="3"/>
      <c r="BV38" s="3" t="s">
        <v>134</v>
      </c>
      <c r="BW38" s="3"/>
      <c r="BX38" s="3"/>
      <c r="BY38" s="3" t="s">
        <v>134</v>
      </c>
      <c r="BZ38" s="3"/>
      <c r="CA38" s="3"/>
      <c r="CB38" s="3"/>
      <c r="CC38" s="3"/>
      <c r="CD38" s="3"/>
      <c r="CE38" s="3"/>
      <c r="CF38" s="3">
        <v>9</v>
      </c>
      <c r="CG38" s="3"/>
      <c r="CH38" s="3"/>
      <c r="CI38" s="3">
        <v>2</v>
      </c>
      <c r="CJ38" s="3">
        <v>4</v>
      </c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>
        <v>1</v>
      </c>
      <c r="DJ38" s="3">
        <v>1</v>
      </c>
      <c r="DK38" s="3">
        <v>5</v>
      </c>
      <c r="DL38" s="3">
        <v>10</v>
      </c>
    </row>
    <row r="39" spans="1:116" ht="15" customHeight="1" x14ac:dyDescent="0.15">
      <c r="A39" s="38">
        <v>36</v>
      </c>
      <c r="B39" s="3" t="s">
        <v>134</v>
      </c>
      <c r="C39" s="3"/>
      <c r="D39" s="3"/>
      <c r="E39" s="3"/>
      <c r="F39" s="3"/>
      <c r="G39" s="3">
        <v>3</v>
      </c>
      <c r="H39" s="3" t="s">
        <v>78</v>
      </c>
      <c r="I39" s="3">
        <v>4</v>
      </c>
      <c r="J39" s="3">
        <v>10</v>
      </c>
      <c r="K39" s="3"/>
      <c r="L39" s="3"/>
      <c r="M39" s="3">
        <v>1</v>
      </c>
      <c r="N39" s="3">
        <v>1</v>
      </c>
      <c r="O39" s="3">
        <v>2</v>
      </c>
      <c r="P39" s="3">
        <v>3</v>
      </c>
      <c r="Q39" s="3">
        <v>2</v>
      </c>
      <c r="R39" s="3">
        <v>3</v>
      </c>
      <c r="S39" s="3">
        <v>3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>
        <v>1</v>
      </c>
      <c r="DJ39" s="3">
        <v>2</v>
      </c>
      <c r="DK39" s="3">
        <v>3</v>
      </c>
      <c r="DL39" s="3"/>
    </row>
    <row r="40" spans="1:116" ht="15" customHeight="1" x14ac:dyDescent="0.15">
      <c r="A40" s="38">
        <v>37</v>
      </c>
      <c r="B40" s="3" t="s">
        <v>134</v>
      </c>
      <c r="C40" s="3"/>
      <c r="D40" s="3"/>
      <c r="E40" s="3"/>
      <c r="F40" s="3"/>
      <c r="G40" s="3">
        <v>2</v>
      </c>
      <c r="H40" s="3" t="s">
        <v>78</v>
      </c>
      <c r="I40" s="3">
        <v>1</v>
      </c>
      <c r="J40" s="3">
        <v>1</v>
      </c>
      <c r="K40" s="3"/>
      <c r="L40" s="3"/>
      <c r="M40" s="3">
        <v>1</v>
      </c>
      <c r="N40" s="3">
        <v>2</v>
      </c>
      <c r="O40" s="3">
        <v>2</v>
      </c>
      <c r="P40" s="3">
        <v>2</v>
      </c>
      <c r="Q40" s="3">
        <v>1</v>
      </c>
      <c r="R40" s="3">
        <v>2</v>
      </c>
      <c r="S40" s="3">
        <v>2</v>
      </c>
      <c r="T40" s="3" t="s">
        <v>101</v>
      </c>
      <c r="U40" s="3">
        <v>2</v>
      </c>
      <c r="V40" s="3">
        <v>2</v>
      </c>
      <c r="W40" s="3">
        <v>1</v>
      </c>
      <c r="X40" s="3" t="s">
        <v>134</v>
      </c>
      <c r="Y40" s="3"/>
      <c r="Z40" s="3"/>
      <c r="AA40" s="3" t="s">
        <v>134</v>
      </c>
      <c r="AB40" s="3" t="s">
        <v>134</v>
      </c>
      <c r="AC40" s="3" t="s">
        <v>134</v>
      </c>
      <c r="AD40" s="3" t="s">
        <v>134</v>
      </c>
      <c r="AE40" s="3"/>
      <c r="AF40" s="3"/>
      <c r="AG40" s="3" t="s">
        <v>134</v>
      </c>
      <c r="AH40" s="3"/>
      <c r="AI40" s="3"/>
      <c r="AJ40" s="3"/>
      <c r="AK40" s="3">
        <v>2</v>
      </c>
      <c r="AL40" s="3">
        <v>14</v>
      </c>
      <c r="AM40" s="3">
        <v>15</v>
      </c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>
        <v>1</v>
      </c>
      <c r="DJ40" s="3">
        <v>2</v>
      </c>
      <c r="DK40" s="3">
        <v>3</v>
      </c>
      <c r="DL40" s="3">
        <v>10</v>
      </c>
    </row>
    <row r="41" spans="1:116" ht="15" customHeight="1" x14ac:dyDescent="0.15">
      <c r="A41" s="38">
        <v>38</v>
      </c>
      <c r="B41" s="3"/>
      <c r="C41" s="3"/>
      <c r="D41" s="3"/>
      <c r="E41" s="3" t="s">
        <v>134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>
        <v>2</v>
      </c>
      <c r="BF41" s="3">
        <v>6</v>
      </c>
      <c r="BG41" s="3">
        <v>2</v>
      </c>
      <c r="BH41" s="3" t="s">
        <v>17</v>
      </c>
      <c r="BI41" s="3">
        <v>1</v>
      </c>
      <c r="BJ41" s="3">
        <v>2</v>
      </c>
      <c r="BK41" s="3">
        <v>4</v>
      </c>
      <c r="BL41" s="3">
        <v>4</v>
      </c>
      <c r="BM41" s="3">
        <v>3</v>
      </c>
      <c r="BN41" s="3"/>
      <c r="BO41" s="3">
        <v>1</v>
      </c>
      <c r="BP41" s="3"/>
      <c r="BQ41" s="3">
        <v>4</v>
      </c>
      <c r="BR41" s="3">
        <v>3</v>
      </c>
      <c r="BS41" s="3" t="s">
        <v>134</v>
      </c>
      <c r="BT41" s="3" t="s">
        <v>134</v>
      </c>
      <c r="BU41" s="3"/>
      <c r="BV41" s="3"/>
      <c r="BW41" s="3" t="s">
        <v>134</v>
      </c>
      <c r="BX41" s="3"/>
      <c r="BY41" s="3" t="s">
        <v>134</v>
      </c>
      <c r="BZ41" s="3"/>
      <c r="CA41" s="3"/>
      <c r="CB41" s="3"/>
      <c r="CC41" s="3" t="s">
        <v>134</v>
      </c>
      <c r="CD41" s="3"/>
      <c r="CE41" s="3"/>
      <c r="CF41" s="3">
        <v>3</v>
      </c>
      <c r="CG41" s="3">
        <v>7</v>
      </c>
      <c r="CH41" s="3"/>
      <c r="CI41" s="3">
        <v>9</v>
      </c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>
        <v>1</v>
      </c>
      <c r="DJ41" s="3">
        <v>9</v>
      </c>
      <c r="DK41" s="3"/>
      <c r="DL41" s="3"/>
    </row>
    <row r="42" spans="1:116" ht="15" customHeight="1" x14ac:dyDescent="0.15">
      <c r="A42" s="38">
        <v>39</v>
      </c>
      <c r="B42" s="3" t="s">
        <v>134</v>
      </c>
      <c r="C42" s="3"/>
      <c r="D42" s="3"/>
      <c r="E42" s="3"/>
      <c r="F42" s="3"/>
      <c r="G42" s="3">
        <v>3</v>
      </c>
      <c r="H42" s="3" t="s">
        <v>78</v>
      </c>
      <c r="I42" s="3">
        <v>4</v>
      </c>
      <c r="J42" s="3">
        <v>1</v>
      </c>
      <c r="K42" s="3">
        <v>6</v>
      </c>
      <c r="L42" s="3"/>
      <c r="M42" s="3">
        <v>1</v>
      </c>
      <c r="N42" s="3">
        <v>1</v>
      </c>
      <c r="O42" s="3">
        <v>2</v>
      </c>
      <c r="P42" s="3">
        <v>3</v>
      </c>
      <c r="Q42" s="3">
        <v>2</v>
      </c>
      <c r="R42" s="3">
        <v>3</v>
      </c>
      <c r="S42" s="3">
        <v>3</v>
      </c>
      <c r="T42" s="3" t="s">
        <v>68</v>
      </c>
      <c r="U42" s="3">
        <v>3</v>
      </c>
      <c r="V42" s="3">
        <v>1</v>
      </c>
      <c r="W42" s="3">
        <v>1</v>
      </c>
      <c r="X42" s="3" t="s">
        <v>134</v>
      </c>
      <c r="Y42" s="3"/>
      <c r="Z42" s="3"/>
      <c r="AA42" s="3" t="s">
        <v>134</v>
      </c>
      <c r="AB42" s="3" t="s">
        <v>134</v>
      </c>
      <c r="AC42" s="3" t="s">
        <v>134</v>
      </c>
      <c r="AD42" s="3"/>
      <c r="AE42" s="3"/>
      <c r="AF42" s="3"/>
      <c r="AG42" s="3" t="s">
        <v>134</v>
      </c>
      <c r="AH42" s="3"/>
      <c r="AI42" s="3"/>
      <c r="AJ42" s="3"/>
      <c r="AK42" s="3">
        <v>2</v>
      </c>
      <c r="AL42" s="3">
        <v>14</v>
      </c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>
        <v>1</v>
      </c>
      <c r="DJ42" s="3">
        <v>9</v>
      </c>
      <c r="DK42" s="3"/>
      <c r="DL42" s="3"/>
    </row>
    <row r="43" spans="1:116" ht="15" customHeight="1" x14ac:dyDescent="0.15">
      <c r="A43" s="38">
        <v>40</v>
      </c>
      <c r="B43" s="3"/>
      <c r="C43" s="3"/>
      <c r="D43" s="3"/>
      <c r="E43" s="3" t="s">
        <v>134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>
        <v>2</v>
      </c>
      <c r="BF43" s="3">
        <v>7</v>
      </c>
      <c r="BG43" s="3">
        <v>2</v>
      </c>
      <c r="BH43" s="3" t="s">
        <v>78</v>
      </c>
      <c r="BI43" s="3">
        <v>2</v>
      </c>
      <c r="BJ43" s="3">
        <v>2</v>
      </c>
      <c r="BK43" s="3">
        <v>3</v>
      </c>
      <c r="BL43" s="3">
        <v>6</v>
      </c>
      <c r="BM43" s="3">
        <v>3</v>
      </c>
      <c r="BN43" s="3">
        <v>3</v>
      </c>
      <c r="BO43" s="3">
        <v>2.5</v>
      </c>
      <c r="BP43" s="3">
        <v>3</v>
      </c>
      <c r="BQ43" s="3">
        <v>2</v>
      </c>
      <c r="BR43" s="3">
        <v>2</v>
      </c>
      <c r="BS43" s="3"/>
      <c r="BT43" s="3"/>
      <c r="BU43" s="3"/>
      <c r="BV43" s="3" t="s">
        <v>134</v>
      </c>
      <c r="BW43" s="3"/>
      <c r="BX43" s="3"/>
      <c r="BY43" s="3" t="s">
        <v>134</v>
      </c>
      <c r="BZ43" s="3"/>
      <c r="CA43" s="3"/>
      <c r="CB43" s="3" t="s">
        <v>134</v>
      </c>
      <c r="CC43" s="3" t="s">
        <v>134</v>
      </c>
      <c r="CD43" s="3"/>
      <c r="CE43" s="3"/>
      <c r="CF43" s="3">
        <v>1</v>
      </c>
      <c r="CG43" s="3">
        <v>8</v>
      </c>
      <c r="CH43" s="3"/>
      <c r="CI43" s="3">
        <v>2</v>
      </c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>
        <v>1</v>
      </c>
      <c r="DJ43" s="3">
        <v>1</v>
      </c>
      <c r="DK43" s="3">
        <v>5</v>
      </c>
      <c r="DL43" s="3">
        <v>10</v>
      </c>
    </row>
    <row r="44" spans="1:116" ht="15" customHeight="1" x14ac:dyDescent="0.15">
      <c r="A44" s="38">
        <v>41</v>
      </c>
      <c r="B44" s="3" t="s">
        <v>134</v>
      </c>
      <c r="C44" s="3"/>
      <c r="D44" s="3"/>
      <c r="E44" s="3"/>
      <c r="F44" s="3"/>
      <c r="G44" s="3">
        <v>2</v>
      </c>
      <c r="H44" s="3" t="s">
        <v>78</v>
      </c>
      <c r="I44" s="3">
        <v>5</v>
      </c>
      <c r="J44" s="3">
        <v>1</v>
      </c>
      <c r="K44" s="3">
        <v>3</v>
      </c>
      <c r="L44" s="3"/>
      <c r="M44" s="3">
        <v>1</v>
      </c>
      <c r="N44" s="3">
        <v>1</v>
      </c>
      <c r="O44" s="3">
        <v>4</v>
      </c>
      <c r="P44" s="3">
        <v>3</v>
      </c>
      <c r="Q44" s="3">
        <v>2</v>
      </c>
      <c r="R44" s="3">
        <v>3</v>
      </c>
      <c r="S44" s="3">
        <v>3</v>
      </c>
      <c r="T44" s="3" t="s">
        <v>95</v>
      </c>
      <c r="U44" s="3">
        <v>3</v>
      </c>
      <c r="V44" s="3">
        <v>2</v>
      </c>
      <c r="W44" s="3">
        <v>1</v>
      </c>
      <c r="X44" s="3" t="s">
        <v>134</v>
      </c>
      <c r="Y44" s="3"/>
      <c r="Z44" s="3"/>
      <c r="AA44" s="3" t="s">
        <v>134</v>
      </c>
      <c r="AB44" s="3" t="s">
        <v>134</v>
      </c>
      <c r="AC44" s="3" t="s">
        <v>134</v>
      </c>
      <c r="AD44" s="3" t="s">
        <v>134</v>
      </c>
      <c r="AE44" s="3"/>
      <c r="AF44" s="3"/>
      <c r="AG44" s="3"/>
      <c r="AH44" s="3"/>
      <c r="AI44" s="3"/>
      <c r="AJ44" s="3"/>
      <c r="AK44" s="3">
        <v>2</v>
      </c>
      <c r="AL44" s="3">
        <v>15</v>
      </c>
      <c r="AM44" s="3">
        <v>17</v>
      </c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>
        <v>2</v>
      </c>
      <c r="DJ44" s="3">
        <v>1</v>
      </c>
      <c r="DK44" s="3">
        <v>2</v>
      </c>
      <c r="DL44" s="3">
        <v>5</v>
      </c>
    </row>
    <row r="45" spans="1:116" ht="15" customHeight="1" x14ac:dyDescent="0.15">
      <c r="A45" s="38">
        <v>42</v>
      </c>
      <c r="B45" s="3" t="s">
        <v>134</v>
      </c>
      <c r="C45" s="3"/>
      <c r="D45" s="3"/>
      <c r="E45" s="3"/>
      <c r="F45" s="3"/>
      <c r="G45" s="3">
        <v>3</v>
      </c>
      <c r="H45" s="3" t="s">
        <v>23</v>
      </c>
      <c r="I45" s="3">
        <v>6</v>
      </c>
      <c r="J45" s="3">
        <v>1</v>
      </c>
      <c r="K45" s="3">
        <v>4</v>
      </c>
      <c r="L45" s="3">
        <v>5</v>
      </c>
      <c r="M45" s="3">
        <v>4</v>
      </c>
      <c r="N45" s="3">
        <v>2</v>
      </c>
      <c r="O45" s="3">
        <v>6</v>
      </c>
      <c r="P45" s="3">
        <v>4</v>
      </c>
      <c r="Q45" s="3"/>
      <c r="R45" s="3">
        <v>3</v>
      </c>
      <c r="S45" s="3">
        <v>4</v>
      </c>
      <c r="T45" s="3" t="s">
        <v>97</v>
      </c>
      <c r="U45" s="3">
        <v>1</v>
      </c>
      <c r="V45" s="3">
        <v>3</v>
      </c>
      <c r="W45" s="3">
        <v>2</v>
      </c>
      <c r="X45" s="3" t="s">
        <v>134</v>
      </c>
      <c r="Y45" s="3"/>
      <c r="Z45" s="3"/>
      <c r="AA45" s="3" t="s">
        <v>134</v>
      </c>
      <c r="AB45" s="3"/>
      <c r="AC45" s="3"/>
      <c r="AD45" s="3"/>
      <c r="AE45" s="3"/>
      <c r="AF45" s="3"/>
      <c r="AG45" s="3"/>
      <c r="AH45" s="3"/>
      <c r="AI45" s="3"/>
      <c r="AJ45" s="3"/>
      <c r="AK45" s="3">
        <v>2</v>
      </c>
      <c r="AL45" s="3">
        <v>3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>
        <v>3</v>
      </c>
      <c r="DJ45" s="3">
        <v>1</v>
      </c>
      <c r="DK45" s="3">
        <v>4</v>
      </c>
      <c r="DL45" s="3">
        <v>9</v>
      </c>
    </row>
    <row r="46" spans="1:116" ht="15" customHeight="1" x14ac:dyDescent="0.15">
      <c r="A46" s="38">
        <v>43</v>
      </c>
      <c r="B46" s="3" t="s">
        <v>134</v>
      </c>
      <c r="C46" s="3" t="s">
        <v>134</v>
      </c>
      <c r="D46" s="3"/>
      <c r="E46" s="3"/>
      <c r="F46" s="3"/>
      <c r="G46" s="3">
        <v>1</v>
      </c>
      <c r="H46" s="3" t="s">
        <v>78</v>
      </c>
      <c r="I46" s="3">
        <v>3</v>
      </c>
      <c r="J46" s="3">
        <v>1</v>
      </c>
      <c r="K46" s="3"/>
      <c r="L46" s="3"/>
      <c r="M46" s="3">
        <v>2</v>
      </c>
      <c r="N46" s="3">
        <v>2</v>
      </c>
      <c r="O46" s="3">
        <v>3</v>
      </c>
      <c r="P46" s="3">
        <v>3</v>
      </c>
      <c r="Q46" s="3"/>
      <c r="R46" s="3">
        <v>4</v>
      </c>
      <c r="S46" s="3">
        <v>4</v>
      </c>
      <c r="T46" s="3" t="s">
        <v>69</v>
      </c>
      <c r="U46" s="3">
        <v>3</v>
      </c>
      <c r="V46" s="3">
        <v>1</v>
      </c>
      <c r="W46" s="3">
        <v>2</v>
      </c>
      <c r="X46" s="3" t="s">
        <v>134</v>
      </c>
      <c r="Y46" s="3"/>
      <c r="Z46" s="3"/>
      <c r="AA46" s="3" t="s">
        <v>134</v>
      </c>
      <c r="AB46" s="3"/>
      <c r="AC46" s="3"/>
      <c r="AD46" s="3"/>
      <c r="AE46" s="3"/>
      <c r="AF46" s="3"/>
      <c r="AG46" s="3"/>
      <c r="AH46" s="3"/>
      <c r="AI46" s="3"/>
      <c r="AJ46" s="3"/>
      <c r="AK46" s="3">
        <v>3</v>
      </c>
      <c r="AL46" s="3">
        <v>16</v>
      </c>
      <c r="AM46" s="3"/>
      <c r="AN46" s="3"/>
      <c r="AO46" s="3">
        <v>3</v>
      </c>
      <c r="AP46" s="3">
        <v>5</v>
      </c>
      <c r="AQ46" s="3"/>
      <c r="AR46" s="3"/>
      <c r="AS46" s="3">
        <v>1</v>
      </c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>
        <v>2</v>
      </c>
      <c r="DJ46" s="3">
        <v>2</v>
      </c>
      <c r="DK46" s="3">
        <v>10</v>
      </c>
      <c r="DL46" s="3"/>
    </row>
    <row r="47" spans="1:116" ht="15" customHeight="1" x14ac:dyDescent="0.15">
      <c r="A47" s="38">
        <v>44</v>
      </c>
      <c r="B47" s="3"/>
      <c r="C47" s="3"/>
      <c r="D47" s="3"/>
      <c r="E47" s="3" t="s">
        <v>134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>
        <v>2</v>
      </c>
      <c r="BF47" s="3">
        <v>1</v>
      </c>
      <c r="BG47" s="3">
        <v>5</v>
      </c>
      <c r="BH47" s="3" t="s">
        <v>15</v>
      </c>
      <c r="BI47" s="3">
        <v>1</v>
      </c>
      <c r="BJ47" s="3">
        <v>2</v>
      </c>
      <c r="BK47" s="3">
        <v>4</v>
      </c>
      <c r="BL47" s="3">
        <v>5</v>
      </c>
      <c r="BM47" s="3">
        <v>3</v>
      </c>
      <c r="BN47" s="3">
        <v>3</v>
      </c>
      <c r="BO47" s="3">
        <v>2</v>
      </c>
      <c r="BP47" s="3">
        <v>3</v>
      </c>
      <c r="BQ47" s="3">
        <v>4</v>
      </c>
      <c r="BR47" s="3">
        <v>4</v>
      </c>
      <c r="BS47" s="3" t="s">
        <v>134</v>
      </c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 t="s">
        <v>134</v>
      </c>
      <c r="CE47" s="3"/>
      <c r="CF47" s="3">
        <v>1</v>
      </c>
      <c r="CG47" s="3">
        <v>4</v>
      </c>
      <c r="CH47" s="3"/>
      <c r="CI47" s="3">
        <v>1</v>
      </c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>
        <v>2</v>
      </c>
      <c r="DJ47" s="3">
        <v>2</v>
      </c>
      <c r="DK47" s="3"/>
      <c r="DL47" s="3"/>
    </row>
    <row r="48" spans="1:116" ht="15" customHeight="1" x14ac:dyDescent="0.15">
      <c r="A48" s="38">
        <v>45</v>
      </c>
      <c r="B48" s="3" t="s">
        <v>134</v>
      </c>
      <c r="C48" s="3"/>
      <c r="D48" s="3"/>
      <c r="E48" s="3" t="s">
        <v>134</v>
      </c>
      <c r="F48" s="3"/>
      <c r="G48" s="3">
        <v>3</v>
      </c>
      <c r="H48" s="3" t="s">
        <v>78</v>
      </c>
      <c r="I48" s="3">
        <v>3</v>
      </c>
      <c r="J48" s="3">
        <v>6</v>
      </c>
      <c r="K48" s="3">
        <v>9</v>
      </c>
      <c r="L48" s="3"/>
      <c r="M48" s="3">
        <v>1</v>
      </c>
      <c r="N48" s="3">
        <v>2</v>
      </c>
      <c r="O48" s="3">
        <v>3</v>
      </c>
      <c r="P48" s="3">
        <v>3</v>
      </c>
      <c r="Q48" s="3">
        <v>2</v>
      </c>
      <c r="R48" s="3">
        <v>3</v>
      </c>
      <c r="S48" s="3">
        <v>3</v>
      </c>
      <c r="T48" s="3" t="s">
        <v>101</v>
      </c>
      <c r="U48" s="3">
        <v>3</v>
      </c>
      <c r="V48" s="3">
        <v>2</v>
      </c>
      <c r="W48" s="3">
        <v>2</v>
      </c>
      <c r="X48" s="3" t="s">
        <v>134</v>
      </c>
      <c r="Y48" s="3"/>
      <c r="Z48" s="3"/>
      <c r="AA48" s="3" t="s">
        <v>134</v>
      </c>
      <c r="AB48" s="3" t="s">
        <v>134</v>
      </c>
      <c r="AC48" s="3" t="s">
        <v>134</v>
      </c>
      <c r="AD48" s="3"/>
      <c r="AE48" s="3"/>
      <c r="AF48" s="3"/>
      <c r="AG48" s="3"/>
      <c r="AH48" s="3"/>
      <c r="AI48" s="3"/>
      <c r="AJ48" s="3"/>
      <c r="AK48" s="3">
        <v>2</v>
      </c>
      <c r="AL48" s="3">
        <v>3</v>
      </c>
      <c r="AM48" s="3">
        <v>5</v>
      </c>
      <c r="AN48" s="3">
        <v>15</v>
      </c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>
        <v>2</v>
      </c>
      <c r="BF48" s="3">
        <v>4</v>
      </c>
      <c r="BG48" s="3">
        <v>4</v>
      </c>
      <c r="BH48" s="3" t="s">
        <v>78</v>
      </c>
      <c r="BI48" s="3">
        <v>1</v>
      </c>
      <c r="BJ48" s="3">
        <v>2</v>
      </c>
      <c r="BK48" s="3">
        <v>3</v>
      </c>
      <c r="BL48" s="3">
        <v>5</v>
      </c>
      <c r="BM48" s="3">
        <v>3</v>
      </c>
      <c r="BN48" s="3">
        <v>2</v>
      </c>
      <c r="BO48" s="3">
        <v>2</v>
      </c>
      <c r="BP48" s="3">
        <v>3</v>
      </c>
      <c r="BQ48" s="3">
        <v>2</v>
      </c>
      <c r="BR48" s="3">
        <v>2</v>
      </c>
      <c r="BS48" s="3" t="s">
        <v>134</v>
      </c>
      <c r="BT48" s="3" t="s">
        <v>134</v>
      </c>
      <c r="BU48" s="3"/>
      <c r="BV48" s="3"/>
      <c r="BW48" s="3"/>
      <c r="BX48" s="3"/>
      <c r="BY48" s="3"/>
      <c r="BZ48" s="3"/>
      <c r="CA48" s="3"/>
      <c r="CB48" s="3"/>
      <c r="CC48" s="3" t="s">
        <v>134</v>
      </c>
      <c r="CD48" s="3"/>
      <c r="CE48" s="3"/>
      <c r="CF48" s="3">
        <v>6</v>
      </c>
      <c r="CG48" s="3"/>
      <c r="CH48" s="3"/>
      <c r="CI48" s="3">
        <v>1</v>
      </c>
      <c r="CJ48" s="3">
        <v>2</v>
      </c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>
        <v>2</v>
      </c>
      <c r="DJ48" s="3">
        <v>2</v>
      </c>
      <c r="DK48" s="3">
        <v>11</v>
      </c>
      <c r="DL48" s="3"/>
    </row>
    <row r="49" spans="1:116" ht="15" customHeight="1" x14ac:dyDescent="0.15">
      <c r="A49" s="38">
        <v>46</v>
      </c>
      <c r="B49" s="3" t="s">
        <v>134</v>
      </c>
      <c r="C49" s="3"/>
      <c r="D49" s="3"/>
      <c r="E49" s="3"/>
      <c r="F49" s="3"/>
      <c r="G49" s="3">
        <v>2</v>
      </c>
      <c r="H49" s="3" t="s">
        <v>15</v>
      </c>
      <c r="I49" s="3">
        <v>5</v>
      </c>
      <c r="J49" s="3">
        <v>1</v>
      </c>
      <c r="K49" s="3"/>
      <c r="L49" s="3"/>
      <c r="M49" s="3">
        <v>1</v>
      </c>
      <c r="N49" s="3">
        <v>2</v>
      </c>
      <c r="O49" s="3">
        <v>1</v>
      </c>
      <c r="P49" s="3">
        <v>2</v>
      </c>
      <c r="Q49" s="3">
        <v>1</v>
      </c>
      <c r="R49" s="3">
        <v>5</v>
      </c>
      <c r="S49" s="3">
        <v>1</v>
      </c>
      <c r="T49" s="3" t="s">
        <v>69</v>
      </c>
      <c r="U49" s="3">
        <v>2</v>
      </c>
      <c r="V49" s="3">
        <v>4</v>
      </c>
      <c r="W49" s="3">
        <v>2</v>
      </c>
      <c r="X49" s="3"/>
      <c r="Y49" s="3" t="s">
        <v>134</v>
      </c>
      <c r="Z49" s="3"/>
      <c r="AA49" s="3" t="s">
        <v>134</v>
      </c>
      <c r="AB49" s="3"/>
      <c r="AC49" s="3" t="s">
        <v>134</v>
      </c>
      <c r="AD49" s="3" t="s">
        <v>134</v>
      </c>
      <c r="AE49" s="3"/>
      <c r="AF49" s="3" t="s">
        <v>134</v>
      </c>
      <c r="AG49" s="3"/>
      <c r="AH49" s="3"/>
      <c r="AI49" s="3"/>
      <c r="AJ49" s="3"/>
      <c r="AK49" s="3"/>
      <c r="AL49" s="3">
        <v>4</v>
      </c>
      <c r="AM49" s="3">
        <v>8</v>
      </c>
      <c r="AN49" s="3">
        <v>13</v>
      </c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</row>
    <row r="50" spans="1:116" ht="15" customHeight="1" x14ac:dyDescent="0.15">
      <c r="A50" s="38">
        <v>47</v>
      </c>
      <c r="B50" s="3"/>
      <c r="C50" s="3"/>
      <c r="D50" s="3"/>
      <c r="E50" s="3"/>
      <c r="F50" s="3" t="s">
        <v>134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>
        <v>2</v>
      </c>
      <c r="CM50" s="3">
        <v>2</v>
      </c>
      <c r="CN50" s="3"/>
      <c r="CO50" s="3" t="s">
        <v>134</v>
      </c>
      <c r="CP50" s="3" t="s">
        <v>134</v>
      </c>
      <c r="CQ50" s="3" t="s">
        <v>134</v>
      </c>
      <c r="CR50" s="3"/>
      <c r="CS50" s="3"/>
      <c r="CT50" s="3" t="s">
        <v>134</v>
      </c>
      <c r="CU50" s="3"/>
      <c r="CV50" s="3"/>
      <c r="CW50" s="3"/>
      <c r="CX50" s="3"/>
      <c r="CY50" s="3">
        <v>1</v>
      </c>
      <c r="CZ50" s="3"/>
      <c r="DA50" s="3"/>
      <c r="DB50" s="3"/>
      <c r="DC50" s="3"/>
      <c r="DD50" s="3"/>
      <c r="DE50" s="3" t="s">
        <v>134</v>
      </c>
      <c r="DF50" s="3">
        <v>4</v>
      </c>
      <c r="DG50" s="3">
        <v>10</v>
      </c>
      <c r="DH50" s="3">
        <v>15</v>
      </c>
      <c r="DI50" s="3">
        <v>1</v>
      </c>
      <c r="DJ50" s="3">
        <v>2</v>
      </c>
      <c r="DK50" s="3">
        <v>7</v>
      </c>
      <c r="DL50" s="3">
        <v>10</v>
      </c>
    </row>
    <row r="51" spans="1:116" ht="15" customHeight="1" x14ac:dyDescent="0.15">
      <c r="A51" s="38">
        <v>48</v>
      </c>
      <c r="B51" s="3" t="s">
        <v>134</v>
      </c>
      <c r="C51" s="3"/>
      <c r="D51" s="3"/>
      <c r="E51" s="3"/>
      <c r="F51" s="3"/>
      <c r="G51" s="3">
        <v>3</v>
      </c>
      <c r="H51" s="3" t="s">
        <v>80</v>
      </c>
      <c r="I51" s="3">
        <v>4</v>
      </c>
      <c r="J51" s="3">
        <v>6</v>
      </c>
      <c r="K51" s="3">
        <v>8</v>
      </c>
      <c r="L51" s="3"/>
      <c r="M51" s="3">
        <v>1</v>
      </c>
      <c r="N51" s="3">
        <v>1</v>
      </c>
      <c r="O51" s="3">
        <v>4</v>
      </c>
      <c r="P51" s="3">
        <v>2</v>
      </c>
      <c r="Q51" s="3"/>
      <c r="R51" s="3">
        <v>3</v>
      </c>
      <c r="S51" s="3">
        <v>3</v>
      </c>
      <c r="T51" s="3" t="s">
        <v>98</v>
      </c>
      <c r="U51" s="3">
        <v>3</v>
      </c>
      <c r="V51" s="3">
        <v>1</v>
      </c>
      <c r="W51" s="3">
        <v>1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>
        <v>2</v>
      </c>
      <c r="AL51" s="3">
        <v>3</v>
      </c>
      <c r="AM51" s="3">
        <v>5</v>
      </c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</row>
    <row r="52" spans="1:116" ht="15" customHeight="1" x14ac:dyDescent="0.15">
      <c r="A52" s="38">
        <v>49</v>
      </c>
      <c r="B52" s="3" t="s">
        <v>134</v>
      </c>
      <c r="C52" s="3"/>
      <c r="D52" s="3"/>
      <c r="E52" s="3"/>
      <c r="F52" s="3"/>
      <c r="G52" s="3"/>
      <c r="H52" s="3" t="s">
        <v>78</v>
      </c>
      <c r="I52" s="3">
        <v>2</v>
      </c>
      <c r="J52" s="3">
        <v>1</v>
      </c>
      <c r="K52" s="3">
        <v>2</v>
      </c>
      <c r="L52" s="3">
        <v>6</v>
      </c>
      <c r="M52" s="3">
        <v>1</v>
      </c>
      <c r="N52" s="3">
        <v>2</v>
      </c>
      <c r="O52" s="3">
        <v>2</v>
      </c>
      <c r="P52" s="3">
        <v>2</v>
      </c>
      <c r="Q52" s="3">
        <v>1</v>
      </c>
      <c r="R52" s="3">
        <v>2</v>
      </c>
      <c r="S52" s="3">
        <v>1</v>
      </c>
      <c r="T52" s="3" t="s">
        <v>95</v>
      </c>
      <c r="U52" s="3">
        <v>3</v>
      </c>
      <c r="V52" s="3">
        <v>5</v>
      </c>
      <c r="W52" s="3">
        <v>1</v>
      </c>
      <c r="X52" s="3" t="s">
        <v>134</v>
      </c>
      <c r="Y52" s="3"/>
      <c r="Z52" s="3" t="s">
        <v>134</v>
      </c>
      <c r="AA52" s="3" t="s">
        <v>134</v>
      </c>
      <c r="AB52" s="3" t="s">
        <v>134</v>
      </c>
      <c r="AC52" s="3" t="s">
        <v>134</v>
      </c>
      <c r="AD52" s="3" t="s">
        <v>134</v>
      </c>
      <c r="AE52" s="3"/>
      <c r="AF52" s="3"/>
      <c r="AG52" s="3" t="s">
        <v>134</v>
      </c>
      <c r="AH52" s="3"/>
      <c r="AI52" s="3"/>
      <c r="AJ52" s="3"/>
      <c r="AK52" s="3">
        <v>7</v>
      </c>
      <c r="AL52" s="3">
        <v>8</v>
      </c>
      <c r="AM52" s="3">
        <v>13</v>
      </c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>
        <v>1</v>
      </c>
      <c r="DJ52" s="3">
        <v>1</v>
      </c>
      <c r="DK52" s="3">
        <v>2</v>
      </c>
      <c r="DL52" s="3"/>
    </row>
    <row r="53" spans="1:116" ht="15" customHeight="1" x14ac:dyDescent="0.15">
      <c r="A53" s="38">
        <v>50</v>
      </c>
      <c r="B53" s="3"/>
      <c r="C53" s="3"/>
      <c r="D53" s="3"/>
      <c r="E53" s="3" t="s">
        <v>134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>
        <v>2</v>
      </c>
      <c r="BF53" s="3">
        <v>4</v>
      </c>
      <c r="BG53" s="3">
        <v>3</v>
      </c>
      <c r="BH53" s="3" t="s">
        <v>15</v>
      </c>
      <c r="BI53" s="3">
        <v>1</v>
      </c>
      <c r="BJ53" s="3">
        <v>2</v>
      </c>
      <c r="BK53" s="3">
        <v>2</v>
      </c>
      <c r="BL53" s="3">
        <v>5</v>
      </c>
      <c r="BM53" s="3">
        <v>2</v>
      </c>
      <c r="BN53" s="3">
        <v>1</v>
      </c>
      <c r="BO53" s="3">
        <v>2</v>
      </c>
      <c r="BP53" s="3">
        <v>4</v>
      </c>
      <c r="BQ53" s="3">
        <v>1</v>
      </c>
      <c r="BR53" s="3">
        <v>1</v>
      </c>
      <c r="BS53" s="3"/>
      <c r="BT53" s="3"/>
      <c r="BU53" s="3"/>
      <c r="BV53" s="3" t="s">
        <v>134</v>
      </c>
      <c r="BW53" s="3"/>
      <c r="BX53" s="3"/>
      <c r="BY53" s="3" t="s">
        <v>134</v>
      </c>
      <c r="BZ53" s="3"/>
      <c r="CA53" s="3"/>
      <c r="CB53" s="3" t="s">
        <v>134</v>
      </c>
      <c r="CC53" s="3" t="s">
        <v>134</v>
      </c>
      <c r="CD53" s="3"/>
      <c r="CE53" s="3"/>
      <c r="CF53" s="3">
        <v>2</v>
      </c>
      <c r="CG53" s="3">
        <v>6</v>
      </c>
      <c r="CH53" s="3">
        <v>8</v>
      </c>
      <c r="CI53" s="3">
        <v>3</v>
      </c>
      <c r="CJ53" s="3">
        <v>4</v>
      </c>
      <c r="CK53" s="3">
        <v>7</v>
      </c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>
        <v>2</v>
      </c>
      <c r="DJ53" s="3">
        <v>1</v>
      </c>
      <c r="DK53" s="3">
        <v>2</v>
      </c>
      <c r="DL53" s="3">
        <v>5</v>
      </c>
    </row>
    <row r="54" spans="1:116" ht="15" customHeight="1" x14ac:dyDescent="0.15">
      <c r="A54" s="38">
        <v>51</v>
      </c>
      <c r="B54" s="3" t="s">
        <v>134</v>
      </c>
      <c r="C54" s="3"/>
      <c r="D54" s="3"/>
      <c r="E54" s="3"/>
      <c r="F54" s="3"/>
      <c r="G54" s="3">
        <v>3</v>
      </c>
      <c r="H54" s="3" t="s">
        <v>78</v>
      </c>
      <c r="I54" s="3">
        <v>4</v>
      </c>
      <c r="J54" s="3">
        <v>1</v>
      </c>
      <c r="K54" s="3">
        <v>6</v>
      </c>
      <c r="L54" s="3"/>
      <c r="M54" s="3">
        <v>1</v>
      </c>
      <c r="N54" s="3">
        <v>1</v>
      </c>
      <c r="O54" s="3">
        <v>3</v>
      </c>
      <c r="P54" s="3">
        <v>3</v>
      </c>
      <c r="Q54" s="3">
        <v>2</v>
      </c>
      <c r="R54" s="3">
        <v>3</v>
      </c>
      <c r="S54" s="3">
        <v>2</v>
      </c>
      <c r="T54" s="3" t="s">
        <v>95</v>
      </c>
      <c r="U54" s="3">
        <v>3</v>
      </c>
      <c r="V54" s="3"/>
      <c r="W54" s="3">
        <v>1</v>
      </c>
      <c r="X54" s="3" t="s">
        <v>134</v>
      </c>
      <c r="Y54" s="3" t="s">
        <v>134</v>
      </c>
      <c r="Z54" s="3"/>
      <c r="AA54" s="3" t="s">
        <v>134</v>
      </c>
      <c r="AB54" s="3" t="s">
        <v>134</v>
      </c>
      <c r="AC54" s="3" t="s">
        <v>134</v>
      </c>
      <c r="AD54" s="3"/>
      <c r="AE54" s="3"/>
      <c r="AF54" s="3"/>
      <c r="AG54" s="3" t="s">
        <v>134</v>
      </c>
      <c r="AH54" s="3"/>
      <c r="AI54" s="3"/>
      <c r="AJ54" s="3"/>
      <c r="AK54" s="3">
        <v>2</v>
      </c>
      <c r="AL54" s="3">
        <v>3</v>
      </c>
      <c r="AM54" s="3">
        <v>5</v>
      </c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>
        <v>1</v>
      </c>
      <c r="DJ54" s="3">
        <v>1</v>
      </c>
      <c r="DK54" s="3">
        <v>2</v>
      </c>
      <c r="DL54" s="3"/>
    </row>
    <row r="55" spans="1:116" ht="15" customHeight="1" x14ac:dyDescent="0.15">
      <c r="A55" s="38">
        <v>52</v>
      </c>
      <c r="B55" s="3"/>
      <c r="C55" s="3"/>
      <c r="D55" s="3"/>
      <c r="E55" s="3" t="s">
        <v>134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>
        <v>1</v>
      </c>
      <c r="BF55" s="3">
        <v>4</v>
      </c>
      <c r="BG55" s="3">
        <v>4</v>
      </c>
      <c r="BH55" s="3" t="s">
        <v>15</v>
      </c>
      <c r="BI55" s="3">
        <v>1</v>
      </c>
      <c r="BJ55" s="3">
        <v>2</v>
      </c>
      <c r="BK55" s="3">
        <v>2</v>
      </c>
      <c r="BL55" s="3">
        <v>6</v>
      </c>
      <c r="BM55" s="3">
        <v>3</v>
      </c>
      <c r="BN55" s="3">
        <v>2</v>
      </c>
      <c r="BO55" s="3">
        <v>2</v>
      </c>
      <c r="BP55" s="3">
        <v>3</v>
      </c>
      <c r="BQ55" s="3">
        <v>3</v>
      </c>
      <c r="BR55" s="3">
        <v>3</v>
      </c>
      <c r="BS55" s="3" t="s">
        <v>134</v>
      </c>
      <c r="BT55" s="3"/>
      <c r="BU55" s="3"/>
      <c r="BV55" s="3"/>
      <c r="BW55" s="3"/>
      <c r="BX55" s="3"/>
      <c r="BY55" s="3" t="s">
        <v>134</v>
      </c>
      <c r="BZ55" s="3"/>
      <c r="CA55" s="3"/>
      <c r="CB55" s="3"/>
      <c r="CC55" s="3"/>
      <c r="CD55" s="3"/>
      <c r="CE55" s="3"/>
      <c r="CF55" s="3">
        <v>9</v>
      </c>
      <c r="CG55" s="3"/>
      <c r="CH55" s="3"/>
      <c r="CI55" s="3">
        <v>1</v>
      </c>
      <c r="CJ55" s="3">
        <v>2</v>
      </c>
      <c r="CK55" s="3">
        <v>8</v>
      </c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>
        <v>2</v>
      </c>
      <c r="DJ55" s="3">
        <v>1</v>
      </c>
      <c r="DK55" s="3">
        <v>2</v>
      </c>
      <c r="DL55" s="3"/>
    </row>
    <row r="56" spans="1:116" ht="15" customHeight="1" x14ac:dyDescent="0.15">
      <c r="A56" s="38">
        <v>53</v>
      </c>
      <c r="B56" s="3" t="s">
        <v>134</v>
      </c>
      <c r="C56" s="3"/>
      <c r="D56" s="3"/>
      <c r="E56" s="3"/>
      <c r="F56" s="3"/>
      <c r="G56" s="3">
        <v>3</v>
      </c>
      <c r="H56" s="3" t="s">
        <v>78</v>
      </c>
      <c r="I56" s="3">
        <v>4</v>
      </c>
      <c r="J56" s="3">
        <v>1</v>
      </c>
      <c r="K56" s="3"/>
      <c r="L56" s="3"/>
      <c r="M56" s="3">
        <v>1</v>
      </c>
      <c r="N56" s="3">
        <v>1</v>
      </c>
      <c r="O56" s="3">
        <v>3</v>
      </c>
      <c r="P56" s="3">
        <v>3</v>
      </c>
      <c r="Q56" s="3">
        <v>2</v>
      </c>
      <c r="R56" s="3">
        <v>3</v>
      </c>
      <c r="S56" s="3">
        <v>3</v>
      </c>
      <c r="T56" s="3" t="s">
        <v>99</v>
      </c>
      <c r="U56" s="3">
        <v>3</v>
      </c>
      <c r="V56" s="3">
        <v>2</v>
      </c>
      <c r="W56" s="3">
        <v>1</v>
      </c>
      <c r="X56" s="3" t="s">
        <v>134</v>
      </c>
      <c r="Y56" s="3"/>
      <c r="Z56" s="3"/>
      <c r="AA56" s="3" t="s">
        <v>134</v>
      </c>
      <c r="AB56" s="3" t="s">
        <v>134</v>
      </c>
      <c r="AC56" s="3" t="s">
        <v>134</v>
      </c>
      <c r="AD56" s="3" t="s">
        <v>134</v>
      </c>
      <c r="AE56" s="3"/>
      <c r="AF56" s="3"/>
      <c r="AG56" s="3"/>
      <c r="AH56" s="3"/>
      <c r="AI56" s="3"/>
      <c r="AJ56" s="3"/>
      <c r="AK56" s="3">
        <v>2</v>
      </c>
      <c r="AL56" s="3">
        <v>16</v>
      </c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>
        <v>2</v>
      </c>
      <c r="DJ56" s="3">
        <v>1</v>
      </c>
      <c r="DK56" s="3">
        <v>2</v>
      </c>
      <c r="DL56" s="3">
        <v>10</v>
      </c>
    </row>
    <row r="57" spans="1:116" ht="15" customHeight="1" x14ac:dyDescent="0.15">
      <c r="A57" s="38">
        <v>54</v>
      </c>
      <c r="B57" s="3" t="s">
        <v>134</v>
      </c>
      <c r="C57" s="3"/>
      <c r="D57" s="3"/>
      <c r="E57" s="3" t="s">
        <v>134</v>
      </c>
      <c r="F57" s="3"/>
      <c r="G57" s="3">
        <v>3</v>
      </c>
      <c r="H57" s="3" t="s">
        <v>15</v>
      </c>
      <c r="I57" s="3">
        <v>4</v>
      </c>
      <c r="J57" s="3">
        <v>1</v>
      </c>
      <c r="K57" s="3">
        <v>6</v>
      </c>
      <c r="L57" s="3">
        <v>9</v>
      </c>
      <c r="M57" s="3">
        <v>1</v>
      </c>
      <c r="N57" s="3">
        <v>1</v>
      </c>
      <c r="O57" s="3">
        <v>2</v>
      </c>
      <c r="P57" s="3">
        <v>2</v>
      </c>
      <c r="Q57" s="3">
        <v>1</v>
      </c>
      <c r="R57" s="3">
        <v>2</v>
      </c>
      <c r="S57" s="3">
        <v>1</v>
      </c>
      <c r="T57" s="3" t="s">
        <v>95</v>
      </c>
      <c r="U57" s="3">
        <v>3</v>
      </c>
      <c r="V57" s="3">
        <v>1</v>
      </c>
      <c r="W57" s="3">
        <v>1</v>
      </c>
      <c r="X57" s="3" t="s">
        <v>134</v>
      </c>
      <c r="Y57" s="3" t="s">
        <v>134</v>
      </c>
      <c r="Z57" s="3" t="s">
        <v>134</v>
      </c>
      <c r="AA57" s="3" t="s">
        <v>134</v>
      </c>
      <c r="AB57" s="3" t="s">
        <v>134</v>
      </c>
      <c r="AC57" s="3" t="s">
        <v>134</v>
      </c>
      <c r="AD57" s="3" t="s">
        <v>134</v>
      </c>
      <c r="AE57" s="3"/>
      <c r="AF57" s="3"/>
      <c r="AG57" s="3"/>
      <c r="AH57" s="3"/>
      <c r="AI57" s="3"/>
      <c r="AJ57" s="3"/>
      <c r="AK57" s="3">
        <v>3</v>
      </c>
      <c r="AL57" s="3">
        <v>14</v>
      </c>
      <c r="AM57" s="3">
        <v>15</v>
      </c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>
        <v>2</v>
      </c>
      <c r="BF57" s="3">
        <v>1</v>
      </c>
      <c r="BG57" s="3">
        <v>3</v>
      </c>
      <c r="BH57" s="3" t="s">
        <v>15</v>
      </c>
      <c r="BI57" s="3">
        <v>1</v>
      </c>
      <c r="BJ57" s="3">
        <v>2</v>
      </c>
      <c r="BK57" s="3">
        <v>2</v>
      </c>
      <c r="BL57" s="3">
        <v>5</v>
      </c>
      <c r="BM57" s="3">
        <v>2</v>
      </c>
      <c r="BN57" s="3">
        <v>1</v>
      </c>
      <c r="BO57" s="3">
        <v>3</v>
      </c>
      <c r="BP57" s="3">
        <v>5</v>
      </c>
      <c r="BQ57" s="3">
        <v>4</v>
      </c>
      <c r="BR57" s="3">
        <v>5</v>
      </c>
      <c r="BS57" s="3"/>
      <c r="BT57" s="3"/>
      <c r="BU57" s="3"/>
      <c r="BV57" s="3" t="s">
        <v>134</v>
      </c>
      <c r="BW57" s="3"/>
      <c r="BX57" s="3"/>
      <c r="BY57" s="3" t="s">
        <v>134</v>
      </c>
      <c r="BZ57" s="3"/>
      <c r="CA57" s="3"/>
      <c r="CB57" s="3"/>
      <c r="CC57" s="3"/>
      <c r="CD57" s="3"/>
      <c r="CE57" s="3"/>
      <c r="CF57" s="3">
        <v>1</v>
      </c>
      <c r="CG57" s="3">
        <v>5</v>
      </c>
      <c r="CH57" s="3"/>
      <c r="CI57" s="3">
        <v>2</v>
      </c>
      <c r="CJ57" s="3">
        <v>3</v>
      </c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>
        <v>2</v>
      </c>
      <c r="DJ57" s="3">
        <v>1</v>
      </c>
      <c r="DK57" s="3"/>
      <c r="DL57" s="3"/>
    </row>
    <row r="58" spans="1:116" ht="15" customHeight="1" x14ac:dyDescent="0.15">
      <c r="A58" s="38">
        <v>55</v>
      </c>
      <c r="B58" s="3" t="s">
        <v>134</v>
      </c>
      <c r="C58" s="3"/>
      <c r="D58" s="3"/>
      <c r="E58" s="3"/>
      <c r="F58" s="3"/>
      <c r="G58" s="3">
        <v>1</v>
      </c>
      <c r="H58" s="3" t="s">
        <v>78</v>
      </c>
      <c r="I58" s="3">
        <v>3</v>
      </c>
      <c r="J58" s="3">
        <v>1</v>
      </c>
      <c r="K58" s="3">
        <v>6</v>
      </c>
      <c r="L58" s="3"/>
      <c r="M58" s="3">
        <v>1</v>
      </c>
      <c r="N58" s="3">
        <v>2</v>
      </c>
      <c r="O58" s="3">
        <v>2</v>
      </c>
      <c r="P58" s="3">
        <v>3</v>
      </c>
      <c r="Q58" s="3">
        <v>1</v>
      </c>
      <c r="R58" s="3">
        <v>3</v>
      </c>
      <c r="S58" s="3">
        <v>2</v>
      </c>
      <c r="T58" s="3" t="s">
        <v>95</v>
      </c>
      <c r="U58" s="3">
        <v>3</v>
      </c>
      <c r="V58" s="3">
        <v>2</v>
      </c>
      <c r="W58" s="3">
        <v>1</v>
      </c>
      <c r="X58" s="3" t="s">
        <v>134</v>
      </c>
      <c r="Y58" s="3"/>
      <c r="Z58" s="3"/>
      <c r="AA58" s="3" t="s">
        <v>134</v>
      </c>
      <c r="AB58" s="3" t="s">
        <v>134</v>
      </c>
      <c r="AC58" s="3" t="s">
        <v>134</v>
      </c>
      <c r="AD58" s="3" t="s">
        <v>134</v>
      </c>
      <c r="AE58" s="3" t="s">
        <v>134</v>
      </c>
      <c r="AF58" s="3"/>
      <c r="AG58" s="3"/>
      <c r="AH58" s="3"/>
      <c r="AI58" s="3"/>
      <c r="AJ58" s="3"/>
      <c r="AK58" s="3">
        <v>2</v>
      </c>
      <c r="AL58" s="3">
        <v>3</v>
      </c>
      <c r="AM58" s="3">
        <v>5</v>
      </c>
      <c r="AN58" s="3">
        <v>14</v>
      </c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>
        <v>2</v>
      </c>
      <c r="DJ58" s="3">
        <v>1</v>
      </c>
      <c r="DK58" s="3">
        <v>9</v>
      </c>
      <c r="DL58" s="3"/>
    </row>
    <row r="59" spans="1:116" ht="15" customHeight="1" x14ac:dyDescent="0.15">
      <c r="A59" s="38">
        <v>56</v>
      </c>
      <c r="B59" s="3" t="s">
        <v>134</v>
      </c>
      <c r="C59" s="3"/>
      <c r="D59" s="3" t="s">
        <v>134</v>
      </c>
      <c r="E59" s="3"/>
      <c r="F59" s="3"/>
      <c r="G59" s="3">
        <v>2</v>
      </c>
      <c r="H59" s="3" t="s">
        <v>78</v>
      </c>
      <c r="I59" s="3">
        <v>4</v>
      </c>
      <c r="J59" s="3">
        <v>1</v>
      </c>
      <c r="K59" s="3">
        <v>2</v>
      </c>
      <c r="L59" s="3">
        <v>6</v>
      </c>
      <c r="M59" s="3">
        <v>2</v>
      </c>
      <c r="N59" s="3">
        <v>2</v>
      </c>
      <c r="O59" s="3">
        <v>3</v>
      </c>
      <c r="P59" s="3">
        <v>2</v>
      </c>
      <c r="Q59" s="3">
        <v>1</v>
      </c>
      <c r="R59" s="3">
        <v>3</v>
      </c>
      <c r="S59" s="3">
        <v>3</v>
      </c>
      <c r="T59" s="3" t="s">
        <v>95</v>
      </c>
      <c r="U59" s="3">
        <v>4</v>
      </c>
      <c r="V59" s="3">
        <v>2</v>
      </c>
      <c r="W59" s="3">
        <v>1</v>
      </c>
      <c r="X59" s="3" t="s">
        <v>134</v>
      </c>
      <c r="Y59" s="3"/>
      <c r="Z59" s="3" t="s">
        <v>134</v>
      </c>
      <c r="AA59" s="3" t="s">
        <v>134</v>
      </c>
      <c r="AB59" s="3" t="s">
        <v>134</v>
      </c>
      <c r="AC59" s="3" t="s">
        <v>134</v>
      </c>
      <c r="AD59" s="3"/>
      <c r="AE59" s="3"/>
      <c r="AF59" s="3"/>
      <c r="AG59" s="3" t="s">
        <v>134</v>
      </c>
      <c r="AH59" s="3"/>
      <c r="AI59" s="3"/>
      <c r="AJ59" s="3"/>
      <c r="AK59" s="3">
        <v>2</v>
      </c>
      <c r="AL59" s="3">
        <v>6</v>
      </c>
      <c r="AM59" s="3">
        <v>17</v>
      </c>
      <c r="AN59" s="3"/>
      <c r="AO59" s="3"/>
      <c r="AP59" s="3"/>
      <c r="AQ59" s="3"/>
      <c r="AR59" s="3"/>
      <c r="AS59" s="3"/>
      <c r="AT59" s="3"/>
      <c r="AU59" s="3"/>
      <c r="AV59" s="3">
        <v>2</v>
      </c>
      <c r="AW59" s="3" t="s">
        <v>78</v>
      </c>
      <c r="AX59" s="3">
        <v>6</v>
      </c>
      <c r="AY59" s="3">
        <v>3</v>
      </c>
      <c r="AZ59" s="3">
        <v>6</v>
      </c>
      <c r="BA59" s="3">
        <v>7</v>
      </c>
      <c r="BB59" s="3">
        <v>11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</row>
    <row r="60" spans="1:116" ht="15" customHeight="1" x14ac:dyDescent="0.15">
      <c r="A60" s="38">
        <v>57</v>
      </c>
      <c r="B60" s="3" t="s">
        <v>134</v>
      </c>
      <c r="C60" s="3"/>
      <c r="D60" s="3"/>
      <c r="E60" s="3"/>
      <c r="F60" s="3"/>
      <c r="G60" s="3">
        <v>3</v>
      </c>
      <c r="H60" s="3" t="s">
        <v>17</v>
      </c>
      <c r="I60" s="3">
        <v>5</v>
      </c>
      <c r="J60" s="3">
        <v>1</v>
      </c>
      <c r="K60" s="3">
        <v>2</v>
      </c>
      <c r="L60" s="3">
        <v>3</v>
      </c>
      <c r="M60" s="3">
        <v>1</v>
      </c>
      <c r="N60" s="3">
        <v>1</v>
      </c>
      <c r="O60" s="3">
        <v>4</v>
      </c>
      <c r="P60" s="3">
        <v>3</v>
      </c>
      <c r="Q60" s="3"/>
      <c r="R60" s="3">
        <v>4</v>
      </c>
      <c r="S60" s="3">
        <v>3</v>
      </c>
      <c r="T60" s="3" t="s">
        <v>66</v>
      </c>
      <c r="U60" s="3">
        <v>3</v>
      </c>
      <c r="V60" s="3">
        <v>1</v>
      </c>
      <c r="W60" s="3">
        <v>2</v>
      </c>
      <c r="X60" s="3"/>
      <c r="Y60" s="3"/>
      <c r="Z60" s="3"/>
      <c r="AA60" s="3"/>
      <c r="AB60" s="3" t="s">
        <v>134</v>
      </c>
      <c r="AC60" s="3"/>
      <c r="AD60" s="3" t="s">
        <v>134</v>
      </c>
      <c r="AE60" s="3"/>
      <c r="AF60" s="3"/>
      <c r="AG60" s="3"/>
      <c r="AH60" s="3"/>
      <c r="AI60" s="3"/>
      <c r="AJ60" s="3"/>
      <c r="AK60" s="3">
        <v>7</v>
      </c>
      <c r="AL60" s="3">
        <v>16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>
        <v>2</v>
      </c>
      <c r="DJ60" s="3"/>
      <c r="DK60" s="3"/>
      <c r="DL60" s="3"/>
    </row>
    <row r="61" spans="1:116" ht="15" customHeight="1" x14ac:dyDescent="0.15">
      <c r="A61" s="38">
        <v>58</v>
      </c>
      <c r="B61" s="3" t="s">
        <v>134</v>
      </c>
      <c r="C61" s="3"/>
      <c r="D61" s="3"/>
      <c r="E61" s="3"/>
      <c r="F61" s="3"/>
      <c r="G61" s="3">
        <v>2</v>
      </c>
      <c r="H61" s="3" t="s">
        <v>78</v>
      </c>
      <c r="I61" s="3">
        <v>5</v>
      </c>
      <c r="J61" s="3">
        <v>1</v>
      </c>
      <c r="K61" s="3">
        <v>4</v>
      </c>
      <c r="L61" s="3">
        <v>6</v>
      </c>
      <c r="M61" s="3">
        <v>1</v>
      </c>
      <c r="N61" s="3">
        <v>2</v>
      </c>
      <c r="O61" s="3">
        <v>4</v>
      </c>
      <c r="P61" s="3">
        <v>3</v>
      </c>
      <c r="Q61" s="3">
        <v>1</v>
      </c>
      <c r="R61" s="3">
        <v>3</v>
      </c>
      <c r="S61" s="3">
        <v>2</v>
      </c>
      <c r="T61" s="3" t="s">
        <v>95</v>
      </c>
      <c r="U61" s="3">
        <v>4</v>
      </c>
      <c r="V61" s="3">
        <v>2</v>
      </c>
      <c r="W61" s="3">
        <v>1</v>
      </c>
      <c r="X61" s="3" t="s">
        <v>134</v>
      </c>
      <c r="Y61" s="3"/>
      <c r="Z61" s="3"/>
      <c r="AA61" s="3" t="s">
        <v>134</v>
      </c>
      <c r="AB61" s="3" t="s">
        <v>134</v>
      </c>
      <c r="AC61" s="3" t="s">
        <v>134</v>
      </c>
      <c r="AD61" s="3" t="s">
        <v>134</v>
      </c>
      <c r="AE61" s="3" t="s">
        <v>134</v>
      </c>
      <c r="AF61" s="3"/>
      <c r="AG61" s="3"/>
      <c r="AH61" s="3"/>
      <c r="AI61" s="3"/>
      <c r="AJ61" s="3"/>
      <c r="AK61" s="3">
        <v>1</v>
      </c>
      <c r="AL61" s="3">
        <v>5</v>
      </c>
      <c r="AM61" s="3">
        <v>15</v>
      </c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>
        <v>1</v>
      </c>
      <c r="DJ61" s="3">
        <v>1</v>
      </c>
      <c r="DK61" s="3">
        <v>5</v>
      </c>
      <c r="DL61" s="3">
        <v>8</v>
      </c>
    </row>
    <row r="62" spans="1:116" ht="15" customHeight="1" x14ac:dyDescent="0.15">
      <c r="A62" s="38">
        <v>59</v>
      </c>
      <c r="B62" s="3" t="s">
        <v>134</v>
      </c>
      <c r="C62" s="3"/>
      <c r="D62" s="3"/>
      <c r="E62" s="3"/>
      <c r="F62" s="3"/>
      <c r="G62" s="3">
        <v>3</v>
      </c>
      <c r="H62" s="3" t="s">
        <v>78</v>
      </c>
      <c r="I62" s="3">
        <v>2</v>
      </c>
      <c r="J62" s="3">
        <v>1</v>
      </c>
      <c r="K62" s="3"/>
      <c r="L62" s="3"/>
      <c r="M62" s="3">
        <v>2</v>
      </c>
      <c r="N62" s="3">
        <v>4</v>
      </c>
      <c r="O62" s="3">
        <v>2</v>
      </c>
      <c r="P62" s="3">
        <v>3</v>
      </c>
      <c r="Q62" s="3">
        <v>1</v>
      </c>
      <c r="R62" s="3">
        <v>1</v>
      </c>
      <c r="S62" s="3">
        <v>1</v>
      </c>
      <c r="T62" s="3" t="s">
        <v>99</v>
      </c>
      <c r="U62" s="3">
        <v>1</v>
      </c>
      <c r="V62" s="3">
        <v>4</v>
      </c>
      <c r="W62" s="3">
        <v>2</v>
      </c>
      <c r="X62" s="3" t="s">
        <v>134</v>
      </c>
      <c r="Y62" s="3"/>
      <c r="Z62" s="3"/>
      <c r="AA62" s="3" t="s">
        <v>134</v>
      </c>
      <c r="AB62" s="3" t="s">
        <v>134</v>
      </c>
      <c r="AC62" s="3" t="s">
        <v>134</v>
      </c>
      <c r="AD62" s="3" t="s">
        <v>134</v>
      </c>
      <c r="AE62" s="3"/>
      <c r="AF62" s="3" t="s">
        <v>134</v>
      </c>
      <c r="AG62" s="3" t="s">
        <v>134</v>
      </c>
      <c r="AH62" s="3"/>
      <c r="AI62" s="3"/>
      <c r="AJ62" s="3"/>
      <c r="AK62" s="3">
        <v>8</v>
      </c>
      <c r="AL62" s="3">
        <v>1</v>
      </c>
      <c r="AM62" s="3">
        <v>5</v>
      </c>
      <c r="AN62" s="3">
        <v>13</v>
      </c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>
        <v>1</v>
      </c>
      <c r="DJ62" s="3">
        <v>4</v>
      </c>
      <c r="DK62" s="3"/>
      <c r="DL62" s="3"/>
    </row>
    <row r="63" spans="1:116" ht="15" customHeight="1" x14ac:dyDescent="0.15">
      <c r="A63" s="38">
        <v>60</v>
      </c>
      <c r="B63" s="3" t="s">
        <v>134</v>
      </c>
      <c r="C63" s="3"/>
      <c r="D63" s="3"/>
      <c r="E63" s="3"/>
      <c r="F63" s="3"/>
      <c r="G63" s="3">
        <v>1</v>
      </c>
      <c r="H63" s="3" t="s">
        <v>78</v>
      </c>
      <c r="I63" s="3">
        <v>5</v>
      </c>
      <c r="J63" s="3">
        <v>1</v>
      </c>
      <c r="K63" s="3">
        <v>6</v>
      </c>
      <c r="L63" s="3">
        <v>10</v>
      </c>
      <c r="M63" s="3">
        <v>1</v>
      </c>
      <c r="N63" s="3">
        <v>3</v>
      </c>
      <c r="O63" s="3">
        <v>2</v>
      </c>
      <c r="P63" s="3">
        <v>2</v>
      </c>
      <c r="Q63" s="3">
        <v>1</v>
      </c>
      <c r="R63" s="3">
        <v>1</v>
      </c>
      <c r="S63" s="3">
        <v>1</v>
      </c>
      <c r="T63" s="3" t="s">
        <v>100</v>
      </c>
      <c r="U63" s="3">
        <v>2</v>
      </c>
      <c r="V63" s="3">
        <v>3</v>
      </c>
      <c r="W63" s="3">
        <v>1</v>
      </c>
      <c r="X63" s="3" t="s">
        <v>134</v>
      </c>
      <c r="Y63" s="3"/>
      <c r="Z63" s="3"/>
      <c r="AA63" s="3" t="s">
        <v>134</v>
      </c>
      <c r="AB63" s="3" t="s">
        <v>134</v>
      </c>
      <c r="AC63" s="3" t="s">
        <v>134</v>
      </c>
      <c r="AD63" s="3"/>
      <c r="AE63" s="3"/>
      <c r="AF63" s="3"/>
      <c r="AG63" s="3"/>
      <c r="AH63" s="3"/>
      <c r="AI63" s="3"/>
      <c r="AJ63" s="3"/>
      <c r="AK63" s="3">
        <v>7</v>
      </c>
      <c r="AL63" s="3">
        <v>5</v>
      </c>
      <c r="AM63" s="3">
        <v>8</v>
      </c>
      <c r="AN63" s="3">
        <v>14</v>
      </c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>
        <v>2</v>
      </c>
      <c r="DJ63" s="3">
        <v>1</v>
      </c>
      <c r="DK63" s="3">
        <v>2</v>
      </c>
      <c r="DL63" s="3">
        <v>6</v>
      </c>
    </row>
    <row r="64" spans="1:116" ht="15" customHeight="1" x14ac:dyDescent="0.15">
      <c r="A64" s="38">
        <v>61</v>
      </c>
      <c r="B64" s="3" t="s">
        <v>134</v>
      </c>
      <c r="C64" s="3"/>
      <c r="D64" s="3"/>
      <c r="E64" s="3"/>
      <c r="F64" s="3"/>
      <c r="G64" s="3">
        <v>2</v>
      </c>
      <c r="H64" s="3" t="s">
        <v>78</v>
      </c>
      <c r="I64" s="3">
        <v>2</v>
      </c>
      <c r="J64" s="3">
        <v>1</v>
      </c>
      <c r="K64" s="3">
        <v>2</v>
      </c>
      <c r="L64" s="3">
        <v>3</v>
      </c>
      <c r="M64" s="3">
        <v>1</v>
      </c>
      <c r="N64" s="3">
        <v>2</v>
      </c>
      <c r="O64" s="3">
        <v>3</v>
      </c>
      <c r="P64" s="3">
        <v>3</v>
      </c>
      <c r="Q64" s="3">
        <v>2</v>
      </c>
      <c r="R64" s="3">
        <v>3</v>
      </c>
      <c r="S64" s="3">
        <v>3</v>
      </c>
      <c r="T64" s="3" t="s">
        <v>66</v>
      </c>
      <c r="U64" s="3">
        <v>4</v>
      </c>
      <c r="V64" s="3">
        <v>1</v>
      </c>
      <c r="W64" s="3">
        <v>1</v>
      </c>
      <c r="X64" s="3" t="s">
        <v>134</v>
      </c>
      <c r="Y64" s="3"/>
      <c r="Z64" s="3" t="s">
        <v>134</v>
      </c>
      <c r="AA64" s="3" t="s">
        <v>134</v>
      </c>
      <c r="AB64" s="3" t="s">
        <v>134</v>
      </c>
      <c r="AC64" s="3" t="s">
        <v>134</v>
      </c>
      <c r="AD64" s="3"/>
      <c r="AE64" s="3"/>
      <c r="AF64" s="3"/>
      <c r="AG64" s="3"/>
      <c r="AH64" s="3"/>
      <c r="AI64" s="3"/>
      <c r="AJ64" s="3"/>
      <c r="AK64" s="3">
        <v>2</v>
      </c>
      <c r="AL64" s="3">
        <v>14</v>
      </c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>
        <v>1</v>
      </c>
      <c r="DJ64" s="3">
        <v>1</v>
      </c>
      <c r="DK64" s="3">
        <v>5</v>
      </c>
      <c r="DL64" s="3"/>
    </row>
    <row r="65" spans="1:116" ht="15" customHeight="1" x14ac:dyDescent="0.15">
      <c r="A65" s="38">
        <v>62</v>
      </c>
      <c r="B65" s="3"/>
      <c r="C65" s="3"/>
      <c r="D65" s="3"/>
      <c r="E65" s="3" t="s">
        <v>134</v>
      </c>
      <c r="F65" s="3"/>
      <c r="G65" s="3">
        <v>1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>
        <v>1</v>
      </c>
      <c r="BF65" s="3">
        <v>4</v>
      </c>
      <c r="BG65" s="3">
        <v>6</v>
      </c>
      <c r="BH65" s="3" t="s">
        <v>78</v>
      </c>
      <c r="BI65" s="3">
        <v>4</v>
      </c>
      <c r="BJ65" s="3">
        <v>3</v>
      </c>
      <c r="BK65" s="3">
        <v>4</v>
      </c>
      <c r="BL65" s="3">
        <v>4</v>
      </c>
      <c r="BM65" s="3">
        <v>3</v>
      </c>
      <c r="BN65" s="3">
        <v>2</v>
      </c>
      <c r="BO65" s="3">
        <v>2</v>
      </c>
      <c r="BP65" s="3">
        <v>3</v>
      </c>
      <c r="BQ65" s="3">
        <v>4</v>
      </c>
      <c r="BR65" s="3">
        <v>4</v>
      </c>
      <c r="BS65" s="3"/>
      <c r="BT65" s="3"/>
      <c r="BU65" s="3"/>
      <c r="BV65" s="3" t="s">
        <v>134</v>
      </c>
      <c r="BW65" s="3"/>
      <c r="BX65" s="3"/>
      <c r="BY65" s="3" t="s">
        <v>134</v>
      </c>
      <c r="BZ65" s="3"/>
      <c r="CA65" s="3"/>
      <c r="CB65" s="3"/>
      <c r="CC65" s="3"/>
      <c r="CD65" s="3"/>
      <c r="CE65" s="3"/>
      <c r="CF65" s="3">
        <v>10</v>
      </c>
      <c r="CG65" s="3"/>
      <c r="CH65" s="3"/>
      <c r="CI65" s="3">
        <v>9</v>
      </c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>
        <v>1</v>
      </c>
      <c r="DJ65" s="3">
        <v>1</v>
      </c>
      <c r="DK65" s="3"/>
      <c r="DL65" s="3"/>
    </row>
    <row r="66" spans="1:116" ht="15" customHeight="1" x14ac:dyDescent="0.15">
      <c r="A66" s="38">
        <v>63</v>
      </c>
      <c r="B66" s="3"/>
      <c r="C66" s="3"/>
      <c r="D66" s="3"/>
      <c r="E66" s="3" t="s">
        <v>134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>
        <v>1</v>
      </c>
      <c r="BF66" s="3">
        <v>4</v>
      </c>
      <c r="BG66" s="3">
        <v>2</v>
      </c>
      <c r="BH66" s="3" t="s">
        <v>18</v>
      </c>
      <c r="BI66" s="3">
        <v>4</v>
      </c>
      <c r="BJ66" s="3">
        <v>3</v>
      </c>
      <c r="BK66" s="3">
        <v>4</v>
      </c>
      <c r="BL66" s="3">
        <v>4</v>
      </c>
      <c r="BM66" s="3">
        <v>3</v>
      </c>
      <c r="BN66" s="3">
        <v>3</v>
      </c>
      <c r="BO66" s="3">
        <v>2</v>
      </c>
      <c r="BP66" s="3">
        <v>2</v>
      </c>
      <c r="BQ66" s="3">
        <v>4</v>
      </c>
      <c r="BR66" s="3">
        <v>5</v>
      </c>
      <c r="BS66" s="3" t="s">
        <v>134</v>
      </c>
      <c r="BT66" s="3" t="s">
        <v>134</v>
      </c>
      <c r="BU66" s="3"/>
      <c r="BV66" s="3"/>
      <c r="BW66" s="3"/>
      <c r="BX66" s="3"/>
      <c r="BY66" s="3" t="s">
        <v>134</v>
      </c>
      <c r="BZ66" s="3"/>
      <c r="CA66" s="3"/>
      <c r="CB66" s="3"/>
      <c r="CC66" s="3"/>
      <c r="CD66" s="3"/>
      <c r="CE66" s="3"/>
      <c r="CF66" s="3">
        <v>3</v>
      </c>
      <c r="CG66" s="3">
        <v>4</v>
      </c>
      <c r="CH66" s="3">
        <v>7</v>
      </c>
      <c r="CI66" s="3">
        <v>7</v>
      </c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>
        <v>2</v>
      </c>
      <c r="DJ66" s="3">
        <v>1</v>
      </c>
      <c r="DK66" s="3"/>
      <c r="DL66" s="3"/>
    </row>
    <row r="67" spans="1:116" ht="15" customHeight="1" x14ac:dyDescent="0.15">
      <c r="A67" s="38">
        <v>64</v>
      </c>
      <c r="B67" s="3" t="s">
        <v>134</v>
      </c>
      <c r="C67" s="3"/>
      <c r="D67" s="3"/>
      <c r="E67" s="3" t="s">
        <v>134</v>
      </c>
      <c r="F67" s="3"/>
      <c r="G67" s="3">
        <v>2</v>
      </c>
      <c r="H67" s="3" t="s">
        <v>15</v>
      </c>
      <c r="I67" s="3">
        <v>4</v>
      </c>
      <c r="J67" s="3">
        <v>1</v>
      </c>
      <c r="K67" s="3"/>
      <c r="L67" s="3"/>
      <c r="M67" s="3">
        <v>1</v>
      </c>
      <c r="N67" s="3">
        <v>1</v>
      </c>
      <c r="O67" s="3">
        <v>2</v>
      </c>
      <c r="P67" s="3">
        <v>3</v>
      </c>
      <c r="Q67" s="3">
        <v>1</v>
      </c>
      <c r="R67" s="3">
        <v>3</v>
      </c>
      <c r="S67" s="3">
        <v>1</v>
      </c>
      <c r="T67" s="3" t="s">
        <v>101</v>
      </c>
      <c r="U67" s="3">
        <v>3</v>
      </c>
      <c r="V67" s="3">
        <v>4</v>
      </c>
      <c r="W67" s="3">
        <v>1</v>
      </c>
      <c r="X67" s="3" t="s">
        <v>134</v>
      </c>
      <c r="Y67" s="3" t="s">
        <v>134</v>
      </c>
      <c r="Z67" s="3"/>
      <c r="AA67" s="3" t="s">
        <v>134</v>
      </c>
      <c r="AB67" s="3" t="s">
        <v>134</v>
      </c>
      <c r="AC67" s="3" t="s">
        <v>134</v>
      </c>
      <c r="AD67" s="3" t="s">
        <v>134</v>
      </c>
      <c r="AE67" s="3"/>
      <c r="AF67" s="3" t="s">
        <v>134</v>
      </c>
      <c r="AG67" s="3"/>
      <c r="AH67" s="3"/>
      <c r="AI67" s="3"/>
      <c r="AJ67" s="3" t="s">
        <v>134</v>
      </c>
      <c r="AK67" s="3">
        <v>6</v>
      </c>
      <c r="AL67" s="3">
        <v>1</v>
      </c>
      <c r="AM67" s="3">
        <v>5</v>
      </c>
      <c r="AN67" s="3">
        <v>15</v>
      </c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>
        <v>2</v>
      </c>
      <c r="BF67" s="3">
        <v>1</v>
      </c>
      <c r="BG67" s="3">
        <v>3</v>
      </c>
      <c r="BH67" s="3" t="s">
        <v>15</v>
      </c>
      <c r="BI67" s="3">
        <v>1</v>
      </c>
      <c r="BJ67" s="3">
        <v>2</v>
      </c>
      <c r="BK67" s="3">
        <v>2</v>
      </c>
      <c r="BL67" s="3">
        <v>6</v>
      </c>
      <c r="BM67" s="3">
        <v>3</v>
      </c>
      <c r="BN67" s="3">
        <v>1</v>
      </c>
      <c r="BO67" s="3">
        <v>2</v>
      </c>
      <c r="BP67" s="3">
        <v>4</v>
      </c>
      <c r="BQ67" s="3">
        <v>3</v>
      </c>
      <c r="BR67" s="3">
        <v>3</v>
      </c>
      <c r="BS67" s="3"/>
      <c r="BT67" s="3"/>
      <c r="BU67" s="3"/>
      <c r="BV67" s="3" t="s">
        <v>134</v>
      </c>
      <c r="BW67" s="3"/>
      <c r="BX67" s="3"/>
      <c r="BY67" s="3"/>
      <c r="BZ67" s="3"/>
      <c r="CA67" s="3"/>
      <c r="CB67" s="3"/>
      <c r="CC67" s="3"/>
      <c r="CD67" s="3" t="s">
        <v>134</v>
      </c>
      <c r="CE67" s="3"/>
      <c r="CF67" s="3">
        <v>1</v>
      </c>
      <c r="CG67" s="3">
        <v>5</v>
      </c>
      <c r="CH67" s="3">
        <v>8</v>
      </c>
      <c r="CI67" s="3">
        <v>1</v>
      </c>
      <c r="CJ67" s="3">
        <v>3</v>
      </c>
      <c r="CK67" s="3">
        <v>6</v>
      </c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>
        <v>2</v>
      </c>
      <c r="DJ67" s="3">
        <v>3</v>
      </c>
      <c r="DK67" s="3">
        <v>6</v>
      </c>
      <c r="DL67" s="3">
        <v>7</v>
      </c>
    </row>
    <row r="68" spans="1:116" ht="15" customHeight="1" x14ac:dyDescent="0.15">
      <c r="A68" s="38">
        <v>65</v>
      </c>
      <c r="B68" s="3"/>
      <c r="C68" s="3"/>
      <c r="D68" s="3"/>
      <c r="E68" s="3" t="s">
        <v>134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>
        <v>1</v>
      </c>
      <c r="BF68" s="3">
        <v>2</v>
      </c>
      <c r="BG68" s="3">
        <v>3</v>
      </c>
      <c r="BH68" s="3" t="s">
        <v>23</v>
      </c>
      <c r="BI68" s="3">
        <v>4</v>
      </c>
      <c r="BJ68" s="3">
        <v>3</v>
      </c>
      <c r="BK68" s="3">
        <v>5</v>
      </c>
      <c r="BL68" s="3">
        <v>3</v>
      </c>
      <c r="BM68" s="3">
        <v>3</v>
      </c>
      <c r="BN68" s="3">
        <v>2</v>
      </c>
      <c r="BO68" s="3">
        <v>2</v>
      </c>
      <c r="BP68" s="3">
        <v>3</v>
      </c>
      <c r="BQ68" s="3">
        <v>1</v>
      </c>
      <c r="BR68" s="3">
        <v>1</v>
      </c>
      <c r="BS68" s="3"/>
      <c r="BT68" s="3"/>
      <c r="BU68" s="3"/>
      <c r="BV68" s="3" t="s">
        <v>134</v>
      </c>
      <c r="BW68" s="3"/>
      <c r="BX68" s="3"/>
      <c r="BY68" s="3" t="s">
        <v>134</v>
      </c>
      <c r="BZ68" s="3"/>
      <c r="CA68" s="3"/>
      <c r="CB68" s="3"/>
      <c r="CC68" s="3"/>
      <c r="CD68" s="3"/>
      <c r="CE68" s="3"/>
      <c r="CF68" s="3">
        <v>3</v>
      </c>
      <c r="CG68" s="3">
        <v>4</v>
      </c>
      <c r="CH68" s="3">
        <v>8</v>
      </c>
      <c r="CI68" s="3">
        <v>1</v>
      </c>
      <c r="CJ68" s="3">
        <v>2</v>
      </c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>
        <v>1</v>
      </c>
      <c r="DJ68" s="3">
        <v>4</v>
      </c>
      <c r="DK68" s="3">
        <v>10</v>
      </c>
      <c r="DL68" s="3"/>
    </row>
    <row r="69" spans="1:116" ht="15" customHeight="1" x14ac:dyDescent="0.15">
      <c r="A69" s="38">
        <v>66</v>
      </c>
      <c r="B69" s="3"/>
      <c r="C69" s="3"/>
      <c r="D69" s="3"/>
      <c r="E69" s="3" t="s">
        <v>134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>
        <v>2</v>
      </c>
      <c r="BF69" s="3">
        <v>1</v>
      </c>
      <c r="BG69" s="3">
        <v>2</v>
      </c>
      <c r="BH69" s="3" t="s">
        <v>78</v>
      </c>
      <c r="BI69" s="3">
        <v>1</v>
      </c>
      <c r="BJ69" s="3">
        <v>2</v>
      </c>
      <c r="BK69" s="3">
        <v>3</v>
      </c>
      <c r="BL69" s="3">
        <v>5</v>
      </c>
      <c r="BM69" s="3">
        <v>3</v>
      </c>
      <c r="BN69" s="3">
        <v>2</v>
      </c>
      <c r="BO69" s="3">
        <v>3</v>
      </c>
      <c r="BP69" s="3">
        <v>3</v>
      </c>
      <c r="BQ69" s="3">
        <v>3</v>
      </c>
      <c r="BR69" s="3">
        <v>3</v>
      </c>
      <c r="BS69" s="3"/>
      <c r="BT69" s="3" t="s">
        <v>134</v>
      </c>
      <c r="BU69" s="3"/>
      <c r="BV69" s="3"/>
      <c r="BW69" s="3"/>
      <c r="BX69" s="3"/>
      <c r="BY69" s="3" t="s">
        <v>134</v>
      </c>
      <c r="BZ69" s="3"/>
      <c r="CA69" s="3"/>
      <c r="CB69" s="3"/>
      <c r="CC69" s="3"/>
      <c r="CD69" s="3"/>
      <c r="CE69" s="3"/>
      <c r="CF69" s="3">
        <v>10</v>
      </c>
      <c r="CG69" s="3"/>
      <c r="CH69" s="3"/>
      <c r="CI69" s="3">
        <v>1</v>
      </c>
      <c r="CJ69" s="3">
        <v>4</v>
      </c>
      <c r="CK69" s="3">
        <v>5</v>
      </c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>
        <v>2</v>
      </c>
      <c r="DJ69" s="3">
        <v>1</v>
      </c>
      <c r="DK69" s="3">
        <v>2</v>
      </c>
      <c r="DL69" s="3">
        <v>5</v>
      </c>
    </row>
    <row r="70" spans="1:116" ht="15" customHeight="1" x14ac:dyDescent="0.15">
      <c r="A70" s="38">
        <v>67</v>
      </c>
      <c r="B70" s="3"/>
      <c r="C70" s="3"/>
      <c r="D70" s="3"/>
      <c r="E70" s="3" t="s">
        <v>134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>
        <v>2</v>
      </c>
      <c r="BF70" s="3">
        <v>1</v>
      </c>
      <c r="BG70" s="3">
        <v>2</v>
      </c>
      <c r="BH70" s="3" t="s">
        <v>78</v>
      </c>
      <c r="BI70" s="3">
        <v>7</v>
      </c>
      <c r="BJ70" s="3">
        <v>2</v>
      </c>
      <c r="BK70" s="3">
        <v>3</v>
      </c>
      <c r="BL70" s="3">
        <v>5</v>
      </c>
      <c r="BM70" s="3">
        <v>3</v>
      </c>
      <c r="BN70" s="3">
        <v>2</v>
      </c>
      <c r="BO70" s="3">
        <v>2</v>
      </c>
      <c r="BP70" s="3">
        <v>2.5</v>
      </c>
      <c r="BQ70" s="3">
        <v>3</v>
      </c>
      <c r="BR70" s="3">
        <v>5</v>
      </c>
      <c r="BS70" s="3" t="s">
        <v>134</v>
      </c>
      <c r="BT70" s="3"/>
      <c r="BU70" s="3" t="s">
        <v>134</v>
      </c>
      <c r="BV70" s="3"/>
      <c r="BW70" s="3" t="s">
        <v>134</v>
      </c>
      <c r="BX70" s="3"/>
      <c r="BY70" s="3" t="s">
        <v>134</v>
      </c>
      <c r="BZ70" s="3"/>
      <c r="CA70" s="3"/>
      <c r="CB70" s="3"/>
      <c r="CC70" s="3" t="s">
        <v>134</v>
      </c>
      <c r="CD70" s="3"/>
      <c r="CE70" s="3"/>
      <c r="CF70" s="3">
        <v>1</v>
      </c>
      <c r="CG70" s="3">
        <v>4</v>
      </c>
      <c r="CH70" s="3">
        <v>5</v>
      </c>
      <c r="CI70" s="3">
        <v>1</v>
      </c>
      <c r="CJ70" s="3">
        <v>2</v>
      </c>
      <c r="CK70" s="3">
        <v>6</v>
      </c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>
        <v>1</v>
      </c>
      <c r="DJ70" s="3">
        <v>2</v>
      </c>
      <c r="DK70" s="3">
        <v>10</v>
      </c>
      <c r="DL70" s="3"/>
    </row>
    <row r="71" spans="1:116" ht="15" customHeight="1" x14ac:dyDescent="0.15">
      <c r="A71" s="38">
        <v>68</v>
      </c>
      <c r="B71" s="3" t="s">
        <v>134</v>
      </c>
      <c r="C71" s="3"/>
      <c r="D71" s="3" t="s">
        <v>134</v>
      </c>
      <c r="E71" s="3" t="s">
        <v>134</v>
      </c>
      <c r="F71" s="3"/>
      <c r="G71" s="3">
        <v>2</v>
      </c>
      <c r="H71" s="3" t="s">
        <v>15</v>
      </c>
      <c r="I71" s="3">
        <v>5</v>
      </c>
      <c r="J71" s="3">
        <v>1</v>
      </c>
      <c r="K71" s="3"/>
      <c r="L71" s="3"/>
      <c r="M71" s="3">
        <v>1</v>
      </c>
      <c r="N71" s="3">
        <v>3</v>
      </c>
      <c r="O71" s="3">
        <v>3</v>
      </c>
      <c r="P71" s="3">
        <v>3</v>
      </c>
      <c r="Q71" s="3">
        <v>2</v>
      </c>
      <c r="R71" s="3">
        <v>3</v>
      </c>
      <c r="S71" s="3">
        <v>1</v>
      </c>
      <c r="T71" s="3" t="s">
        <v>69</v>
      </c>
      <c r="U71" s="3">
        <v>3</v>
      </c>
      <c r="V71" s="3">
        <v>2</v>
      </c>
      <c r="W71" s="3">
        <v>1</v>
      </c>
      <c r="X71" s="3" t="s">
        <v>134</v>
      </c>
      <c r="Y71" s="3" t="s">
        <v>134</v>
      </c>
      <c r="Z71" s="3" t="s">
        <v>134</v>
      </c>
      <c r="AA71" s="3" t="s">
        <v>134</v>
      </c>
      <c r="AB71" s="3" t="s">
        <v>134</v>
      </c>
      <c r="AC71" s="3" t="s">
        <v>134</v>
      </c>
      <c r="AD71" s="3" t="s">
        <v>134</v>
      </c>
      <c r="AE71" s="3" t="s">
        <v>134</v>
      </c>
      <c r="AF71" s="3" t="s">
        <v>134</v>
      </c>
      <c r="AG71" s="3"/>
      <c r="AH71" s="3"/>
      <c r="AI71" s="3"/>
      <c r="AJ71" s="3"/>
      <c r="AK71" s="3">
        <v>6</v>
      </c>
      <c r="AL71" s="3">
        <v>5</v>
      </c>
      <c r="AM71" s="3">
        <v>6</v>
      </c>
      <c r="AN71" s="3">
        <v>14</v>
      </c>
      <c r="AO71" s="3"/>
      <c r="AP71" s="3"/>
      <c r="AQ71" s="3"/>
      <c r="AR71" s="3"/>
      <c r="AS71" s="3"/>
      <c r="AT71" s="3"/>
      <c r="AU71" s="3"/>
      <c r="AV71" s="3">
        <v>2</v>
      </c>
      <c r="AW71" s="3" t="s">
        <v>84</v>
      </c>
      <c r="AX71" s="3">
        <v>4</v>
      </c>
      <c r="AY71" s="3">
        <v>1</v>
      </c>
      <c r="AZ71" s="3">
        <v>3</v>
      </c>
      <c r="BA71" s="3">
        <v>6</v>
      </c>
      <c r="BB71" s="3">
        <v>16</v>
      </c>
      <c r="BC71" s="3"/>
      <c r="BD71" s="3"/>
      <c r="BE71" s="3">
        <v>3</v>
      </c>
      <c r="BF71" s="3">
        <v>1</v>
      </c>
      <c r="BG71" s="3">
        <v>3</v>
      </c>
      <c r="BH71" s="3" t="s">
        <v>15</v>
      </c>
      <c r="BI71" s="3">
        <v>1</v>
      </c>
      <c r="BJ71" s="3">
        <v>2</v>
      </c>
      <c r="BK71" s="3">
        <v>3</v>
      </c>
      <c r="BL71" s="3">
        <v>5</v>
      </c>
      <c r="BM71" s="3">
        <v>3</v>
      </c>
      <c r="BN71" s="3">
        <v>2</v>
      </c>
      <c r="BO71" s="3">
        <v>2</v>
      </c>
      <c r="BP71" s="3">
        <v>2</v>
      </c>
      <c r="BQ71" s="3">
        <v>4</v>
      </c>
      <c r="BR71" s="3">
        <v>2</v>
      </c>
      <c r="BS71" s="3"/>
      <c r="BT71" s="3"/>
      <c r="BU71" s="3"/>
      <c r="BV71" s="3" t="s">
        <v>134</v>
      </c>
      <c r="BW71" s="3"/>
      <c r="BX71" s="3"/>
      <c r="BY71" s="3" t="s">
        <v>134</v>
      </c>
      <c r="BZ71" s="3"/>
      <c r="CA71" s="3"/>
      <c r="CB71" s="3"/>
      <c r="CC71" s="3"/>
      <c r="CD71" s="3"/>
      <c r="CE71" s="3"/>
      <c r="CF71" s="3">
        <v>2</v>
      </c>
      <c r="CG71" s="3">
        <v>3</v>
      </c>
      <c r="CH71" s="3">
        <v>10</v>
      </c>
      <c r="CI71" s="3">
        <v>2</v>
      </c>
      <c r="CJ71" s="3">
        <v>3</v>
      </c>
      <c r="CK71" s="3">
        <v>8</v>
      </c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>
        <v>1</v>
      </c>
      <c r="DJ71" s="3">
        <v>1</v>
      </c>
      <c r="DK71" s="3">
        <v>2</v>
      </c>
      <c r="DL71" s="3">
        <v>8</v>
      </c>
    </row>
    <row r="72" spans="1:116" ht="15" customHeight="1" x14ac:dyDescent="0.15">
      <c r="A72" s="38">
        <v>69</v>
      </c>
      <c r="B72" s="3" t="s">
        <v>134</v>
      </c>
      <c r="C72" s="3"/>
      <c r="D72" s="3"/>
      <c r="E72" s="3"/>
      <c r="F72" s="3"/>
      <c r="G72" s="3">
        <v>1</v>
      </c>
      <c r="H72" s="3" t="s">
        <v>78</v>
      </c>
      <c r="I72" s="3">
        <v>3</v>
      </c>
      <c r="J72" s="3">
        <v>1</v>
      </c>
      <c r="K72" s="3">
        <v>8</v>
      </c>
      <c r="L72" s="3"/>
      <c r="M72" s="3">
        <v>1</v>
      </c>
      <c r="N72" s="3">
        <v>1</v>
      </c>
      <c r="O72" s="3">
        <v>2</v>
      </c>
      <c r="P72" s="3">
        <v>3</v>
      </c>
      <c r="Q72" s="3">
        <v>1</v>
      </c>
      <c r="R72" s="3">
        <v>3</v>
      </c>
      <c r="S72" s="3">
        <v>1</v>
      </c>
      <c r="T72" s="3" t="s">
        <v>66</v>
      </c>
      <c r="U72" s="3">
        <v>3</v>
      </c>
      <c r="V72" s="3">
        <v>1</v>
      </c>
      <c r="W72" s="3">
        <v>1</v>
      </c>
      <c r="X72" s="3"/>
      <c r="Y72" s="3"/>
      <c r="Z72" s="3" t="s">
        <v>134</v>
      </c>
      <c r="AA72" s="3" t="s">
        <v>134</v>
      </c>
      <c r="AB72" s="3"/>
      <c r="AC72" s="3"/>
      <c r="AD72" s="3"/>
      <c r="AE72" s="3"/>
      <c r="AF72" s="3"/>
      <c r="AG72" s="3"/>
      <c r="AH72" s="3"/>
      <c r="AI72" s="3"/>
      <c r="AJ72" s="3" t="s">
        <v>134</v>
      </c>
      <c r="AK72" s="3">
        <v>8</v>
      </c>
      <c r="AL72" s="3">
        <v>1</v>
      </c>
      <c r="AM72" s="3">
        <v>13</v>
      </c>
      <c r="AN72" s="3">
        <v>17</v>
      </c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</row>
    <row r="73" spans="1:116" ht="15" customHeight="1" x14ac:dyDescent="0.15">
      <c r="A73" s="38">
        <v>70</v>
      </c>
      <c r="B73" s="3" t="s">
        <v>134</v>
      </c>
      <c r="C73" s="3"/>
      <c r="D73" s="3"/>
      <c r="E73" s="3" t="s">
        <v>134</v>
      </c>
      <c r="F73" s="3"/>
      <c r="G73" s="3">
        <v>3</v>
      </c>
      <c r="H73" s="3" t="s">
        <v>80</v>
      </c>
      <c r="I73" s="3">
        <v>2</v>
      </c>
      <c r="J73" s="3">
        <v>4</v>
      </c>
      <c r="K73" s="3">
        <v>6</v>
      </c>
      <c r="L73" s="3">
        <v>8</v>
      </c>
      <c r="M73" s="3">
        <v>2</v>
      </c>
      <c r="N73" s="3">
        <v>2</v>
      </c>
      <c r="O73" s="3">
        <v>3</v>
      </c>
      <c r="P73" s="3">
        <v>3</v>
      </c>
      <c r="Q73" s="3">
        <v>2</v>
      </c>
      <c r="R73" s="3">
        <v>3</v>
      </c>
      <c r="S73" s="3">
        <v>3</v>
      </c>
      <c r="T73" s="3" t="s">
        <v>99</v>
      </c>
      <c r="U73" s="3">
        <v>4</v>
      </c>
      <c r="V73" s="3">
        <v>1</v>
      </c>
      <c r="W73" s="3">
        <v>2</v>
      </c>
      <c r="X73" s="3" t="s">
        <v>134</v>
      </c>
      <c r="Y73" s="3"/>
      <c r="Z73" s="3"/>
      <c r="AA73" s="3" t="s">
        <v>134</v>
      </c>
      <c r="AB73" s="3" t="s">
        <v>134</v>
      </c>
      <c r="AC73" s="3"/>
      <c r="AD73" s="3" t="s">
        <v>134</v>
      </c>
      <c r="AE73" s="3"/>
      <c r="AF73" s="3"/>
      <c r="AG73" s="3"/>
      <c r="AH73" s="3"/>
      <c r="AI73" s="3"/>
      <c r="AJ73" s="3"/>
      <c r="AK73" s="3">
        <v>3</v>
      </c>
      <c r="AL73" s="3">
        <v>3</v>
      </c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>
        <v>1</v>
      </c>
      <c r="BF73" s="3">
        <v>4</v>
      </c>
      <c r="BG73" s="3">
        <v>5</v>
      </c>
      <c r="BH73" s="3" t="s">
        <v>80</v>
      </c>
      <c r="BI73" s="3">
        <v>1</v>
      </c>
      <c r="BJ73" s="3">
        <v>2</v>
      </c>
      <c r="BK73" s="3">
        <v>3</v>
      </c>
      <c r="BL73" s="3">
        <v>5</v>
      </c>
      <c r="BM73" s="3">
        <v>3</v>
      </c>
      <c r="BN73" s="3">
        <v>2</v>
      </c>
      <c r="BO73" s="3">
        <v>2</v>
      </c>
      <c r="BP73" s="3">
        <v>3</v>
      </c>
      <c r="BQ73" s="3">
        <v>2</v>
      </c>
      <c r="BR73" s="3">
        <v>2</v>
      </c>
      <c r="BS73" s="3"/>
      <c r="BT73" s="3" t="s">
        <v>134</v>
      </c>
      <c r="BU73" s="3"/>
      <c r="BV73" s="3"/>
      <c r="BW73" s="3"/>
      <c r="BX73" s="3"/>
      <c r="BY73" s="3" t="s">
        <v>134</v>
      </c>
      <c r="BZ73" s="3"/>
      <c r="CA73" s="3"/>
      <c r="CB73" s="3"/>
      <c r="CC73" s="3"/>
      <c r="CD73" s="3"/>
      <c r="CE73" s="3"/>
      <c r="CF73" s="3">
        <v>3</v>
      </c>
      <c r="CG73" s="3">
        <v>4</v>
      </c>
      <c r="CH73" s="3"/>
      <c r="CI73" s="3">
        <v>1</v>
      </c>
      <c r="CJ73" s="3">
        <v>2</v>
      </c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>
        <v>1</v>
      </c>
      <c r="DJ73" s="3">
        <v>2</v>
      </c>
      <c r="DK73" s="3">
        <v>5</v>
      </c>
      <c r="DL73" s="3">
        <v>9</v>
      </c>
    </row>
    <row r="74" spans="1:116" ht="15" customHeight="1" x14ac:dyDescent="0.15">
      <c r="A74" s="38">
        <v>71</v>
      </c>
      <c r="B74" s="3"/>
      <c r="C74" s="3"/>
      <c r="D74" s="3"/>
      <c r="E74" s="3" t="s">
        <v>134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>
        <v>2</v>
      </c>
      <c r="BF74" s="3">
        <v>1</v>
      </c>
      <c r="BG74" s="3">
        <v>10</v>
      </c>
      <c r="BH74" s="3" t="s">
        <v>21</v>
      </c>
      <c r="BI74" s="3">
        <v>2</v>
      </c>
      <c r="BJ74" s="3">
        <v>2</v>
      </c>
      <c r="BK74" s="3">
        <v>6</v>
      </c>
      <c r="BL74" s="3">
        <v>3</v>
      </c>
      <c r="BM74" s="3">
        <v>3</v>
      </c>
      <c r="BN74" s="3">
        <v>3</v>
      </c>
      <c r="BO74" s="3">
        <v>2</v>
      </c>
      <c r="BP74" s="3">
        <v>2</v>
      </c>
      <c r="BQ74" s="3">
        <v>4</v>
      </c>
      <c r="BR74" s="3">
        <v>5</v>
      </c>
      <c r="BS74" s="3"/>
      <c r="BT74" s="3"/>
      <c r="BU74" s="3"/>
      <c r="BV74" s="3" t="s">
        <v>134</v>
      </c>
      <c r="BW74" s="3"/>
      <c r="BX74" s="3"/>
      <c r="BY74" s="3" t="s">
        <v>134</v>
      </c>
      <c r="BZ74" s="3"/>
      <c r="CA74" s="3"/>
      <c r="CB74" s="3"/>
      <c r="CC74" s="3"/>
      <c r="CD74" s="3"/>
      <c r="CE74" s="3"/>
      <c r="CF74" s="3">
        <v>1</v>
      </c>
      <c r="CG74" s="3">
        <v>4</v>
      </c>
      <c r="CH74" s="3">
        <v>7</v>
      </c>
      <c r="CI74" s="3">
        <v>2</v>
      </c>
      <c r="CJ74" s="3">
        <v>6</v>
      </c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</row>
    <row r="75" spans="1:116" ht="15" customHeight="1" x14ac:dyDescent="0.15">
      <c r="A75" s="38">
        <v>72</v>
      </c>
      <c r="B75" s="3"/>
      <c r="C75" s="3"/>
      <c r="D75" s="3"/>
      <c r="E75" s="3" t="s">
        <v>134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>
        <v>1</v>
      </c>
      <c r="BF75" s="3">
        <v>4</v>
      </c>
      <c r="BG75" s="3">
        <v>6</v>
      </c>
      <c r="BH75" s="3" t="s">
        <v>21</v>
      </c>
      <c r="BI75" s="3">
        <v>4</v>
      </c>
      <c r="BJ75" s="3">
        <v>3</v>
      </c>
      <c r="BK75" s="3">
        <v>6</v>
      </c>
      <c r="BL75" s="3">
        <v>3</v>
      </c>
      <c r="BM75" s="3">
        <v>3</v>
      </c>
      <c r="BN75" s="3"/>
      <c r="BO75" s="3">
        <v>2</v>
      </c>
      <c r="BP75" s="3"/>
      <c r="BQ75" s="3">
        <v>4</v>
      </c>
      <c r="BR75" s="3">
        <v>3</v>
      </c>
      <c r="BS75" s="3"/>
      <c r="BT75" s="3"/>
      <c r="BU75" s="3"/>
      <c r="BV75" s="3" t="s">
        <v>134</v>
      </c>
      <c r="BW75" s="3" t="s">
        <v>134</v>
      </c>
      <c r="BX75" s="3"/>
      <c r="BY75" s="3" t="s">
        <v>134</v>
      </c>
      <c r="BZ75" s="3"/>
      <c r="CA75" s="3"/>
      <c r="CB75" s="3"/>
      <c r="CC75" s="3"/>
      <c r="CD75" s="3"/>
      <c r="CE75" s="3"/>
      <c r="CF75" s="3">
        <v>1</v>
      </c>
      <c r="CG75" s="3"/>
      <c r="CH75" s="3"/>
      <c r="CI75" s="3">
        <v>1</v>
      </c>
      <c r="CJ75" s="3">
        <v>2</v>
      </c>
      <c r="CK75" s="3">
        <v>8</v>
      </c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>
        <v>1</v>
      </c>
      <c r="DJ75" s="3">
        <v>9</v>
      </c>
      <c r="DK75" s="3">
        <v>10</v>
      </c>
      <c r="DL75" s="3">
        <v>11</v>
      </c>
    </row>
    <row r="76" spans="1:116" ht="15" customHeight="1" x14ac:dyDescent="0.15">
      <c r="A76" s="38">
        <v>73</v>
      </c>
      <c r="B76" s="3"/>
      <c r="C76" s="3"/>
      <c r="D76" s="3"/>
      <c r="E76" s="3" t="s">
        <v>134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>
        <v>2</v>
      </c>
      <c r="BF76" s="3">
        <v>1</v>
      </c>
      <c r="BG76" s="3">
        <v>4</v>
      </c>
      <c r="BH76" s="3" t="s">
        <v>78</v>
      </c>
      <c r="BI76" s="3">
        <v>2</v>
      </c>
      <c r="BJ76" s="3">
        <v>2</v>
      </c>
      <c r="BK76" s="3">
        <v>3</v>
      </c>
      <c r="BL76" s="3">
        <v>5</v>
      </c>
      <c r="BM76" s="3">
        <v>3</v>
      </c>
      <c r="BN76" s="3">
        <v>2</v>
      </c>
      <c r="BO76" s="3"/>
      <c r="BP76" s="3"/>
      <c r="BQ76" s="3">
        <v>1</v>
      </c>
      <c r="BR76" s="3">
        <v>3</v>
      </c>
      <c r="BS76" s="3"/>
      <c r="BT76" s="3"/>
      <c r="BU76" s="3"/>
      <c r="BV76" s="3" t="s">
        <v>134</v>
      </c>
      <c r="BW76" s="3"/>
      <c r="BX76" s="3"/>
      <c r="BY76" s="3" t="s">
        <v>134</v>
      </c>
      <c r="BZ76" s="3"/>
      <c r="CA76" s="3"/>
      <c r="CB76" s="3"/>
      <c r="CC76" s="3"/>
      <c r="CD76" s="3"/>
      <c r="CE76" s="3"/>
      <c r="CF76" s="3">
        <v>1</v>
      </c>
      <c r="CG76" s="3"/>
      <c r="CH76" s="3"/>
      <c r="CI76" s="3">
        <v>4</v>
      </c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>
        <v>1</v>
      </c>
      <c r="DJ76" s="3">
        <v>5</v>
      </c>
      <c r="DK76" s="3"/>
      <c r="DL76" s="3"/>
    </row>
    <row r="77" spans="1:116" ht="15" customHeight="1" x14ac:dyDescent="0.15">
      <c r="A77" s="38">
        <v>74</v>
      </c>
      <c r="B77" s="3"/>
      <c r="C77" s="3"/>
      <c r="D77" s="3"/>
      <c r="E77" s="3" t="s">
        <v>134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>
        <v>2</v>
      </c>
      <c r="BF77" s="3">
        <v>4</v>
      </c>
      <c r="BG77" s="3">
        <v>4</v>
      </c>
      <c r="BH77" s="3" t="s">
        <v>78</v>
      </c>
      <c r="BI77" s="3">
        <v>1</v>
      </c>
      <c r="BJ77" s="3">
        <v>2</v>
      </c>
      <c r="BK77" s="3">
        <v>3</v>
      </c>
      <c r="BL77" s="3">
        <v>5</v>
      </c>
      <c r="BM77" s="3">
        <v>2</v>
      </c>
      <c r="BN77" s="3">
        <v>1</v>
      </c>
      <c r="BO77" s="3">
        <v>3</v>
      </c>
      <c r="BP77" s="3">
        <v>4</v>
      </c>
      <c r="BQ77" s="3">
        <v>4</v>
      </c>
      <c r="BR77" s="3">
        <v>5</v>
      </c>
      <c r="BS77" s="3"/>
      <c r="BT77" s="3"/>
      <c r="BU77" s="3" t="s">
        <v>134</v>
      </c>
      <c r="BV77" s="3"/>
      <c r="BW77" s="3"/>
      <c r="BX77" s="3"/>
      <c r="BY77" s="3" t="s">
        <v>134</v>
      </c>
      <c r="BZ77" s="3"/>
      <c r="CA77" s="3"/>
      <c r="CB77" s="3" t="s">
        <v>134</v>
      </c>
      <c r="CC77" s="3"/>
      <c r="CD77" s="3"/>
      <c r="CE77" s="3"/>
      <c r="CF77" s="3">
        <v>1</v>
      </c>
      <c r="CG77" s="3"/>
      <c r="CH77" s="3"/>
      <c r="CI77" s="3">
        <v>1</v>
      </c>
      <c r="CJ77" s="3">
        <v>8</v>
      </c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>
        <v>2</v>
      </c>
      <c r="DJ77" s="3">
        <v>1</v>
      </c>
      <c r="DK77" s="3">
        <v>2</v>
      </c>
      <c r="DL77" s="3">
        <v>5</v>
      </c>
    </row>
    <row r="78" spans="1:116" ht="15" customHeight="1" x14ac:dyDescent="0.15">
      <c r="A78" s="38">
        <v>75</v>
      </c>
      <c r="B78" s="3"/>
      <c r="C78" s="3"/>
      <c r="D78" s="3"/>
      <c r="E78" s="3" t="s">
        <v>134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>
        <v>1</v>
      </c>
      <c r="BF78" s="3">
        <v>2</v>
      </c>
      <c r="BG78" s="3">
        <v>2</v>
      </c>
      <c r="BH78" s="3" t="s">
        <v>23</v>
      </c>
      <c r="BI78" s="3">
        <v>4</v>
      </c>
      <c r="BJ78" s="3">
        <v>3</v>
      </c>
      <c r="BK78" s="3">
        <v>6</v>
      </c>
      <c r="BL78" s="3">
        <v>3</v>
      </c>
      <c r="BM78" s="3">
        <v>3</v>
      </c>
      <c r="BN78" s="3"/>
      <c r="BO78" s="3">
        <v>2</v>
      </c>
      <c r="BP78" s="3"/>
      <c r="BQ78" s="3">
        <v>2</v>
      </c>
      <c r="BR78" s="3">
        <v>1</v>
      </c>
      <c r="BS78" s="3"/>
      <c r="BT78" s="3"/>
      <c r="BU78" s="3"/>
      <c r="BV78" s="3" t="s">
        <v>134</v>
      </c>
      <c r="BW78" s="3"/>
      <c r="BX78" s="3"/>
      <c r="BY78" s="3" t="s">
        <v>134</v>
      </c>
      <c r="BZ78" s="3"/>
      <c r="CA78" s="3"/>
      <c r="CB78" s="3"/>
      <c r="CC78" s="3"/>
      <c r="CD78" s="3" t="s">
        <v>134</v>
      </c>
      <c r="CE78" s="3"/>
      <c r="CF78" s="3">
        <v>1</v>
      </c>
      <c r="CG78" s="3">
        <v>3</v>
      </c>
      <c r="CH78" s="3">
        <v>4</v>
      </c>
      <c r="CI78" s="3">
        <v>1</v>
      </c>
      <c r="CJ78" s="3">
        <v>2</v>
      </c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>
        <v>2</v>
      </c>
      <c r="DJ78" s="3">
        <v>1</v>
      </c>
      <c r="DK78" s="3">
        <v>2</v>
      </c>
      <c r="DL78" s="3">
        <v>3</v>
      </c>
    </row>
    <row r="79" spans="1:116" ht="15" customHeight="1" x14ac:dyDescent="0.15">
      <c r="A79" s="38">
        <v>76</v>
      </c>
      <c r="B79" s="3"/>
      <c r="C79" s="3"/>
      <c r="D79" s="3"/>
      <c r="E79" s="3" t="s">
        <v>134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>
        <v>2</v>
      </c>
      <c r="BF79" s="3">
        <v>2</v>
      </c>
      <c r="BG79" s="3">
        <v>17</v>
      </c>
      <c r="BH79" s="3" t="s">
        <v>18</v>
      </c>
      <c r="BI79" s="3">
        <v>3</v>
      </c>
      <c r="BJ79" s="3">
        <v>2</v>
      </c>
      <c r="BK79" s="3">
        <v>4</v>
      </c>
      <c r="BL79" s="3">
        <v>4</v>
      </c>
      <c r="BM79" s="3">
        <v>3</v>
      </c>
      <c r="BN79" s="3"/>
      <c r="BO79" s="3">
        <v>2</v>
      </c>
      <c r="BP79" s="3">
        <v>2</v>
      </c>
      <c r="BQ79" s="3">
        <v>4</v>
      </c>
      <c r="BR79" s="3">
        <v>1</v>
      </c>
      <c r="BS79" s="3"/>
      <c r="BT79" s="3" t="s">
        <v>134</v>
      </c>
      <c r="BU79" s="3"/>
      <c r="BV79" s="3"/>
      <c r="BW79" s="3" t="s">
        <v>134</v>
      </c>
      <c r="BX79" s="3"/>
      <c r="BY79" s="3" t="s">
        <v>134</v>
      </c>
      <c r="BZ79" s="3"/>
      <c r="CA79" s="3"/>
      <c r="CB79" s="3"/>
      <c r="CC79" s="3"/>
      <c r="CD79" s="3"/>
      <c r="CE79" s="3"/>
      <c r="CF79" s="3">
        <v>3</v>
      </c>
      <c r="CG79" s="3">
        <v>4</v>
      </c>
      <c r="CH79" s="3">
        <v>7</v>
      </c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>
        <v>1</v>
      </c>
      <c r="DJ79" s="3"/>
      <c r="DK79" s="3"/>
      <c r="DL79" s="3"/>
    </row>
    <row r="80" spans="1:116" ht="15" customHeight="1" x14ac:dyDescent="0.15">
      <c r="A80" s="38">
        <v>77</v>
      </c>
      <c r="B80" s="3"/>
      <c r="C80" s="3"/>
      <c r="D80" s="3"/>
      <c r="E80" s="3" t="s">
        <v>134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>
        <v>2</v>
      </c>
      <c r="BF80" s="3">
        <v>1</v>
      </c>
      <c r="BG80" s="3">
        <v>6</v>
      </c>
      <c r="BH80" s="3" t="s">
        <v>16</v>
      </c>
      <c r="BI80" s="3">
        <v>6</v>
      </c>
      <c r="BJ80" s="3">
        <v>2</v>
      </c>
      <c r="BK80" s="3">
        <v>4</v>
      </c>
      <c r="BL80" s="3">
        <v>6</v>
      </c>
      <c r="BM80" s="3">
        <v>3</v>
      </c>
      <c r="BN80" s="3">
        <v>2</v>
      </c>
      <c r="BO80" s="3">
        <v>4</v>
      </c>
      <c r="BP80" s="3">
        <v>6</v>
      </c>
      <c r="BQ80" s="3">
        <v>1</v>
      </c>
      <c r="BR80" s="3">
        <v>1</v>
      </c>
      <c r="BS80" s="3"/>
      <c r="BT80" s="3"/>
      <c r="BU80" s="3"/>
      <c r="BV80" s="3" t="s">
        <v>134</v>
      </c>
      <c r="BW80" s="3"/>
      <c r="BX80" s="3"/>
      <c r="BY80" s="3" t="s">
        <v>134</v>
      </c>
      <c r="BZ80" s="3"/>
      <c r="CA80" s="3"/>
      <c r="CB80" s="3"/>
      <c r="CC80" s="3" t="s">
        <v>134</v>
      </c>
      <c r="CD80" s="3"/>
      <c r="CE80" s="3"/>
      <c r="CF80" s="3">
        <v>1</v>
      </c>
      <c r="CG80" s="3">
        <v>2</v>
      </c>
      <c r="CH80" s="3">
        <v>8</v>
      </c>
      <c r="CI80" s="3">
        <v>1</v>
      </c>
      <c r="CJ80" s="3">
        <v>3</v>
      </c>
      <c r="CK80" s="3">
        <v>7</v>
      </c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>
        <v>2</v>
      </c>
      <c r="DJ80" s="3">
        <v>1</v>
      </c>
      <c r="DK80" s="3">
        <v>2</v>
      </c>
      <c r="DL80" s="3">
        <v>6</v>
      </c>
    </row>
    <row r="81" spans="1:116" ht="15" customHeight="1" x14ac:dyDescent="0.15">
      <c r="A81" s="38">
        <v>78</v>
      </c>
      <c r="B81" s="3" t="s">
        <v>134</v>
      </c>
      <c r="C81" s="3"/>
      <c r="D81" s="3"/>
      <c r="E81" s="3"/>
      <c r="F81" s="3"/>
      <c r="G81" s="3">
        <v>3</v>
      </c>
      <c r="H81" s="3" t="s">
        <v>78</v>
      </c>
      <c r="I81" s="3">
        <v>5</v>
      </c>
      <c r="J81" s="3">
        <v>1</v>
      </c>
      <c r="K81" s="3">
        <v>6</v>
      </c>
      <c r="L81" s="3">
        <v>10</v>
      </c>
      <c r="M81" s="3">
        <v>1</v>
      </c>
      <c r="N81" s="3">
        <v>1</v>
      </c>
      <c r="O81" s="3">
        <v>2</v>
      </c>
      <c r="P81" s="3">
        <v>2</v>
      </c>
      <c r="Q81" s="3">
        <v>2</v>
      </c>
      <c r="R81" s="3">
        <v>2</v>
      </c>
      <c r="S81" s="3">
        <v>3</v>
      </c>
      <c r="T81" s="3" t="s">
        <v>95</v>
      </c>
      <c r="U81" s="3">
        <v>3</v>
      </c>
      <c r="V81" s="3">
        <v>2</v>
      </c>
      <c r="W81" s="3">
        <v>2</v>
      </c>
      <c r="X81" s="3" t="s">
        <v>134</v>
      </c>
      <c r="Y81" s="3"/>
      <c r="Z81" s="3"/>
      <c r="AA81" s="3" t="s">
        <v>134</v>
      </c>
      <c r="AB81" s="3" t="s">
        <v>134</v>
      </c>
      <c r="AC81" s="3" t="s">
        <v>134</v>
      </c>
      <c r="AD81" s="3"/>
      <c r="AE81" s="3"/>
      <c r="AF81" s="3"/>
      <c r="AG81" s="3" t="s">
        <v>134</v>
      </c>
      <c r="AH81" s="3"/>
      <c r="AI81" s="3"/>
      <c r="AJ81" s="3"/>
      <c r="AK81" s="3">
        <v>2</v>
      </c>
      <c r="AL81" s="3">
        <v>3</v>
      </c>
      <c r="AM81" s="3">
        <v>5</v>
      </c>
      <c r="AN81" s="3">
        <v>14</v>
      </c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>
        <v>1</v>
      </c>
      <c r="DJ81" s="3">
        <v>1</v>
      </c>
      <c r="DK81" s="3">
        <v>2</v>
      </c>
      <c r="DL81" s="3">
        <v>10</v>
      </c>
    </row>
    <row r="82" spans="1:116" ht="15" customHeight="1" x14ac:dyDescent="0.15">
      <c r="A82" s="38">
        <v>79</v>
      </c>
      <c r="B82" s="3"/>
      <c r="C82" s="3"/>
      <c r="D82" s="3"/>
      <c r="E82" s="3" t="s">
        <v>134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>
        <v>2</v>
      </c>
      <c r="BF82" s="3">
        <v>5</v>
      </c>
      <c r="BG82" s="3">
        <v>5</v>
      </c>
      <c r="BH82" s="3" t="s">
        <v>80</v>
      </c>
      <c r="BI82" s="3">
        <v>3</v>
      </c>
      <c r="BJ82" s="3">
        <v>1</v>
      </c>
      <c r="BK82" s="3">
        <v>3</v>
      </c>
      <c r="BL82" s="3">
        <v>4</v>
      </c>
      <c r="BM82" s="3">
        <v>3</v>
      </c>
      <c r="BN82" s="3">
        <v>3</v>
      </c>
      <c r="BO82" s="3">
        <v>1.5</v>
      </c>
      <c r="BP82" s="3">
        <v>1.5</v>
      </c>
      <c r="BQ82" s="3">
        <v>1</v>
      </c>
      <c r="BR82" s="3">
        <v>1</v>
      </c>
      <c r="BS82" s="3"/>
      <c r="BT82" s="3"/>
      <c r="BU82" s="3"/>
      <c r="BV82" s="3" t="s">
        <v>134</v>
      </c>
      <c r="BW82" s="3"/>
      <c r="BX82" s="3"/>
      <c r="BY82" s="3"/>
      <c r="BZ82" s="3"/>
      <c r="CA82" s="3"/>
      <c r="CB82" s="3"/>
      <c r="CC82" s="3"/>
      <c r="CD82" s="3" t="s">
        <v>134</v>
      </c>
      <c r="CE82" s="3"/>
      <c r="CF82" s="3">
        <v>1</v>
      </c>
      <c r="CG82" s="3">
        <v>3</v>
      </c>
      <c r="CH82" s="3">
        <v>8</v>
      </c>
      <c r="CI82" s="3">
        <v>1</v>
      </c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>
        <v>2</v>
      </c>
      <c r="DJ82" s="3">
        <v>10</v>
      </c>
      <c r="DK82" s="3"/>
      <c r="DL82" s="3"/>
    </row>
    <row r="83" spans="1:116" ht="15" customHeight="1" x14ac:dyDescent="0.15">
      <c r="A83" s="38">
        <v>80</v>
      </c>
      <c r="B83" s="3"/>
      <c r="C83" s="3"/>
      <c r="D83" s="3"/>
      <c r="E83" s="3" t="s">
        <v>134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>
        <v>2</v>
      </c>
      <c r="BF83" s="3">
        <v>5</v>
      </c>
      <c r="BG83" s="3">
        <v>7</v>
      </c>
      <c r="BH83" s="3" t="s">
        <v>80</v>
      </c>
      <c r="BI83" s="3">
        <v>7</v>
      </c>
      <c r="BJ83" s="3">
        <v>2</v>
      </c>
      <c r="BK83" s="3">
        <v>3</v>
      </c>
      <c r="BL83" s="3">
        <v>4</v>
      </c>
      <c r="BM83" s="3">
        <v>3</v>
      </c>
      <c r="BN83" s="3">
        <v>3</v>
      </c>
      <c r="BO83" s="3">
        <v>2</v>
      </c>
      <c r="BP83" s="3">
        <v>2</v>
      </c>
      <c r="BQ83" s="3">
        <v>2</v>
      </c>
      <c r="BR83" s="3">
        <v>1</v>
      </c>
      <c r="BS83" s="3"/>
      <c r="BT83" s="3"/>
      <c r="BU83" s="3"/>
      <c r="BV83" s="3"/>
      <c r="BW83" s="3"/>
      <c r="BX83" s="3" t="s">
        <v>134</v>
      </c>
      <c r="BY83" s="3"/>
      <c r="BZ83" s="3"/>
      <c r="CA83" s="3"/>
      <c r="CB83" s="3"/>
      <c r="CC83" s="3"/>
      <c r="CD83" s="3" t="s">
        <v>134</v>
      </c>
      <c r="CE83" s="3"/>
      <c r="CF83" s="3">
        <v>4</v>
      </c>
      <c r="CG83" s="3"/>
      <c r="CH83" s="3"/>
      <c r="CI83" s="3">
        <v>1</v>
      </c>
      <c r="CJ83" s="3">
        <v>2</v>
      </c>
      <c r="CK83" s="3">
        <v>8</v>
      </c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>
        <v>2</v>
      </c>
      <c r="DJ83" s="3">
        <v>1</v>
      </c>
      <c r="DK83" s="3">
        <v>4</v>
      </c>
      <c r="DL83" s="3">
        <v>5</v>
      </c>
    </row>
    <row r="84" spans="1:116" ht="15" customHeight="1" x14ac:dyDescent="0.15">
      <c r="A84" s="38">
        <v>81</v>
      </c>
      <c r="B84" s="3" t="s">
        <v>134</v>
      </c>
      <c r="C84" s="3"/>
      <c r="D84" s="3"/>
      <c r="E84" s="3"/>
      <c r="F84" s="3"/>
      <c r="G84" s="3">
        <v>3</v>
      </c>
      <c r="H84" s="3" t="s">
        <v>78</v>
      </c>
      <c r="I84" s="3">
        <v>3</v>
      </c>
      <c r="J84" s="3">
        <v>1</v>
      </c>
      <c r="K84" s="3">
        <v>6</v>
      </c>
      <c r="L84" s="3">
        <v>8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>
        <v>1</v>
      </c>
      <c r="DJ84" s="3">
        <v>1</v>
      </c>
      <c r="DK84" s="3">
        <v>3</v>
      </c>
      <c r="DL84" s="3">
        <v>5</v>
      </c>
    </row>
    <row r="85" spans="1:116" ht="15" customHeight="1" x14ac:dyDescent="0.15">
      <c r="A85" s="38">
        <v>82</v>
      </c>
      <c r="B85" s="3"/>
      <c r="C85" s="3"/>
      <c r="D85" s="3"/>
      <c r="E85" s="3" t="s">
        <v>134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>
        <v>2</v>
      </c>
      <c r="BF85" s="3">
        <v>1</v>
      </c>
      <c r="BG85" s="3">
        <v>3</v>
      </c>
      <c r="BH85" s="3" t="s">
        <v>15</v>
      </c>
      <c r="BI85" s="3">
        <v>1</v>
      </c>
      <c r="BJ85" s="3">
        <v>2</v>
      </c>
      <c r="BK85" s="3">
        <v>4</v>
      </c>
      <c r="BL85" s="3">
        <v>5</v>
      </c>
      <c r="BM85" s="3">
        <v>3</v>
      </c>
      <c r="BN85" s="3">
        <v>2</v>
      </c>
      <c r="BO85" s="3">
        <v>2.5</v>
      </c>
      <c r="BP85" s="3">
        <v>3</v>
      </c>
      <c r="BQ85" s="3">
        <v>4</v>
      </c>
      <c r="BR85" s="3">
        <v>1</v>
      </c>
      <c r="BS85" s="3" t="s">
        <v>134</v>
      </c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 t="s">
        <v>134</v>
      </c>
      <c r="CE85" s="3"/>
      <c r="CF85" s="3">
        <v>1</v>
      </c>
      <c r="CG85" s="3">
        <v>4</v>
      </c>
      <c r="CH85" s="3">
        <v>5</v>
      </c>
      <c r="CI85" s="3">
        <v>1</v>
      </c>
      <c r="CJ85" s="3">
        <v>2</v>
      </c>
      <c r="CK85" s="3">
        <v>8</v>
      </c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>
        <v>2</v>
      </c>
      <c r="DJ85" s="3">
        <v>1</v>
      </c>
      <c r="DK85" s="3">
        <v>2</v>
      </c>
      <c r="DL85" s="3"/>
    </row>
    <row r="86" spans="1:116" ht="15" customHeight="1" x14ac:dyDescent="0.15">
      <c r="A86" s="38">
        <v>83</v>
      </c>
      <c r="B86" s="3"/>
      <c r="C86" s="3"/>
      <c r="D86" s="3"/>
      <c r="E86" s="3" t="s">
        <v>134</v>
      </c>
      <c r="F86" s="3" t="s">
        <v>134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>
        <v>2</v>
      </c>
      <c r="BF86" s="3">
        <v>4</v>
      </c>
      <c r="BG86" s="3">
        <v>7</v>
      </c>
      <c r="BH86" s="3" t="s">
        <v>80</v>
      </c>
      <c r="BI86" s="3">
        <v>7</v>
      </c>
      <c r="BJ86" s="3">
        <v>2</v>
      </c>
      <c r="BK86" s="3">
        <v>2</v>
      </c>
      <c r="BL86" s="3">
        <v>3.5</v>
      </c>
      <c r="BM86" s="3">
        <v>3</v>
      </c>
      <c r="BN86" s="3">
        <v>3</v>
      </c>
      <c r="BO86" s="3">
        <v>1.5</v>
      </c>
      <c r="BP86" s="3">
        <v>2</v>
      </c>
      <c r="BQ86" s="3">
        <v>2</v>
      </c>
      <c r="BR86" s="3">
        <v>2</v>
      </c>
      <c r="BS86" s="3"/>
      <c r="BT86" s="3"/>
      <c r="BU86" s="3"/>
      <c r="BV86" s="3" t="s">
        <v>134</v>
      </c>
      <c r="BW86" s="3"/>
      <c r="BX86" s="3"/>
      <c r="BY86" s="3" t="s">
        <v>134</v>
      </c>
      <c r="BZ86" s="3"/>
      <c r="CA86" s="3"/>
      <c r="CB86" s="3" t="s">
        <v>134</v>
      </c>
      <c r="CC86" s="3" t="s">
        <v>134</v>
      </c>
      <c r="CD86" s="3"/>
      <c r="CE86" s="3"/>
      <c r="CF86" s="3">
        <v>1</v>
      </c>
      <c r="CG86" s="3">
        <v>2</v>
      </c>
      <c r="CH86" s="3">
        <v>10</v>
      </c>
      <c r="CI86" s="3">
        <v>2</v>
      </c>
      <c r="CJ86" s="3">
        <v>5</v>
      </c>
      <c r="CK86" s="3">
        <v>6</v>
      </c>
      <c r="CL86" s="3">
        <v>2</v>
      </c>
      <c r="CM86" s="3">
        <v>2</v>
      </c>
      <c r="CN86" s="3"/>
      <c r="CO86" s="3"/>
      <c r="CP86" s="3" t="s">
        <v>134</v>
      </c>
      <c r="CQ86" s="3" t="s">
        <v>134</v>
      </c>
      <c r="CR86" s="3"/>
      <c r="CS86" s="3"/>
      <c r="CT86" s="3"/>
      <c r="CU86" s="3"/>
      <c r="CV86" s="3"/>
      <c r="CW86" s="3"/>
      <c r="CX86" s="3"/>
      <c r="CY86" s="3">
        <v>1</v>
      </c>
      <c r="CZ86" s="3"/>
      <c r="DA86" s="3"/>
      <c r="DB86" s="3"/>
      <c r="DC86" s="3" t="s">
        <v>134</v>
      </c>
      <c r="DD86" s="3"/>
      <c r="DE86" s="3"/>
      <c r="DF86" s="3">
        <v>13</v>
      </c>
      <c r="DG86" s="3">
        <v>17</v>
      </c>
      <c r="DH86" s="3"/>
      <c r="DI86" s="3">
        <v>1</v>
      </c>
      <c r="DJ86" s="3">
        <v>1</v>
      </c>
      <c r="DK86" s="3">
        <v>2</v>
      </c>
      <c r="DL86" s="3">
        <v>6</v>
      </c>
    </row>
    <row r="87" spans="1:116" ht="15" customHeight="1" x14ac:dyDescent="0.15">
      <c r="A87" s="38">
        <v>84</v>
      </c>
      <c r="B87" s="3" t="s">
        <v>134</v>
      </c>
      <c r="C87" s="3"/>
      <c r="D87" s="3"/>
      <c r="E87" s="3"/>
      <c r="F87" s="3"/>
      <c r="G87" s="3">
        <v>1</v>
      </c>
      <c r="H87" s="3" t="s">
        <v>15</v>
      </c>
      <c r="I87" s="3">
        <v>5</v>
      </c>
      <c r="J87" s="3">
        <v>1</v>
      </c>
      <c r="K87" s="3">
        <v>4</v>
      </c>
      <c r="L87" s="3"/>
      <c r="M87" s="3">
        <v>1</v>
      </c>
      <c r="N87" s="3">
        <v>1</v>
      </c>
      <c r="O87" s="3">
        <v>3</v>
      </c>
      <c r="P87" s="3">
        <v>3</v>
      </c>
      <c r="Q87" s="3">
        <v>2</v>
      </c>
      <c r="R87" s="3">
        <v>2</v>
      </c>
      <c r="S87" s="3">
        <v>3</v>
      </c>
      <c r="T87" s="3" t="s">
        <v>99</v>
      </c>
      <c r="U87" s="3">
        <v>2</v>
      </c>
      <c r="V87" s="3">
        <v>5</v>
      </c>
      <c r="W87" s="3">
        <v>1</v>
      </c>
      <c r="X87" s="3" t="s">
        <v>134</v>
      </c>
      <c r="Y87" s="3"/>
      <c r="Z87" s="3"/>
      <c r="AA87" s="3" t="s">
        <v>134</v>
      </c>
      <c r="AB87" s="3" t="s">
        <v>134</v>
      </c>
      <c r="AC87" s="3" t="s">
        <v>134</v>
      </c>
      <c r="AD87" s="3"/>
      <c r="AE87" s="3"/>
      <c r="AF87" s="3"/>
      <c r="AG87" s="3"/>
      <c r="AH87" s="3"/>
      <c r="AI87" s="3"/>
      <c r="AJ87" s="3"/>
      <c r="AK87" s="3">
        <v>2</v>
      </c>
      <c r="AL87" s="3">
        <v>5</v>
      </c>
      <c r="AM87" s="3">
        <v>14</v>
      </c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>
        <v>2</v>
      </c>
      <c r="DJ87" s="3">
        <v>1</v>
      </c>
      <c r="DK87" s="3">
        <v>3</v>
      </c>
      <c r="DL87" s="3"/>
    </row>
    <row r="88" spans="1:116" ht="15" customHeight="1" x14ac:dyDescent="0.15">
      <c r="A88" s="38">
        <v>85</v>
      </c>
      <c r="B88" s="3" t="s">
        <v>134</v>
      </c>
      <c r="C88" s="3"/>
      <c r="D88" s="3"/>
      <c r="E88" s="3"/>
      <c r="F88" s="3"/>
      <c r="G88" s="3">
        <v>1</v>
      </c>
      <c r="H88" s="3" t="s">
        <v>15</v>
      </c>
      <c r="I88" s="3">
        <v>5</v>
      </c>
      <c r="J88" s="3">
        <v>1</v>
      </c>
      <c r="K88" s="3">
        <v>6</v>
      </c>
      <c r="L88" s="3">
        <v>8</v>
      </c>
      <c r="M88" s="3">
        <v>1</v>
      </c>
      <c r="N88" s="3">
        <v>3</v>
      </c>
      <c r="O88" s="3">
        <v>3</v>
      </c>
      <c r="P88" s="3">
        <v>3</v>
      </c>
      <c r="Q88" s="3">
        <v>2</v>
      </c>
      <c r="R88" s="3">
        <v>3</v>
      </c>
      <c r="S88" s="3">
        <v>2</v>
      </c>
      <c r="T88" s="3" t="s">
        <v>68</v>
      </c>
      <c r="U88" s="3">
        <v>3</v>
      </c>
      <c r="V88" s="3">
        <v>2</v>
      </c>
      <c r="W88" s="3">
        <v>1</v>
      </c>
      <c r="X88" s="3" t="s">
        <v>134</v>
      </c>
      <c r="Y88" s="3" t="s">
        <v>134</v>
      </c>
      <c r="Z88" s="3" t="s">
        <v>134</v>
      </c>
      <c r="AA88" s="3" t="s">
        <v>134</v>
      </c>
      <c r="AB88" s="3" t="s">
        <v>134</v>
      </c>
      <c r="AC88" s="3" t="s">
        <v>134</v>
      </c>
      <c r="AD88" s="3" t="s">
        <v>134</v>
      </c>
      <c r="AE88" s="3"/>
      <c r="AF88" s="3"/>
      <c r="AG88" s="3"/>
      <c r="AH88" s="3"/>
      <c r="AI88" s="3"/>
      <c r="AJ88" s="3"/>
      <c r="AK88" s="3">
        <v>2</v>
      </c>
      <c r="AL88" s="3">
        <v>5</v>
      </c>
      <c r="AM88" s="3">
        <v>6</v>
      </c>
      <c r="AN88" s="3">
        <v>14</v>
      </c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>
        <v>2</v>
      </c>
      <c r="DJ88" s="3">
        <v>1</v>
      </c>
      <c r="DK88" s="3">
        <v>2</v>
      </c>
      <c r="DL88" s="3">
        <v>4</v>
      </c>
    </row>
    <row r="89" spans="1:116" ht="15" customHeight="1" x14ac:dyDescent="0.15">
      <c r="A89" s="38">
        <v>86</v>
      </c>
      <c r="B89" s="3"/>
      <c r="C89" s="3"/>
      <c r="D89" s="3"/>
      <c r="E89" s="3" t="s">
        <v>134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>
        <v>2</v>
      </c>
      <c r="BF89" s="3">
        <v>1</v>
      </c>
      <c r="BG89" s="3">
        <v>3</v>
      </c>
      <c r="BH89" s="3" t="s">
        <v>78</v>
      </c>
      <c r="BI89" s="3">
        <v>3</v>
      </c>
      <c r="BJ89" s="3">
        <v>2</v>
      </c>
      <c r="BK89" s="3">
        <v>3</v>
      </c>
      <c r="BL89" s="3">
        <v>5</v>
      </c>
      <c r="BM89" s="3">
        <v>3</v>
      </c>
      <c r="BN89" s="3">
        <v>2</v>
      </c>
      <c r="BO89" s="3">
        <v>2</v>
      </c>
      <c r="BP89" s="3">
        <v>3</v>
      </c>
      <c r="BQ89" s="3">
        <v>3</v>
      </c>
      <c r="BR89" s="3">
        <v>3</v>
      </c>
      <c r="BS89" s="3" t="s">
        <v>134</v>
      </c>
      <c r="BT89" s="3"/>
      <c r="BU89" s="3"/>
      <c r="BV89" s="3"/>
      <c r="BW89" s="3"/>
      <c r="BX89" s="3"/>
      <c r="BY89" s="3" t="s">
        <v>134</v>
      </c>
      <c r="BZ89" s="3"/>
      <c r="CA89" s="3"/>
      <c r="CB89" s="3"/>
      <c r="CC89" s="3"/>
      <c r="CD89" s="3"/>
      <c r="CE89" s="3"/>
      <c r="CF89" s="3">
        <v>8</v>
      </c>
      <c r="CG89" s="3"/>
      <c r="CH89" s="3"/>
      <c r="CI89" s="3">
        <v>3</v>
      </c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>
        <v>2</v>
      </c>
      <c r="DJ89" s="3">
        <v>5</v>
      </c>
      <c r="DK89" s="3"/>
      <c r="DL89" s="3"/>
    </row>
    <row r="90" spans="1:116" ht="15" customHeight="1" x14ac:dyDescent="0.15">
      <c r="A90" s="38">
        <v>87</v>
      </c>
      <c r="B90" s="3"/>
      <c r="C90" s="3"/>
      <c r="D90" s="3"/>
      <c r="E90" s="3" t="s">
        <v>134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>
        <v>2</v>
      </c>
      <c r="BF90" s="3">
        <v>1</v>
      </c>
      <c r="BG90" s="3">
        <v>3</v>
      </c>
      <c r="BH90" s="3" t="s">
        <v>78</v>
      </c>
      <c r="BI90" s="3">
        <v>3</v>
      </c>
      <c r="BJ90" s="3">
        <v>2</v>
      </c>
      <c r="BK90" s="3">
        <v>3</v>
      </c>
      <c r="BL90" s="3">
        <v>5</v>
      </c>
      <c r="BM90" s="3">
        <v>3</v>
      </c>
      <c r="BN90" s="3">
        <v>2</v>
      </c>
      <c r="BO90" s="3">
        <v>2</v>
      </c>
      <c r="BP90" s="3">
        <v>3</v>
      </c>
      <c r="BQ90" s="3">
        <v>3</v>
      </c>
      <c r="BR90" s="3">
        <v>3</v>
      </c>
      <c r="BS90" s="3" t="s">
        <v>134</v>
      </c>
      <c r="BT90" s="3"/>
      <c r="BU90" s="3"/>
      <c r="BV90" s="3"/>
      <c r="BW90" s="3"/>
      <c r="BX90" s="3"/>
      <c r="BY90" s="3" t="s">
        <v>134</v>
      </c>
      <c r="BZ90" s="3"/>
      <c r="CA90" s="3"/>
      <c r="CB90" s="3"/>
      <c r="CC90" s="3"/>
      <c r="CD90" s="3"/>
      <c r="CE90" s="3"/>
      <c r="CF90" s="3">
        <v>8</v>
      </c>
      <c r="CG90" s="3"/>
      <c r="CH90" s="3"/>
      <c r="CI90" s="3">
        <v>3</v>
      </c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>
        <v>2</v>
      </c>
      <c r="DJ90" s="3">
        <v>1</v>
      </c>
      <c r="DK90" s="3"/>
      <c r="DL90" s="3"/>
    </row>
    <row r="91" spans="1:116" ht="15" customHeight="1" x14ac:dyDescent="0.15">
      <c r="A91" s="38">
        <v>88</v>
      </c>
      <c r="B91" s="3" t="s">
        <v>134</v>
      </c>
      <c r="C91" s="3"/>
      <c r="D91" s="3"/>
      <c r="E91" s="3"/>
      <c r="F91" s="3"/>
      <c r="G91" s="3">
        <v>1</v>
      </c>
      <c r="H91" s="3" t="s">
        <v>15</v>
      </c>
      <c r="I91" s="3">
        <v>4</v>
      </c>
      <c r="J91" s="3">
        <v>1</v>
      </c>
      <c r="K91" s="3"/>
      <c r="L91" s="3"/>
      <c r="M91" s="3">
        <v>1</v>
      </c>
      <c r="N91" s="3">
        <v>2</v>
      </c>
      <c r="O91" s="3">
        <v>4</v>
      </c>
      <c r="P91" s="3">
        <v>4</v>
      </c>
      <c r="Q91" s="3">
        <v>2</v>
      </c>
      <c r="R91" s="3">
        <v>3</v>
      </c>
      <c r="S91" s="3">
        <v>3</v>
      </c>
      <c r="T91" s="3" t="s">
        <v>94</v>
      </c>
      <c r="U91" s="3">
        <v>3</v>
      </c>
      <c r="V91" s="3">
        <v>2</v>
      </c>
      <c r="W91" s="3">
        <v>2</v>
      </c>
      <c r="X91" s="3" t="s">
        <v>134</v>
      </c>
      <c r="Y91" s="3" t="s">
        <v>134</v>
      </c>
      <c r="Z91" s="3" t="s">
        <v>134</v>
      </c>
      <c r="AA91" s="3" t="s">
        <v>134</v>
      </c>
      <c r="AB91" s="3" t="s">
        <v>134</v>
      </c>
      <c r="AC91" s="3"/>
      <c r="AD91" s="3" t="s">
        <v>134</v>
      </c>
      <c r="AE91" s="3"/>
      <c r="AF91" s="3"/>
      <c r="AG91" s="3"/>
      <c r="AH91" s="3"/>
      <c r="AI91" s="3"/>
      <c r="AJ91" s="3"/>
      <c r="AK91" s="3">
        <v>2</v>
      </c>
      <c r="AL91" s="3">
        <v>3</v>
      </c>
      <c r="AM91" s="3">
        <v>14</v>
      </c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>
        <v>2</v>
      </c>
      <c r="DJ91" s="3">
        <v>4</v>
      </c>
      <c r="DK91" s="3">
        <v>5</v>
      </c>
      <c r="DL91" s="3">
        <v>6</v>
      </c>
    </row>
    <row r="92" spans="1:116" ht="15" customHeight="1" x14ac:dyDescent="0.15">
      <c r="A92" s="38">
        <v>89</v>
      </c>
      <c r="B92" s="3" t="s">
        <v>134</v>
      </c>
      <c r="C92" s="3"/>
      <c r="D92" s="3"/>
      <c r="E92" s="3"/>
      <c r="F92" s="3"/>
      <c r="G92" s="3">
        <v>3</v>
      </c>
      <c r="H92" s="3" t="s">
        <v>15</v>
      </c>
      <c r="I92" s="3">
        <v>6</v>
      </c>
      <c r="J92" s="3">
        <v>9</v>
      </c>
      <c r="K92" s="3"/>
      <c r="L92" s="3"/>
      <c r="M92" s="3">
        <v>1</v>
      </c>
      <c r="N92" s="3">
        <v>1</v>
      </c>
      <c r="O92" s="3">
        <v>3</v>
      </c>
      <c r="P92" s="3">
        <v>3</v>
      </c>
      <c r="Q92" s="3">
        <v>3</v>
      </c>
      <c r="R92" s="3">
        <v>3</v>
      </c>
      <c r="S92" s="3">
        <v>3</v>
      </c>
      <c r="T92" s="3" t="s">
        <v>68</v>
      </c>
      <c r="U92" s="3">
        <v>2</v>
      </c>
      <c r="V92" s="3">
        <v>2</v>
      </c>
      <c r="W92" s="3">
        <v>2</v>
      </c>
      <c r="X92" s="3" t="s">
        <v>134</v>
      </c>
      <c r="Y92" s="3" t="s">
        <v>134</v>
      </c>
      <c r="Z92" s="3"/>
      <c r="AA92" s="3" t="s">
        <v>134</v>
      </c>
      <c r="AB92" s="3" t="s">
        <v>134</v>
      </c>
      <c r="AC92" s="3" t="s">
        <v>134</v>
      </c>
      <c r="AD92" s="3" t="s">
        <v>134</v>
      </c>
      <c r="AE92" s="3" t="s">
        <v>134</v>
      </c>
      <c r="AF92" s="3"/>
      <c r="AG92" s="3"/>
      <c r="AH92" s="3"/>
      <c r="AI92" s="3"/>
      <c r="AJ92" s="3"/>
      <c r="AK92" s="3">
        <v>7</v>
      </c>
      <c r="AL92" s="3">
        <v>3</v>
      </c>
      <c r="AM92" s="3">
        <v>4</v>
      </c>
      <c r="AN92" s="3">
        <v>14</v>
      </c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>
        <v>3</v>
      </c>
      <c r="DJ92" s="3">
        <v>1</v>
      </c>
      <c r="DK92" s="3"/>
      <c r="DL92" s="3"/>
    </row>
    <row r="93" spans="1:116" ht="15" customHeight="1" x14ac:dyDescent="0.15">
      <c r="A93" s="38">
        <v>90</v>
      </c>
      <c r="B93" s="3"/>
      <c r="C93" s="3"/>
      <c r="D93" s="3"/>
      <c r="E93" s="3" t="s">
        <v>134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>
        <v>3</v>
      </c>
      <c r="BF93" s="3">
        <v>1</v>
      </c>
      <c r="BG93" s="3">
        <v>2</v>
      </c>
      <c r="BH93" s="3" t="s">
        <v>78</v>
      </c>
      <c r="BI93" s="3">
        <v>1</v>
      </c>
      <c r="BJ93" s="3">
        <v>2</v>
      </c>
      <c r="BK93" s="3">
        <v>3</v>
      </c>
      <c r="BL93" s="3">
        <v>5</v>
      </c>
      <c r="BM93" s="3">
        <v>2</v>
      </c>
      <c r="BN93" s="3">
        <v>1</v>
      </c>
      <c r="BO93" s="3">
        <v>3</v>
      </c>
      <c r="BP93" s="3">
        <v>4</v>
      </c>
      <c r="BQ93" s="3">
        <v>3</v>
      </c>
      <c r="BR93" s="3">
        <v>5</v>
      </c>
      <c r="BS93" s="3" t="s">
        <v>134</v>
      </c>
      <c r="BT93" s="3"/>
      <c r="BU93" s="3"/>
      <c r="BV93" s="3"/>
      <c r="BW93" s="3"/>
      <c r="BX93" s="3"/>
      <c r="BY93" s="3" t="s">
        <v>134</v>
      </c>
      <c r="BZ93" s="3"/>
      <c r="CA93" s="3"/>
      <c r="CB93" s="3"/>
      <c r="CC93" s="3"/>
      <c r="CD93" s="3"/>
      <c r="CE93" s="3"/>
      <c r="CF93" s="3">
        <v>1</v>
      </c>
      <c r="CG93" s="3">
        <v>2</v>
      </c>
      <c r="CH93" s="3">
        <v>4</v>
      </c>
      <c r="CI93" s="3">
        <v>1</v>
      </c>
      <c r="CJ93" s="3">
        <v>2</v>
      </c>
      <c r="CK93" s="3">
        <v>3</v>
      </c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>
        <v>2</v>
      </c>
      <c r="DJ93" s="3">
        <v>1</v>
      </c>
      <c r="DK93" s="3">
        <v>3</v>
      </c>
      <c r="DL93" s="3">
        <v>5</v>
      </c>
    </row>
    <row r="94" spans="1:116" ht="15" customHeight="1" x14ac:dyDescent="0.15">
      <c r="A94" s="38">
        <v>91</v>
      </c>
      <c r="B94" s="3" t="s">
        <v>134</v>
      </c>
      <c r="C94" s="3"/>
      <c r="D94" s="3"/>
      <c r="E94" s="3" t="s">
        <v>134</v>
      </c>
      <c r="F94" s="3"/>
      <c r="G94" s="3">
        <v>2</v>
      </c>
      <c r="H94" s="3" t="s">
        <v>139</v>
      </c>
      <c r="I94" s="3">
        <v>2</v>
      </c>
      <c r="J94" s="3">
        <v>1</v>
      </c>
      <c r="K94" s="3">
        <v>3</v>
      </c>
      <c r="L94" s="3">
        <v>8</v>
      </c>
      <c r="M94" s="3">
        <v>1</v>
      </c>
      <c r="N94" s="3">
        <v>1</v>
      </c>
      <c r="O94" s="3">
        <v>3</v>
      </c>
      <c r="P94" s="3">
        <v>3</v>
      </c>
      <c r="Q94" s="3">
        <v>2</v>
      </c>
      <c r="R94" s="3">
        <v>3</v>
      </c>
      <c r="S94" s="3">
        <v>3</v>
      </c>
      <c r="T94" s="3" t="s">
        <v>140</v>
      </c>
      <c r="U94" s="3">
        <v>3</v>
      </c>
      <c r="V94" s="3">
        <v>1</v>
      </c>
      <c r="W94" s="3">
        <v>1</v>
      </c>
      <c r="X94" s="3" t="s">
        <v>141</v>
      </c>
      <c r="Y94" s="3"/>
      <c r="Z94" s="3" t="s">
        <v>141</v>
      </c>
      <c r="AA94" s="3" t="s">
        <v>141</v>
      </c>
      <c r="AB94" s="3" t="s">
        <v>141</v>
      </c>
      <c r="AC94" s="3" t="s">
        <v>141</v>
      </c>
      <c r="AD94" s="3" t="s">
        <v>141</v>
      </c>
      <c r="AE94" s="3" t="s">
        <v>141</v>
      </c>
      <c r="AF94" s="3"/>
      <c r="AG94" s="3"/>
      <c r="AH94" s="3"/>
      <c r="AI94" s="3"/>
      <c r="AJ94" s="3"/>
      <c r="AK94" s="3">
        <v>3</v>
      </c>
      <c r="AL94" s="3">
        <v>11</v>
      </c>
      <c r="AM94" s="3">
        <v>14</v>
      </c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>
        <v>2</v>
      </c>
      <c r="BF94" s="3">
        <v>1</v>
      </c>
      <c r="BG94" s="3">
        <v>3</v>
      </c>
      <c r="BH94" s="3" t="s">
        <v>16</v>
      </c>
      <c r="BI94" s="3">
        <v>1</v>
      </c>
      <c r="BJ94" s="3">
        <v>2</v>
      </c>
      <c r="BK94" s="3">
        <v>3</v>
      </c>
      <c r="BL94" s="3">
        <v>5</v>
      </c>
      <c r="BM94" s="3">
        <v>3</v>
      </c>
      <c r="BN94" s="3">
        <v>2</v>
      </c>
      <c r="BO94" s="3">
        <v>3</v>
      </c>
      <c r="BP94" s="3">
        <v>5</v>
      </c>
      <c r="BQ94" s="3">
        <v>3</v>
      </c>
      <c r="BR94" s="3">
        <v>1</v>
      </c>
      <c r="BS94" s="3" t="s">
        <v>134</v>
      </c>
      <c r="BT94" s="3" t="s">
        <v>134</v>
      </c>
      <c r="BU94" s="3"/>
      <c r="BV94" s="3"/>
      <c r="BW94" s="3"/>
      <c r="BX94" s="3"/>
      <c r="BY94" s="3"/>
      <c r="BZ94" s="3" t="s">
        <v>134</v>
      </c>
      <c r="CA94" s="3"/>
      <c r="CB94" s="3"/>
      <c r="CC94" s="3"/>
      <c r="CD94" s="3"/>
      <c r="CE94" s="3"/>
      <c r="CF94" s="3">
        <v>1</v>
      </c>
      <c r="CG94" s="3"/>
      <c r="CH94" s="3"/>
      <c r="CI94" s="3">
        <v>1</v>
      </c>
      <c r="CJ94" s="3">
        <v>4</v>
      </c>
      <c r="CK94" s="3">
        <v>5</v>
      </c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>
        <v>1</v>
      </c>
      <c r="DJ94" s="3">
        <v>1</v>
      </c>
      <c r="DK94" s="3">
        <v>2</v>
      </c>
      <c r="DL94" s="3">
        <v>10</v>
      </c>
    </row>
    <row r="95" spans="1:116" ht="15" customHeight="1" x14ac:dyDescent="0.15">
      <c r="A95" s="38">
        <v>92</v>
      </c>
      <c r="B95" s="3" t="s">
        <v>134</v>
      </c>
      <c r="C95" s="3"/>
      <c r="D95" s="3"/>
      <c r="E95" s="3"/>
      <c r="F95" s="3"/>
      <c r="G95" s="3">
        <v>3</v>
      </c>
      <c r="H95" s="3" t="s">
        <v>78</v>
      </c>
      <c r="I95" s="3">
        <v>2</v>
      </c>
      <c r="J95" s="3">
        <v>3</v>
      </c>
      <c r="K95" s="3">
        <v>8</v>
      </c>
      <c r="L95" s="3">
        <v>9</v>
      </c>
      <c r="M95" s="3">
        <v>1</v>
      </c>
      <c r="N95" s="3">
        <v>2</v>
      </c>
      <c r="O95" s="3">
        <v>3</v>
      </c>
      <c r="P95" s="3">
        <v>3</v>
      </c>
      <c r="Q95" s="3">
        <v>2</v>
      </c>
      <c r="R95" s="3">
        <v>2</v>
      </c>
      <c r="S95" s="3">
        <v>2</v>
      </c>
      <c r="T95" s="3" t="s">
        <v>97</v>
      </c>
      <c r="U95" s="3">
        <v>2</v>
      </c>
      <c r="V95" s="3">
        <v>2</v>
      </c>
      <c r="W95" s="3">
        <v>2</v>
      </c>
      <c r="X95" s="3" t="s">
        <v>134</v>
      </c>
      <c r="Y95" s="3"/>
      <c r="Z95" s="3" t="s">
        <v>134</v>
      </c>
      <c r="AA95" s="3" t="s">
        <v>134</v>
      </c>
      <c r="AB95" s="3" t="s">
        <v>134</v>
      </c>
      <c r="AC95" s="3" t="s">
        <v>134</v>
      </c>
      <c r="AD95" s="3" t="s">
        <v>134</v>
      </c>
      <c r="AE95" s="3" t="s">
        <v>134</v>
      </c>
      <c r="AF95" s="3" t="s">
        <v>134</v>
      </c>
      <c r="AG95" s="3" t="s">
        <v>134</v>
      </c>
      <c r="AH95" s="3"/>
      <c r="AI95" s="3"/>
      <c r="AJ95" s="3"/>
      <c r="AK95" s="3">
        <v>2</v>
      </c>
      <c r="AL95" s="3">
        <v>1</v>
      </c>
      <c r="AM95" s="3">
        <v>3</v>
      </c>
      <c r="AN95" s="3">
        <v>6</v>
      </c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>
        <v>2</v>
      </c>
      <c r="DJ95" s="3">
        <v>1</v>
      </c>
      <c r="DK95" s="3">
        <v>2</v>
      </c>
      <c r="DL95" s="3">
        <v>6</v>
      </c>
    </row>
    <row r="96" spans="1:116" ht="15" customHeight="1" x14ac:dyDescent="0.15">
      <c r="A96" s="38">
        <v>93</v>
      </c>
      <c r="B96" s="3" t="s">
        <v>134</v>
      </c>
      <c r="C96" s="3"/>
      <c r="D96" s="3"/>
      <c r="E96" s="3"/>
      <c r="F96" s="3"/>
      <c r="G96" s="3">
        <v>2</v>
      </c>
      <c r="H96" s="3" t="s">
        <v>78</v>
      </c>
      <c r="I96" s="3">
        <v>4</v>
      </c>
      <c r="J96" s="3">
        <v>1</v>
      </c>
      <c r="K96" s="3"/>
      <c r="L96" s="3"/>
      <c r="M96" s="3">
        <v>1</v>
      </c>
      <c r="N96" s="3">
        <v>3</v>
      </c>
      <c r="O96" s="3">
        <v>3</v>
      </c>
      <c r="P96" s="3">
        <v>3</v>
      </c>
      <c r="Q96" s="3">
        <v>2</v>
      </c>
      <c r="R96" s="3">
        <v>4</v>
      </c>
      <c r="S96" s="3">
        <v>3</v>
      </c>
      <c r="T96" s="3" t="s">
        <v>69</v>
      </c>
      <c r="U96" s="3">
        <v>3</v>
      </c>
      <c r="V96" s="3">
        <v>1</v>
      </c>
      <c r="W96" s="3">
        <v>1</v>
      </c>
      <c r="X96" s="3" t="s">
        <v>134</v>
      </c>
      <c r="Y96" s="3"/>
      <c r="Z96" s="3" t="s">
        <v>134</v>
      </c>
      <c r="AA96" s="3" t="s">
        <v>134</v>
      </c>
      <c r="AB96" s="3" t="s">
        <v>134</v>
      </c>
      <c r="AC96" s="3" t="s">
        <v>134</v>
      </c>
      <c r="AD96" s="3" t="s">
        <v>134</v>
      </c>
      <c r="AE96" s="3"/>
      <c r="AF96" s="3" t="s">
        <v>134</v>
      </c>
      <c r="AG96" s="3" t="s">
        <v>134</v>
      </c>
      <c r="AH96" s="3"/>
      <c r="AI96" s="3"/>
      <c r="AJ96" s="3" t="s">
        <v>134</v>
      </c>
      <c r="AK96" s="3">
        <v>8</v>
      </c>
      <c r="AL96" s="3">
        <v>3</v>
      </c>
      <c r="AM96" s="3">
        <v>5</v>
      </c>
      <c r="AN96" s="3">
        <v>15</v>
      </c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>
        <v>1</v>
      </c>
      <c r="DK96" s="3">
        <v>6</v>
      </c>
      <c r="DL96" s="3">
        <v>10</v>
      </c>
    </row>
    <row r="97" spans="1:116" ht="15" customHeight="1" x14ac:dyDescent="0.15">
      <c r="A97" s="38">
        <v>94</v>
      </c>
      <c r="B97" s="3" t="s">
        <v>134</v>
      </c>
      <c r="C97" s="3"/>
      <c r="D97" s="3"/>
      <c r="E97" s="3"/>
      <c r="F97" s="3"/>
      <c r="G97" s="3">
        <v>1</v>
      </c>
      <c r="H97" s="3" t="s">
        <v>78</v>
      </c>
      <c r="I97" s="3">
        <v>4</v>
      </c>
      <c r="J97" s="3">
        <v>6</v>
      </c>
      <c r="K97" s="3">
        <v>10</v>
      </c>
      <c r="L97" s="3"/>
      <c r="M97" s="3">
        <v>1</v>
      </c>
      <c r="N97" s="3">
        <v>2</v>
      </c>
      <c r="O97" s="3">
        <v>2</v>
      </c>
      <c r="P97" s="3">
        <v>3</v>
      </c>
      <c r="Q97" s="3">
        <v>1</v>
      </c>
      <c r="R97" s="3">
        <v>3</v>
      </c>
      <c r="S97" s="3">
        <v>3</v>
      </c>
      <c r="T97" s="3" t="s">
        <v>96</v>
      </c>
      <c r="U97" s="3">
        <v>3</v>
      </c>
      <c r="V97" s="3">
        <v>5</v>
      </c>
      <c r="W97" s="3">
        <v>1</v>
      </c>
      <c r="X97" s="3" t="s">
        <v>134</v>
      </c>
      <c r="Y97" s="3"/>
      <c r="Z97" s="3"/>
      <c r="AA97" s="3" t="s">
        <v>134</v>
      </c>
      <c r="AB97" s="3"/>
      <c r="AC97" s="3" t="s">
        <v>134</v>
      </c>
      <c r="AD97" s="3"/>
      <c r="AE97" s="3"/>
      <c r="AF97" s="3"/>
      <c r="AG97" s="3"/>
      <c r="AH97" s="3"/>
      <c r="AI97" s="3"/>
      <c r="AJ97" s="3"/>
      <c r="AK97" s="3">
        <v>2</v>
      </c>
      <c r="AL97" s="3">
        <v>5</v>
      </c>
      <c r="AM97" s="3">
        <v>14</v>
      </c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>
        <v>3</v>
      </c>
      <c r="DJ97" s="3">
        <v>2</v>
      </c>
      <c r="DK97" s="3"/>
      <c r="DL97" s="3"/>
    </row>
    <row r="98" spans="1:116" ht="15" customHeight="1" x14ac:dyDescent="0.15">
      <c r="A98" s="38">
        <v>95</v>
      </c>
      <c r="B98" s="3" t="s">
        <v>134</v>
      </c>
      <c r="C98" s="3"/>
      <c r="D98" s="3"/>
      <c r="E98" s="3"/>
      <c r="F98" s="3"/>
      <c r="G98" s="3">
        <v>3</v>
      </c>
      <c r="H98" s="3" t="s">
        <v>15</v>
      </c>
      <c r="I98" s="3">
        <v>3</v>
      </c>
      <c r="J98" s="3">
        <v>6</v>
      </c>
      <c r="K98" s="3">
        <v>8</v>
      </c>
      <c r="L98" s="3"/>
      <c r="M98" s="3">
        <v>2</v>
      </c>
      <c r="N98" s="3">
        <v>1</v>
      </c>
      <c r="O98" s="3">
        <v>1</v>
      </c>
      <c r="P98" s="3">
        <v>2</v>
      </c>
      <c r="Q98" s="3">
        <v>1</v>
      </c>
      <c r="R98" s="3">
        <v>1</v>
      </c>
      <c r="S98" s="3">
        <v>1</v>
      </c>
      <c r="T98" s="3" t="s">
        <v>69</v>
      </c>
      <c r="U98" s="3">
        <v>3</v>
      </c>
      <c r="V98" s="3">
        <v>1</v>
      </c>
      <c r="W98" s="3">
        <v>1</v>
      </c>
      <c r="X98" s="3" t="s">
        <v>134</v>
      </c>
      <c r="Y98" s="3" t="s">
        <v>134</v>
      </c>
      <c r="Z98" s="3" t="s">
        <v>134</v>
      </c>
      <c r="AA98" s="3" t="s">
        <v>134</v>
      </c>
      <c r="AB98" s="3" t="s">
        <v>134</v>
      </c>
      <c r="AC98" s="3" t="s">
        <v>134</v>
      </c>
      <c r="AD98" s="3" t="s">
        <v>134</v>
      </c>
      <c r="AE98" s="3" t="s">
        <v>134</v>
      </c>
      <c r="AF98" s="3"/>
      <c r="AG98" s="3"/>
      <c r="AH98" s="3"/>
      <c r="AI98" s="3"/>
      <c r="AJ98" s="3"/>
      <c r="AK98" s="3">
        <v>7</v>
      </c>
      <c r="AL98" s="3">
        <v>6</v>
      </c>
      <c r="AM98" s="3">
        <v>14</v>
      </c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>
        <v>1</v>
      </c>
      <c r="DJ98" s="3">
        <v>1</v>
      </c>
      <c r="DK98" s="3">
        <v>2</v>
      </c>
      <c r="DL98" s="3">
        <v>5</v>
      </c>
    </row>
    <row r="99" spans="1:116" ht="15" customHeight="1" x14ac:dyDescent="0.15">
      <c r="A99" s="38">
        <v>96</v>
      </c>
      <c r="B99" s="3" t="s">
        <v>134</v>
      </c>
      <c r="C99" s="3"/>
      <c r="D99" s="3"/>
      <c r="E99" s="3" t="s">
        <v>134</v>
      </c>
      <c r="F99" s="3"/>
      <c r="G99" s="3">
        <v>2</v>
      </c>
      <c r="H99" s="3" t="s">
        <v>15</v>
      </c>
      <c r="I99" s="3">
        <v>4</v>
      </c>
      <c r="J99" s="3">
        <v>6</v>
      </c>
      <c r="K99" s="3">
        <v>8</v>
      </c>
      <c r="L99" s="3">
        <v>9</v>
      </c>
      <c r="M99" s="3">
        <v>1</v>
      </c>
      <c r="N99" s="3">
        <v>1</v>
      </c>
      <c r="O99" s="3">
        <v>2</v>
      </c>
      <c r="P99" s="3">
        <v>2</v>
      </c>
      <c r="Q99" s="3">
        <v>2</v>
      </c>
      <c r="R99" s="3">
        <v>1</v>
      </c>
      <c r="S99" s="3">
        <v>1</v>
      </c>
      <c r="T99" s="3" t="s">
        <v>69</v>
      </c>
      <c r="U99" s="3">
        <v>3</v>
      </c>
      <c r="V99" s="3">
        <v>2</v>
      </c>
      <c r="W99" s="3">
        <v>1</v>
      </c>
      <c r="X99" s="3" t="s">
        <v>134</v>
      </c>
      <c r="Y99" s="3" t="s">
        <v>134</v>
      </c>
      <c r="Z99" s="3" t="s">
        <v>134</v>
      </c>
      <c r="AA99" s="3" t="s">
        <v>134</v>
      </c>
      <c r="AB99" s="3" t="s">
        <v>134</v>
      </c>
      <c r="AC99" s="3" t="s">
        <v>134</v>
      </c>
      <c r="AD99" s="3" t="s">
        <v>134</v>
      </c>
      <c r="AE99" s="3" t="s">
        <v>134</v>
      </c>
      <c r="AF99" s="3" t="s">
        <v>134</v>
      </c>
      <c r="AG99" s="3" t="s">
        <v>134</v>
      </c>
      <c r="AH99" s="3"/>
      <c r="AI99" s="3"/>
      <c r="AJ99" s="3"/>
      <c r="AK99" s="3">
        <v>2</v>
      </c>
      <c r="AL99" s="3">
        <v>5</v>
      </c>
      <c r="AM99" s="3">
        <v>6</v>
      </c>
      <c r="AN99" s="3">
        <v>14</v>
      </c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>
        <v>1</v>
      </c>
      <c r="BF99" s="3">
        <v>2</v>
      </c>
      <c r="BG99" s="3">
        <v>3</v>
      </c>
      <c r="BH99" s="3" t="s">
        <v>15</v>
      </c>
      <c r="BI99" s="3">
        <v>1</v>
      </c>
      <c r="BJ99" s="3">
        <v>2</v>
      </c>
      <c r="BK99" s="3">
        <v>2</v>
      </c>
      <c r="BL99" s="3">
        <v>5.5</v>
      </c>
      <c r="BM99" s="3">
        <v>2</v>
      </c>
      <c r="BN99" s="3">
        <v>2</v>
      </c>
      <c r="BO99" s="3">
        <v>3</v>
      </c>
      <c r="BP99" s="3">
        <v>4</v>
      </c>
      <c r="BQ99" s="3">
        <v>4</v>
      </c>
      <c r="BR99" s="3">
        <v>5</v>
      </c>
      <c r="BS99" s="3"/>
      <c r="BT99" s="3"/>
      <c r="BU99" s="3"/>
      <c r="BV99" s="3"/>
      <c r="BW99" s="3"/>
      <c r="BX99" s="3"/>
      <c r="BY99" s="3" t="s">
        <v>134</v>
      </c>
      <c r="BZ99" s="3"/>
      <c r="CA99" s="3"/>
      <c r="CB99" s="3"/>
      <c r="CC99" s="3"/>
      <c r="CD99" s="3"/>
      <c r="CE99" s="3"/>
      <c r="CF99" s="3">
        <v>1</v>
      </c>
      <c r="CG99" s="3">
        <v>5</v>
      </c>
      <c r="CH99" s="3">
        <v>6</v>
      </c>
      <c r="CI99" s="3">
        <v>3</v>
      </c>
      <c r="CJ99" s="3">
        <v>5</v>
      </c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>
        <v>1</v>
      </c>
      <c r="DJ99" s="3">
        <v>1</v>
      </c>
      <c r="DK99" s="3">
        <v>2</v>
      </c>
      <c r="DL99" s="3">
        <v>5</v>
      </c>
    </row>
    <row r="100" spans="1:116" ht="15" customHeight="1" x14ac:dyDescent="0.15">
      <c r="A100" s="38">
        <v>97</v>
      </c>
      <c r="B100" s="3" t="s">
        <v>134</v>
      </c>
      <c r="C100" s="3"/>
      <c r="D100" s="3"/>
      <c r="E100" s="3"/>
      <c r="F100" s="3"/>
      <c r="G100" s="3">
        <v>2</v>
      </c>
      <c r="H100" s="3" t="s">
        <v>15</v>
      </c>
      <c r="I100" s="3">
        <v>3</v>
      </c>
      <c r="J100" s="3">
        <v>1</v>
      </c>
      <c r="K100" s="3">
        <v>6</v>
      </c>
      <c r="L100" s="3"/>
      <c r="M100" s="3">
        <v>1</v>
      </c>
      <c r="N100" s="3">
        <v>2</v>
      </c>
      <c r="O100" s="3">
        <v>2</v>
      </c>
      <c r="P100" s="3">
        <v>3</v>
      </c>
      <c r="Q100" s="3">
        <v>2</v>
      </c>
      <c r="R100" s="3">
        <v>3</v>
      </c>
      <c r="S100" s="3">
        <v>3</v>
      </c>
      <c r="T100" s="3" t="s">
        <v>99</v>
      </c>
      <c r="U100" s="3">
        <v>1</v>
      </c>
      <c r="V100" s="3">
        <v>2</v>
      </c>
      <c r="W100" s="3">
        <v>1</v>
      </c>
      <c r="X100" s="3" t="s">
        <v>134</v>
      </c>
      <c r="Y100" s="3" t="s">
        <v>134</v>
      </c>
      <c r="Z100" s="3"/>
      <c r="AA100" s="3" t="s">
        <v>134</v>
      </c>
      <c r="AB100" s="3" t="s">
        <v>134</v>
      </c>
      <c r="AC100" s="3" t="s">
        <v>134</v>
      </c>
      <c r="AD100" s="3" t="s">
        <v>134</v>
      </c>
      <c r="AE100" s="3"/>
      <c r="AF100" s="3"/>
      <c r="AG100" s="3"/>
      <c r="AH100" s="3"/>
      <c r="AI100" s="3"/>
      <c r="AJ100" s="3"/>
      <c r="AK100" s="3">
        <v>7</v>
      </c>
      <c r="AL100" s="3">
        <v>5</v>
      </c>
      <c r="AM100" s="3">
        <v>14</v>
      </c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>
        <v>2</v>
      </c>
      <c r="DJ100" s="3">
        <v>1</v>
      </c>
      <c r="DK100" s="3"/>
      <c r="DL100" s="3"/>
    </row>
    <row r="101" spans="1:116" ht="15" customHeight="1" x14ac:dyDescent="0.15">
      <c r="A101" s="38">
        <v>98</v>
      </c>
      <c r="B101" s="3" t="s">
        <v>134</v>
      </c>
      <c r="C101" s="3"/>
      <c r="D101" s="3"/>
      <c r="E101" s="3"/>
      <c r="F101" s="3"/>
      <c r="G101" s="3">
        <v>2</v>
      </c>
      <c r="H101" s="3" t="s">
        <v>15</v>
      </c>
      <c r="I101" s="3">
        <v>4</v>
      </c>
      <c r="J101" s="3">
        <v>1</v>
      </c>
      <c r="K101" s="3">
        <v>2</v>
      </c>
      <c r="L101" s="3"/>
      <c r="M101" s="3">
        <v>1</v>
      </c>
      <c r="N101" s="3">
        <v>1</v>
      </c>
      <c r="O101" s="3">
        <v>2</v>
      </c>
      <c r="P101" s="3">
        <v>3</v>
      </c>
      <c r="Q101" s="3">
        <v>1</v>
      </c>
      <c r="R101" s="3">
        <v>2</v>
      </c>
      <c r="S101" s="3">
        <v>1</v>
      </c>
      <c r="T101" s="3" t="s">
        <v>96</v>
      </c>
      <c r="U101" s="3">
        <v>3</v>
      </c>
      <c r="V101" s="3">
        <v>5</v>
      </c>
      <c r="W101" s="3">
        <v>1</v>
      </c>
      <c r="X101" s="3" t="s">
        <v>134</v>
      </c>
      <c r="Y101" s="3" t="s">
        <v>134</v>
      </c>
      <c r="Z101" s="3" t="s">
        <v>134</v>
      </c>
      <c r="AA101" s="3"/>
      <c r="AB101" s="3" t="s">
        <v>134</v>
      </c>
      <c r="AC101" s="3" t="s">
        <v>134</v>
      </c>
      <c r="AD101" s="3" t="s">
        <v>134</v>
      </c>
      <c r="AE101" s="3" t="s">
        <v>134</v>
      </c>
      <c r="AF101" s="3"/>
      <c r="AG101" s="3" t="s">
        <v>134</v>
      </c>
      <c r="AH101" s="3"/>
      <c r="AI101" s="3"/>
      <c r="AJ101" s="3"/>
      <c r="AK101" s="3">
        <v>2</v>
      </c>
      <c r="AL101" s="3">
        <v>5</v>
      </c>
      <c r="AM101" s="3">
        <v>8</v>
      </c>
      <c r="AN101" s="3">
        <v>15</v>
      </c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>
        <v>2</v>
      </c>
      <c r="DJ101" s="3">
        <v>1</v>
      </c>
      <c r="DK101" s="3"/>
      <c r="DL101" s="3"/>
    </row>
    <row r="102" spans="1:116" ht="15" customHeight="1" x14ac:dyDescent="0.15">
      <c r="A102" s="38">
        <v>99</v>
      </c>
      <c r="B102" s="3" t="s">
        <v>134</v>
      </c>
      <c r="C102" s="3"/>
      <c r="D102" s="3"/>
      <c r="E102" s="3" t="s">
        <v>134</v>
      </c>
      <c r="F102" s="3"/>
      <c r="G102" s="3">
        <v>1</v>
      </c>
      <c r="H102" s="3" t="s">
        <v>15</v>
      </c>
      <c r="I102" s="3">
        <v>3</v>
      </c>
      <c r="J102" s="3">
        <v>1</v>
      </c>
      <c r="K102" s="3">
        <v>3</v>
      </c>
      <c r="L102" s="3">
        <v>6</v>
      </c>
      <c r="M102" s="3">
        <v>1</v>
      </c>
      <c r="N102" s="3">
        <v>2</v>
      </c>
      <c r="O102" s="3">
        <v>3</v>
      </c>
      <c r="P102" s="3">
        <v>3</v>
      </c>
      <c r="Q102" s="3">
        <v>1</v>
      </c>
      <c r="R102" s="3">
        <v>3</v>
      </c>
      <c r="S102" s="3">
        <v>2</v>
      </c>
      <c r="T102" s="3" t="s">
        <v>96</v>
      </c>
      <c r="U102" s="3">
        <v>3</v>
      </c>
      <c r="V102" s="3">
        <v>2</v>
      </c>
      <c r="W102" s="3">
        <v>1</v>
      </c>
      <c r="X102" s="3" t="s">
        <v>134</v>
      </c>
      <c r="Y102" s="3" t="s">
        <v>134</v>
      </c>
      <c r="Z102" s="3" t="s">
        <v>134</v>
      </c>
      <c r="AA102" s="3" t="s">
        <v>134</v>
      </c>
      <c r="AB102" s="3" t="s">
        <v>134</v>
      </c>
      <c r="AC102" s="3" t="s">
        <v>134</v>
      </c>
      <c r="AD102" s="3" t="s">
        <v>134</v>
      </c>
      <c r="AE102" s="3"/>
      <c r="AF102" s="3"/>
      <c r="AG102" s="3"/>
      <c r="AH102" s="3"/>
      <c r="AI102" s="3"/>
      <c r="AJ102" s="3"/>
      <c r="AK102" s="3">
        <v>3</v>
      </c>
      <c r="AL102" s="3">
        <v>14</v>
      </c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>
        <v>3</v>
      </c>
      <c r="BF102" s="3">
        <v>2</v>
      </c>
      <c r="BG102" s="3">
        <v>7</v>
      </c>
      <c r="BH102" s="3" t="s">
        <v>15</v>
      </c>
      <c r="BI102" s="3">
        <v>1</v>
      </c>
      <c r="BJ102" s="3"/>
      <c r="BK102" s="3">
        <v>3</v>
      </c>
      <c r="BL102" s="3">
        <v>4.5</v>
      </c>
      <c r="BM102" s="3">
        <v>3</v>
      </c>
      <c r="BN102" s="3">
        <v>1</v>
      </c>
      <c r="BO102" s="3">
        <v>2</v>
      </c>
      <c r="BP102" s="3">
        <v>3</v>
      </c>
      <c r="BQ102" s="3">
        <v>4</v>
      </c>
      <c r="BR102" s="3">
        <v>3</v>
      </c>
      <c r="BS102" s="3" t="s">
        <v>134</v>
      </c>
      <c r="BT102" s="3" t="s">
        <v>134</v>
      </c>
      <c r="BU102" s="3" t="s">
        <v>134</v>
      </c>
      <c r="BV102" s="3"/>
      <c r="BW102" s="3"/>
      <c r="BX102" s="3"/>
      <c r="BY102" s="3"/>
      <c r="BZ102" s="3"/>
      <c r="CA102" s="3" t="s">
        <v>134</v>
      </c>
      <c r="CB102" s="3"/>
      <c r="CC102" s="3" t="s">
        <v>134</v>
      </c>
      <c r="CD102" s="3"/>
      <c r="CE102" s="3"/>
      <c r="CF102" s="3">
        <v>1</v>
      </c>
      <c r="CG102" s="3">
        <v>7</v>
      </c>
      <c r="CH102" s="3"/>
      <c r="CI102" s="3">
        <v>2</v>
      </c>
      <c r="CJ102" s="3">
        <v>3</v>
      </c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>
        <v>1</v>
      </c>
      <c r="DJ102" s="3">
        <v>1</v>
      </c>
      <c r="DK102" s="3">
        <v>10</v>
      </c>
      <c r="DL102" s="3"/>
    </row>
    <row r="103" spans="1:116" ht="15" customHeight="1" x14ac:dyDescent="0.15">
      <c r="A103" s="38">
        <v>100</v>
      </c>
      <c r="B103" s="3" t="s">
        <v>134</v>
      </c>
      <c r="C103" s="3"/>
      <c r="D103" s="3"/>
      <c r="E103" s="3"/>
      <c r="F103" s="3"/>
      <c r="G103" s="3">
        <v>3</v>
      </c>
      <c r="H103" s="3" t="s">
        <v>78</v>
      </c>
      <c r="I103" s="3">
        <v>4</v>
      </c>
      <c r="J103" s="3">
        <v>6</v>
      </c>
      <c r="K103" s="3"/>
      <c r="L103" s="3"/>
      <c r="M103" s="3">
        <v>1</v>
      </c>
      <c r="N103" s="3">
        <v>1</v>
      </c>
      <c r="O103" s="3">
        <v>3</v>
      </c>
      <c r="P103" s="3">
        <v>3</v>
      </c>
      <c r="Q103" s="3">
        <v>2</v>
      </c>
      <c r="R103" s="3">
        <v>3</v>
      </c>
      <c r="S103" s="3">
        <v>3</v>
      </c>
      <c r="T103" s="3" t="s">
        <v>95</v>
      </c>
      <c r="U103" s="3">
        <v>2</v>
      </c>
      <c r="V103" s="3">
        <v>1</v>
      </c>
      <c r="W103" s="3">
        <v>1</v>
      </c>
      <c r="X103" s="3" t="s">
        <v>134</v>
      </c>
      <c r="Y103" s="3"/>
      <c r="Z103" s="3"/>
      <c r="AA103" s="3" t="s">
        <v>134</v>
      </c>
      <c r="AB103" s="3" t="s">
        <v>134</v>
      </c>
      <c r="AC103" s="3" t="s">
        <v>134</v>
      </c>
      <c r="AD103" s="3" t="s">
        <v>134</v>
      </c>
      <c r="AE103" s="3"/>
      <c r="AF103" s="3"/>
      <c r="AG103" s="3"/>
      <c r="AH103" s="3"/>
      <c r="AI103" s="3"/>
      <c r="AJ103" s="3"/>
      <c r="AK103" s="3">
        <v>7</v>
      </c>
      <c r="AL103" s="3">
        <v>12</v>
      </c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>
        <v>2</v>
      </c>
      <c r="DJ103" s="3">
        <v>1</v>
      </c>
      <c r="DK103" s="3">
        <v>2</v>
      </c>
      <c r="DL103" s="3"/>
    </row>
    <row r="104" spans="1:116" ht="15" customHeight="1" x14ac:dyDescent="0.15">
      <c r="A104" s="38">
        <v>101</v>
      </c>
      <c r="B104" s="3"/>
      <c r="C104" s="3"/>
      <c r="D104" s="3"/>
      <c r="E104" s="3" t="s">
        <v>134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>
        <v>1</v>
      </c>
      <c r="BF104" s="3">
        <v>4</v>
      </c>
      <c r="BG104" s="3">
        <v>3</v>
      </c>
      <c r="BH104" s="3" t="s">
        <v>15</v>
      </c>
      <c r="BI104" s="3">
        <v>4</v>
      </c>
      <c r="BJ104" s="3">
        <v>3</v>
      </c>
      <c r="BK104" s="3">
        <v>4</v>
      </c>
      <c r="BL104" s="3">
        <v>4</v>
      </c>
      <c r="BM104" s="3">
        <v>3</v>
      </c>
      <c r="BN104" s="3">
        <v>2</v>
      </c>
      <c r="BO104" s="3">
        <v>2</v>
      </c>
      <c r="BP104" s="3">
        <v>3</v>
      </c>
      <c r="BQ104" s="3">
        <v>4</v>
      </c>
      <c r="BR104" s="3">
        <v>2</v>
      </c>
      <c r="BS104" s="3" t="s">
        <v>134</v>
      </c>
      <c r="BT104" s="3" t="s">
        <v>134</v>
      </c>
      <c r="BU104" s="3"/>
      <c r="BV104" s="3"/>
      <c r="BW104" s="3"/>
      <c r="BX104" s="3"/>
      <c r="BY104" s="3"/>
      <c r="BZ104" s="3"/>
      <c r="CA104" s="3" t="s">
        <v>134</v>
      </c>
      <c r="CB104" s="3"/>
      <c r="CC104" s="3" t="s">
        <v>134</v>
      </c>
      <c r="CD104" s="3"/>
      <c r="CE104" s="3"/>
      <c r="CF104" s="3">
        <v>1</v>
      </c>
      <c r="CG104" s="3">
        <v>3</v>
      </c>
      <c r="CH104" s="3">
        <v>4</v>
      </c>
      <c r="CI104" s="3">
        <v>1</v>
      </c>
      <c r="CJ104" s="3">
        <v>2</v>
      </c>
      <c r="CK104" s="3">
        <v>6</v>
      </c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>
        <v>1</v>
      </c>
      <c r="DJ104" s="3">
        <v>10</v>
      </c>
      <c r="DK104" s="3">
        <v>11</v>
      </c>
      <c r="DL104" s="3">
        <v>12</v>
      </c>
    </row>
    <row r="105" spans="1:116" ht="15" customHeight="1" x14ac:dyDescent="0.15">
      <c r="A105" s="38">
        <v>102</v>
      </c>
      <c r="B105" s="3"/>
      <c r="C105" s="3"/>
      <c r="D105" s="3"/>
      <c r="E105" s="3" t="s">
        <v>134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>
        <v>1</v>
      </c>
      <c r="BF105" s="3">
        <v>1</v>
      </c>
      <c r="BG105" s="3">
        <v>3</v>
      </c>
      <c r="BH105" s="3" t="s">
        <v>15</v>
      </c>
      <c r="BI105" s="3">
        <v>1</v>
      </c>
      <c r="BJ105" s="3">
        <v>2</v>
      </c>
      <c r="BK105" s="3">
        <v>3</v>
      </c>
      <c r="BL105" s="3">
        <v>5</v>
      </c>
      <c r="BM105" s="3">
        <v>3</v>
      </c>
      <c r="BN105" s="3">
        <v>1</v>
      </c>
      <c r="BO105" s="3">
        <v>2</v>
      </c>
      <c r="BP105" s="3">
        <v>4</v>
      </c>
      <c r="BQ105" s="3">
        <v>2</v>
      </c>
      <c r="BR105" s="3">
        <v>5</v>
      </c>
      <c r="BS105" s="3" t="s">
        <v>134</v>
      </c>
      <c r="BT105" s="3" t="s">
        <v>134</v>
      </c>
      <c r="BU105" s="3" t="s">
        <v>134</v>
      </c>
      <c r="BV105" s="3"/>
      <c r="BW105" s="3"/>
      <c r="BX105" s="3"/>
      <c r="BY105" s="3" t="s">
        <v>134</v>
      </c>
      <c r="BZ105" s="3"/>
      <c r="CA105" s="3"/>
      <c r="CB105" s="3"/>
      <c r="CC105" s="3"/>
      <c r="CD105" s="3"/>
      <c r="CE105" s="3"/>
      <c r="CF105" s="3">
        <v>1</v>
      </c>
      <c r="CG105" s="3">
        <v>6</v>
      </c>
      <c r="CH105" s="3"/>
      <c r="CI105" s="3">
        <v>3</v>
      </c>
      <c r="CJ105" s="3">
        <v>7</v>
      </c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>
        <v>1</v>
      </c>
      <c r="DJ105" s="3">
        <v>4</v>
      </c>
      <c r="DK105" s="3">
        <v>5</v>
      </c>
      <c r="DL105" s="3">
        <v>9</v>
      </c>
    </row>
    <row r="106" spans="1:116" ht="15" customHeight="1" x14ac:dyDescent="0.15">
      <c r="A106" s="38">
        <v>103</v>
      </c>
      <c r="B106" s="3"/>
      <c r="C106" s="3"/>
      <c r="D106" s="3"/>
      <c r="E106" s="3" t="s">
        <v>134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>
        <v>2</v>
      </c>
      <c r="BF106" s="3">
        <v>4</v>
      </c>
      <c r="BG106" s="3">
        <v>2</v>
      </c>
      <c r="BH106" s="3" t="s">
        <v>78</v>
      </c>
      <c r="BI106" s="3">
        <v>1</v>
      </c>
      <c r="BJ106" s="3">
        <v>2</v>
      </c>
      <c r="BK106" s="3">
        <v>3</v>
      </c>
      <c r="BL106" s="3">
        <v>5</v>
      </c>
      <c r="BM106" s="3">
        <v>3</v>
      </c>
      <c r="BN106" s="3">
        <v>2</v>
      </c>
      <c r="BO106" s="3">
        <v>2</v>
      </c>
      <c r="BP106" s="3">
        <v>3</v>
      </c>
      <c r="BQ106" s="3">
        <v>3</v>
      </c>
      <c r="BR106" s="3">
        <v>3</v>
      </c>
      <c r="BS106" s="3"/>
      <c r="BT106" s="3"/>
      <c r="BU106" s="3"/>
      <c r="BV106" s="3" t="s">
        <v>134</v>
      </c>
      <c r="BW106" s="3"/>
      <c r="BX106" s="3"/>
      <c r="BY106" s="3" t="s">
        <v>134</v>
      </c>
      <c r="BZ106" s="3"/>
      <c r="CA106" s="3"/>
      <c r="CB106" s="3"/>
      <c r="CC106" s="3" t="s">
        <v>134</v>
      </c>
      <c r="CD106" s="3"/>
      <c r="CE106" s="3"/>
      <c r="CF106" s="3">
        <v>1</v>
      </c>
      <c r="CG106" s="3"/>
      <c r="CH106" s="3"/>
      <c r="CI106" s="3">
        <v>9</v>
      </c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>
        <v>2</v>
      </c>
      <c r="DJ106" s="3">
        <v>1</v>
      </c>
      <c r="DK106" s="3">
        <v>5</v>
      </c>
      <c r="DL106" s="3">
        <v>10</v>
      </c>
    </row>
    <row r="107" spans="1:116" ht="15" customHeight="1" x14ac:dyDescent="0.15">
      <c r="A107" s="38">
        <v>104</v>
      </c>
      <c r="B107" s="3"/>
      <c r="C107" s="3" t="s">
        <v>134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>
        <v>1</v>
      </c>
      <c r="AP107" s="3">
        <v>5</v>
      </c>
      <c r="AQ107" s="3">
        <v>13</v>
      </c>
      <c r="AR107" s="3"/>
      <c r="AS107" s="3">
        <v>1</v>
      </c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>
        <v>1</v>
      </c>
      <c r="DJ107" s="3">
        <v>1</v>
      </c>
      <c r="DK107" s="3">
        <v>2</v>
      </c>
      <c r="DL107" s="3"/>
    </row>
    <row r="108" spans="1:116" ht="15" customHeight="1" x14ac:dyDescent="0.15">
      <c r="A108" s="38">
        <v>105</v>
      </c>
      <c r="B108" s="3"/>
      <c r="C108" s="3"/>
      <c r="D108" s="3"/>
      <c r="E108" s="3" t="s">
        <v>134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>
        <v>2</v>
      </c>
      <c r="BF108" s="3">
        <v>5</v>
      </c>
      <c r="BG108" s="3">
        <v>6</v>
      </c>
      <c r="BH108" s="3" t="s">
        <v>15</v>
      </c>
      <c r="BI108" s="3">
        <v>3</v>
      </c>
      <c r="BJ108" s="3">
        <v>2</v>
      </c>
      <c r="BK108" s="3">
        <v>4</v>
      </c>
      <c r="BL108" s="3">
        <v>4.5</v>
      </c>
      <c r="BM108" s="3">
        <v>3</v>
      </c>
      <c r="BN108" s="3">
        <v>2</v>
      </c>
      <c r="BO108" s="3">
        <v>3</v>
      </c>
      <c r="BP108" s="3">
        <v>3</v>
      </c>
      <c r="BQ108" s="3">
        <v>2</v>
      </c>
      <c r="BR108" s="3">
        <v>5</v>
      </c>
      <c r="BS108" s="3"/>
      <c r="BT108" s="3"/>
      <c r="BU108" s="3"/>
      <c r="BV108" s="3" t="s">
        <v>134</v>
      </c>
      <c r="BW108" s="3"/>
      <c r="BX108" s="3"/>
      <c r="BY108" s="3"/>
      <c r="BZ108" s="3"/>
      <c r="CA108" s="3"/>
      <c r="CB108" s="3"/>
      <c r="CC108" s="3"/>
      <c r="CD108" s="3"/>
      <c r="CE108" s="3"/>
      <c r="CF108" s="3">
        <v>1</v>
      </c>
      <c r="CG108" s="3"/>
      <c r="CH108" s="3"/>
      <c r="CI108" s="3">
        <v>1</v>
      </c>
      <c r="CJ108" s="3">
        <v>2</v>
      </c>
      <c r="CK108" s="3">
        <v>8</v>
      </c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>
        <v>2</v>
      </c>
      <c r="DJ108" s="3">
        <v>1</v>
      </c>
      <c r="DK108" s="3">
        <v>12</v>
      </c>
      <c r="DL108" s="3"/>
    </row>
    <row r="109" spans="1:116" ht="15" customHeight="1" x14ac:dyDescent="0.15">
      <c r="A109" s="38">
        <v>106</v>
      </c>
      <c r="B109" s="3"/>
      <c r="C109" s="3"/>
      <c r="D109" s="3"/>
      <c r="E109" s="3" t="s">
        <v>134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>
        <v>1</v>
      </c>
      <c r="BF109" s="3">
        <v>1</v>
      </c>
      <c r="BG109" s="3">
        <v>3</v>
      </c>
      <c r="BH109" s="3" t="s">
        <v>78</v>
      </c>
      <c r="BI109" s="3">
        <v>2</v>
      </c>
      <c r="BJ109" s="3">
        <v>2</v>
      </c>
      <c r="BK109" s="3">
        <v>3</v>
      </c>
      <c r="BL109" s="3">
        <v>5</v>
      </c>
      <c r="BM109" s="3">
        <v>3</v>
      </c>
      <c r="BN109" s="3">
        <v>2</v>
      </c>
      <c r="BO109" s="3">
        <v>2</v>
      </c>
      <c r="BP109" s="3">
        <v>3</v>
      </c>
      <c r="BQ109" s="3">
        <v>2</v>
      </c>
      <c r="BR109" s="3">
        <v>5</v>
      </c>
      <c r="BS109" s="3"/>
      <c r="BT109" s="3"/>
      <c r="BU109" s="3" t="s">
        <v>134</v>
      </c>
      <c r="BV109" s="3"/>
      <c r="BW109" s="3"/>
      <c r="BX109" s="3"/>
      <c r="BY109" s="3"/>
      <c r="BZ109" s="3" t="s">
        <v>134</v>
      </c>
      <c r="CA109" s="3"/>
      <c r="CB109" s="3"/>
      <c r="CC109" s="3"/>
      <c r="CD109" s="3"/>
      <c r="CE109" s="3"/>
      <c r="CF109" s="3">
        <v>1</v>
      </c>
      <c r="CG109" s="3"/>
      <c r="CH109" s="3"/>
      <c r="CI109" s="3">
        <v>1</v>
      </c>
      <c r="CJ109" s="3">
        <v>2</v>
      </c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>
        <v>1</v>
      </c>
      <c r="DJ109" s="3">
        <v>1</v>
      </c>
      <c r="DK109" s="3">
        <v>10</v>
      </c>
      <c r="DL109" s="3"/>
    </row>
    <row r="110" spans="1:116" ht="15" customHeight="1" x14ac:dyDescent="0.15">
      <c r="A110" s="38">
        <v>107</v>
      </c>
      <c r="B110" s="3" t="s">
        <v>134</v>
      </c>
      <c r="C110" s="3"/>
      <c r="D110" s="3"/>
      <c r="E110" s="3"/>
      <c r="F110" s="3"/>
      <c r="G110" s="3">
        <v>3</v>
      </c>
      <c r="H110" s="3" t="s">
        <v>15</v>
      </c>
      <c r="I110" s="3">
        <v>4</v>
      </c>
      <c r="J110" s="3">
        <v>1</v>
      </c>
      <c r="K110" s="3"/>
      <c r="L110" s="3"/>
      <c r="M110" s="3">
        <v>1</v>
      </c>
      <c r="N110" s="3">
        <v>1</v>
      </c>
      <c r="O110" s="3">
        <v>2</v>
      </c>
      <c r="P110" s="3">
        <v>3</v>
      </c>
      <c r="Q110" s="3">
        <v>1</v>
      </c>
      <c r="R110" s="3">
        <v>2</v>
      </c>
      <c r="S110" s="3">
        <v>1</v>
      </c>
      <c r="T110" s="3" t="s">
        <v>99</v>
      </c>
      <c r="U110" s="3">
        <v>3</v>
      </c>
      <c r="V110" s="3">
        <v>1</v>
      </c>
      <c r="W110" s="3">
        <v>1</v>
      </c>
      <c r="X110" s="3" t="s">
        <v>134</v>
      </c>
      <c r="Y110" s="3" t="s">
        <v>134</v>
      </c>
      <c r="Z110" s="3" t="s">
        <v>134</v>
      </c>
      <c r="AA110" s="3" t="s">
        <v>134</v>
      </c>
      <c r="AB110" s="3" t="s">
        <v>134</v>
      </c>
      <c r="AC110" s="3" t="s">
        <v>134</v>
      </c>
      <c r="AD110" s="3" t="s">
        <v>134</v>
      </c>
      <c r="AE110" s="3" t="s">
        <v>134</v>
      </c>
      <c r="AF110" s="3"/>
      <c r="AG110" s="3"/>
      <c r="AH110" s="3"/>
      <c r="AI110" s="3"/>
      <c r="AJ110" s="3"/>
      <c r="AK110" s="3">
        <v>7</v>
      </c>
      <c r="AL110" s="3">
        <v>3</v>
      </c>
      <c r="AM110" s="3">
        <v>8</v>
      </c>
      <c r="AN110" s="3">
        <v>14</v>
      </c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>
        <v>2</v>
      </c>
      <c r="DJ110" s="3">
        <v>2</v>
      </c>
      <c r="DK110" s="3">
        <v>4</v>
      </c>
      <c r="DL110" s="3">
        <v>6</v>
      </c>
    </row>
    <row r="111" spans="1:116" ht="15" customHeight="1" x14ac:dyDescent="0.15">
      <c r="A111" s="38">
        <v>108</v>
      </c>
      <c r="B111" s="3" t="s">
        <v>134</v>
      </c>
      <c r="C111" s="3"/>
      <c r="D111" s="3"/>
      <c r="E111" s="3"/>
      <c r="F111" s="3"/>
      <c r="G111" s="3">
        <v>2</v>
      </c>
      <c r="H111" s="3" t="s">
        <v>78</v>
      </c>
      <c r="I111" s="3">
        <v>3</v>
      </c>
      <c r="J111" s="3">
        <v>9</v>
      </c>
      <c r="K111" s="3"/>
      <c r="L111" s="3"/>
      <c r="M111" s="3">
        <v>1</v>
      </c>
      <c r="N111" s="3">
        <v>2</v>
      </c>
      <c r="O111" s="3">
        <v>2</v>
      </c>
      <c r="P111" s="3">
        <v>2</v>
      </c>
      <c r="Q111" s="3"/>
      <c r="R111" s="3">
        <v>3</v>
      </c>
      <c r="S111" s="3">
        <v>2</v>
      </c>
      <c r="T111" s="3" t="s">
        <v>97</v>
      </c>
      <c r="U111" s="3">
        <v>2</v>
      </c>
      <c r="V111" s="3">
        <v>3</v>
      </c>
      <c r="W111" s="3">
        <v>3</v>
      </c>
      <c r="X111" s="3" t="s">
        <v>134</v>
      </c>
      <c r="Y111" s="3"/>
      <c r="Z111" s="3"/>
      <c r="AA111" s="3" t="s">
        <v>134</v>
      </c>
      <c r="AB111" s="3" t="s">
        <v>134</v>
      </c>
      <c r="AC111" s="3" t="s">
        <v>134</v>
      </c>
      <c r="AD111" s="3"/>
      <c r="AE111" s="3"/>
      <c r="AF111" s="3"/>
      <c r="AG111" s="3"/>
      <c r="AH111" s="3"/>
      <c r="AI111" s="3"/>
      <c r="AJ111" s="3"/>
      <c r="AK111" s="3">
        <v>1</v>
      </c>
      <c r="AL111" s="3">
        <v>3</v>
      </c>
      <c r="AM111" s="3">
        <v>4</v>
      </c>
      <c r="AN111" s="3">
        <v>14</v>
      </c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>
        <v>2</v>
      </c>
      <c r="DJ111" s="3">
        <v>1</v>
      </c>
      <c r="DK111" s="3">
        <v>5</v>
      </c>
      <c r="DL111" s="3"/>
    </row>
    <row r="112" spans="1:116" ht="15" customHeight="1" x14ac:dyDescent="0.15">
      <c r="A112" s="38">
        <v>109</v>
      </c>
      <c r="B112" s="3" t="s">
        <v>134</v>
      </c>
      <c r="C112" s="3"/>
      <c r="D112" s="3"/>
      <c r="E112" s="3"/>
      <c r="F112" s="3"/>
      <c r="G112" s="3">
        <v>3</v>
      </c>
      <c r="H112" s="3" t="s">
        <v>15</v>
      </c>
      <c r="I112" s="3">
        <v>4</v>
      </c>
      <c r="J112" s="3">
        <v>1</v>
      </c>
      <c r="K112" s="3">
        <v>6</v>
      </c>
      <c r="L112" s="3"/>
      <c r="M112" s="3">
        <v>1</v>
      </c>
      <c r="N112" s="3">
        <v>1</v>
      </c>
      <c r="O112" s="3">
        <v>4</v>
      </c>
      <c r="P112" s="3">
        <v>3</v>
      </c>
      <c r="Q112" s="3">
        <v>1</v>
      </c>
      <c r="R112" s="3">
        <v>3</v>
      </c>
      <c r="S112" s="3">
        <v>3</v>
      </c>
      <c r="T112" s="3" t="s">
        <v>96</v>
      </c>
      <c r="U112" s="3">
        <v>3</v>
      </c>
      <c r="V112" s="3">
        <v>1</v>
      </c>
      <c r="W112" s="3">
        <v>1</v>
      </c>
      <c r="X112" s="3" t="s">
        <v>134</v>
      </c>
      <c r="Y112" s="3" t="s">
        <v>134</v>
      </c>
      <c r="Z112" s="3" t="s">
        <v>134</v>
      </c>
      <c r="AA112" s="3" t="s">
        <v>134</v>
      </c>
      <c r="AB112" s="3" t="s">
        <v>134</v>
      </c>
      <c r="AC112" s="3" t="s">
        <v>134</v>
      </c>
      <c r="AD112" s="3" t="s">
        <v>134</v>
      </c>
      <c r="AE112" s="3" t="s">
        <v>134</v>
      </c>
      <c r="AF112" s="3"/>
      <c r="AG112" s="3" t="s">
        <v>134</v>
      </c>
      <c r="AH112" s="3"/>
      <c r="AI112" s="3"/>
      <c r="AJ112" s="3"/>
      <c r="AK112" s="3">
        <v>2</v>
      </c>
      <c r="AL112" s="3">
        <v>4</v>
      </c>
      <c r="AM112" s="3">
        <v>7</v>
      </c>
      <c r="AN112" s="3">
        <v>14</v>
      </c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>
        <v>2</v>
      </c>
      <c r="DJ112" s="3">
        <v>1</v>
      </c>
      <c r="DK112" s="3">
        <v>2</v>
      </c>
      <c r="DL112" s="3"/>
    </row>
    <row r="113" spans="1:116" ht="15" customHeight="1" x14ac:dyDescent="0.15">
      <c r="A113" s="38">
        <v>110</v>
      </c>
      <c r="B113" s="3" t="s">
        <v>134</v>
      </c>
      <c r="C113" s="3"/>
      <c r="D113" s="3"/>
      <c r="E113" s="3" t="s">
        <v>134</v>
      </c>
      <c r="F113" s="3"/>
      <c r="G113" s="3">
        <v>2</v>
      </c>
      <c r="H113" s="3" t="s">
        <v>15</v>
      </c>
      <c r="I113" s="3">
        <v>3</v>
      </c>
      <c r="J113" s="3">
        <v>1</v>
      </c>
      <c r="K113" s="3"/>
      <c r="L113" s="3"/>
      <c r="M113" s="3">
        <v>2</v>
      </c>
      <c r="N113" s="3">
        <v>2</v>
      </c>
      <c r="O113" s="3">
        <v>3</v>
      </c>
      <c r="P113" s="3">
        <v>2</v>
      </c>
      <c r="Q113" s="3">
        <v>1</v>
      </c>
      <c r="R113" s="3">
        <v>3</v>
      </c>
      <c r="S113" s="3">
        <v>1</v>
      </c>
      <c r="T113" s="3" t="s">
        <v>95</v>
      </c>
      <c r="U113" s="3">
        <v>3</v>
      </c>
      <c r="V113" s="3">
        <v>1</v>
      </c>
      <c r="W113" s="3">
        <v>1</v>
      </c>
      <c r="X113" s="3" t="s">
        <v>134</v>
      </c>
      <c r="Y113" s="3" t="s">
        <v>134</v>
      </c>
      <c r="Z113" s="3" t="s">
        <v>134</v>
      </c>
      <c r="AA113" s="3" t="s">
        <v>134</v>
      </c>
      <c r="AB113" s="3" t="s">
        <v>134</v>
      </c>
      <c r="AC113" s="3" t="s">
        <v>134</v>
      </c>
      <c r="AD113" s="3" t="s">
        <v>134</v>
      </c>
      <c r="AE113" s="3" t="s">
        <v>134</v>
      </c>
      <c r="AF113" s="3"/>
      <c r="AG113" s="3"/>
      <c r="AH113" s="3"/>
      <c r="AI113" s="3"/>
      <c r="AJ113" s="3" t="s">
        <v>134</v>
      </c>
      <c r="AK113" s="3">
        <v>7</v>
      </c>
      <c r="AL113" s="3">
        <v>15</v>
      </c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>
        <v>2</v>
      </c>
      <c r="BF113" s="3">
        <v>1</v>
      </c>
      <c r="BG113" s="3">
        <v>5</v>
      </c>
      <c r="BH113" s="3" t="s">
        <v>15</v>
      </c>
      <c r="BI113" s="3">
        <v>1</v>
      </c>
      <c r="BJ113" s="3">
        <v>2</v>
      </c>
      <c r="BK113" s="3">
        <v>3</v>
      </c>
      <c r="BL113" s="3">
        <v>5</v>
      </c>
      <c r="BM113" s="3">
        <v>3</v>
      </c>
      <c r="BN113" s="3">
        <v>1</v>
      </c>
      <c r="BO113" s="3">
        <v>3</v>
      </c>
      <c r="BP113" s="3">
        <v>5</v>
      </c>
      <c r="BQ113" s="3">
        <v>4</v>
      </c>
      <c r="BR113" s="3">
        <v>5</v>
      </c>
      <c r="BS113" s="3"/>
      <c r="BT113" s="3"/>
      <c r="BU113" s="3"/>
      <c r="BV113" s="3" t="s">
        <v>134</v>
      </c>
      <c r="BW113" s="3"/>
      <c r="BX113" s="3"/>
      <c r="BY113" s="3" t="s">
        <v>134</v>
      </c>
      <c r="BZ113" s="3"/>
      <c r="CA113" s="3"/>
      <c r="CB113" s="3"/>
      <c r="CC113" s="3"/>
      <c r="CD113" s="3"/>
      <c r="CE113" s="3"/>
      <c r="CF113" s="3">
        <v>1</v>
      </c>
      <c r="CG113" s="3">
        <v>6</v>
      </c>
      <c r="CH113" s="3"/>
      <c r="CI113" s="3">
        <v>1</v>
      </c>
      <c r="CJ113" s="3">
        <v>2</v>
      </c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>
        <v>2</v>
      </c>
      <c r="DJ113" s="3">
        <v>4</v>
      </c>
      <c r="DK113" s="3">
        <v>7</v>
      </c>
      <c r="DL113" s="3"/>
    </row>
    <row r="114" spans="1:116" ht="15" customHeight="1" x14ac:dyDescent="0.15">
      <c r="A114" s="38">
        <v>111</v>
      </c>
      <c r="B114" s="3" t="s">
        <v>134</v>
      </c>
      <c r="C114" s="3"/>
      <c r="D114" s="3"/>
      <c r="E114" s="3" t="s">
        <v>134</v>
      </c>
      <c r="F114" s="3"/>
      <c r="G114" s="3">
        <v>2</v>
      </c>
      <c r="H114" s="3" t="s">
        <v>16</v>
      </c>
      <c r="I114" s="3">
        <v>4</v>
      </c>
      <c r="J114" s="3">
        <v>1</v>
      </c>
      <c r="K114" s="3">
        <v>9</v>
      </c>
      <c r="L114" s="3"/>
      <c r="M114" s="3">
        <v>1</v>
      </c>
      <c r="N114" s="3">
        <v>3</v>
      </c>
      <c r="O114" s="3">
        <v>3</v>
      </c>
      <c r="P114" s="3">
        <v>3</v>
      </c>
      <c r="Q114" s="3">
        <v>2</v>
      </c>
      <c r="R114" s="3">
        <v>3</v>
      </c>
      <c r="S114" s="3">
        <v>3</v>
      </c>
      <c r="T114" s="3" t="s">
        <v>97</v>
      </c>
      <c r="U114" s="3">
        <v>3</v>
      </c>
      <c r="V114" s="3">
        <v>5</v>
      </c>
      <c r="W114" s="3">
        <v>1</v>
      </c>
      <c r="X114" s="3" t="s">
        <v>134</v>
      </c>
      <c r="Y114" s="3"/>
      <c r="Z114" s="3"/>
      <c r="AA114" s="3" t="s">
        <v>134</v>
      </c>
      <c r="AB114" s="3" t="s">
        <v>134</v>
      </c>
      <c r="AC114" s="3" t="s">
        <v>134</v>
      </c>
      <c r="AD114" s="3" t="s">
        <v>134</v>
      </c>
      <c r="AE114" s="3" t="s">
        <v>134</v>
      </c>
      <c r="AF114" s="3" t="s">
        <v>134</v>
      </c>
      <c r="AG114" s="3"/>
      <c r="AH114" s="3"/>
      <c r="AI114" s="3"/>
      <c r="AJ114" s="3"/>
      <c r="AK114" s="3">
        <v>6</v>
      </c>
      <c r="AL114" s="3">
        <v>3</v>
      </c>
      <c r="AM114" s="3">
        <v>15</v>
      </c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>
        <v>2</v>
      </c>
      <c r="BF114" s="3">
        <v>1</v>
      </c>
      <c r="BG114" s="3">
        <v>3</v>
      </c>
      <c r="BH114" s="3" t="s">
        <v>16</v>
      </c>
      <c r="BI114" s="3">
        <v>1</v>
      </c>
      <c r="BJ114" s="3">
        <v>2</v>
      </c>
      <c r="BK114" s="3">
        <v>3</v>
      </c>
      <c r="BL114" s="3">
        <v>5</v>
      </c>
      <c r="BM114" s="3">
        <v>3</v>
      </c>
      <c r="BN114" s="3">
        <v>2</v>
      </c>
      <c r="BO114" s="3">
        <v>2</v>
      </c>
      <c r="BP114" s="3">
        <v>3</v>
      </c>
      <c r="BQ114" s="3">
        <v>2</v>
      </c>
      <c r="BR114" s="3">
        <v>5</v>
      </c>
      <c r="BS114" s="3"/>
      <c r="BT114" s="3"/>
      <c r="BU114" s="3"/>
      <c r="BV114" s="3" t="s">
        <v>134</v>
      </c>
      <c r="BW114" s="3"/>
      <c r="BX114" s="3"/>
      <c r="BY114" s="3" t="s">
        <v>134</v>
      </c>
      <c r="BZ114" s="3"/>
      <c r="CA114" s="3"/>
      <c r="CB114" s="3"/>
      <c r="CC114" s="3"/>
      <c r="CD114" s="3"/>
      <c r="CE114" s="3"/>
      <c r="CF114" s="3">
        <v>1</v>
      </c>
      <c r="CG114" s="3"/>
      <c r="CH114" s="3"/>
      <c r="CI114" s="3">
        <v>1</v>
      </c>
      <c r="CJ114" s="3">
        <v>4</v>
      </c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>
        <v>2</v>
      </c>
      <c r="DJ114" s="3">
        <v>2</v>
      </c>
      <c r="DK114" s="3"/>
      <c r="DL114" s="3"/>
    </row>
    <row r="115" spans="1:116" ht="15" customHeight="1" x14ac:dyDescent="0.15">
      <c r="A115" s="38">
        <v>112</v>
      </c>
      <c r="B115" s="3"/>
      <c r="C115" s="3"/>
      <c r="D115" s="3"/>
      <c r="E115" s="3" t="s">
        <v>134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>
        <v>2</v>
      </c>
      <c r="BF115" s="3">
        <v>1</v>
      </c>
      <c r="BG115" s="3">
        <v>3</v>
      </c>
      <c r="BH115" s="3" t="s">
        <v>78</v>
      </c>
      <c r="BI115" s="3">
        <v>3</v>
      </c>
      <c r="BJ115" s="3">
        <v>2</v>
      </c>
      <c r="BK115" s="3">
        <v>3</v>
      </c>
      <c r="BL115" s="3">
        <v>5</v>
      </c>
      <c r="BM115" s="3">
        <v>3</v>
      </c>
      <c r="BN115" s="3">
        <v>2</v>
      </c>
      <c r="BO115" s="3">
        <v>2</v>
      </c>
      <c r="BP115" s="3">
        <v>3</v>
      </c>
      <c r="BQ115" s="3">
        <v>3</v>
      </c>
      <c r="BR115" s="3">
        <v>3</v>
      </c>
      <c r="BS115" s="3" t="s">
        <v>134</v>
      </c>
      <c r="BT115" s="3"/>
      <c r="BU115" s="3"/>
      <c r="BV115" s="3"/>
      <c r="BW115" s="3"/>
      <c r="BX115" s="3"/>
      <c r="BY115" s="3" t="s">
        <v>134</v>
      </c>
      <c r="BZ115" s="3"/>
      <c r="CA115" s="3"/>
      <c r="CB115" s="3"/>
      <c r="CC115" s="3"/>
      <c r="CD115" s="3"/>
      <c r="CE115" s="3"/>
      <c r="CF115" s="3">
        <v>8</v>
      </c>
      <c r="CG115" s="3"/>
      <c r="CH115" s="3"/>
      <c r="CI115" s="3">
        <v>3</v>
      </c>
      <c r="CJ115" s="3">
        <v>7</v>
      </c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>
        <v>2</v>
      </c>
      <c r="DJ115" s="3">
        <v>1</v>
      </c>
      <c r="DK115" s="3"/>
      <c r="DL115" s="3"/>
    </row>
    <row r="116" spans="1:116" ht="15" customHeight="1" x14ac:dyDescent="0.15">
      <c r="A116" s="38">
        <v>113</v>
      </c>
      <c r="B116" s="3"/>
      <c r="C116" s="3"/>
      <c r="D116" s="3"/>
      <c r="E116" s="3" t="s">
        <v>134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>
        <v>1</v>
      </c>
      <c r="BF116" s="3">
        <v>1</v>
      </c>
      <c r="BG116" s="3">
        <v>2</v>
      </c>
      <c r="BH116" s="3" t="s">
        <v>15</v>
      </c>
      <c r="BI116" s="3">
        <v>1</v>
      </c>
      <c r="BJ116" s="3">
        <v>2</v>
      </c>
      <c r="BK116" s="3">
        <v>3</v>
      </c>
      <c r="BL116" s="3">
        <v>5</v>
      </c>
      <c r="BM116" s="3">
        <v>3</v>
      </c>
      <c r="BN116" s="3">
        <v>2</v>
      </c>
      <c r="BO116" s="3">
        <v>2</v>
      </c>
      <c r="BP116" s="3">
        <v>3.5</v>
      </c>
      <c r="BQ116" s="3">
        <v>2</v>
      </c>
      <c r="BR116" s="3">
        <v>2</v>
      </c>
      <c r="BS116" s="3"/>
      <c r="BT116" s="3"/>
      <c r="BU116" s="3" t="s">
        <v>134</v>
      </c>
      <c r="BV116" s="3"/>
      <c r="BW116" s="3" t="s">
        <v>134</v>
      </c>
      <c r="BX116" s="3"/>
      <c r="BY116" s="3"/>
      <c r="BZ116" s="3"/>
      <c r="CA116" s="3" t="s">
        <v>134</v>
      </c>
      <c r="CB116" s="3"/>
      <c r="CC116" s="3"/>
      <c r="CD116" s="3"/>
      <c r="CE116" s="3"/>
      <c r="CF116" s="3">
        <v>1</v>
      </c>
      <c r="CG116" s="3">
        <v>3</v>
      </c>
      <c r="CH116" s="3">
        <v>5</v>
      </c>
      <c r="CI116" s="3">
        <v>1</v>
      </c>
      <c r="CJ116" s="3">
        <v>2</v>
      </c>
      <c r="CK116" s="3">
        <v>7</v>
      </c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>
        <v>1</v>
      </c>
      <c r="DJ116" s="3">
        <v>1</v>
      </c>
      <c r="DK116" s="3">
        <v>2</v>
      </c>
      <c r="DL116" s="3">
        <v>3</v>
      </c>
    </row>
    <row r="117" spans="1:116" ht="15" customHeight="1" x14ac:dyDescent="0.15">
      <c r="A117" s="38">
        <v>114</v>
      </c>
      <c r="B117" s="3" t="s">
        <v>134</v>
      </c>
      <c r="C117" s="3"/>
      <c r="D117" s="3"/>
      <c r="E117" s="3" t="s">
        <v>134</v>
      </c>
      <c r="F117" s="3"/>
      <c r="G117" s="3">
        <v>3</v>
      </c>
      <c r="H117" s="3" t="s">
        <v>15</v>
      </c>
      <c r="I117" s="3">
        <v>4</v>
      </c>
      <c r="J117" s="3">
        <v>1</v>
      </c>
      <c r="K117" s="3"/>
      <c r="L117" s="3"/>
      <c r="M117" s="3">
        <v>1</v>
      </c>
      <c r="N117" s="3">
        <v>2</v>
      </c>
      <c r="O117" s="3">
        <v>2</v>
      </c>
      <c r="P117" s="3">
        <v>3</v>
      </c>
      <c r="Q117" s="3">
        <v>2</v>
      </c>
      <c r="R117" s="3">
        <v>4</v>
      </c>
      <c r="S117" s="3">
        <v>2</v>
      </c>
      <c r="T117" s="3" t="s">
        <v>99</v>
      </c>
      <c r="U117" s="3">
        <v>3</v>
      </c>
      <c r="V117" s="3">
        <v>2</v>
      </c>
      <c r="W117" s="3">
        <v>1</v>
      </c>
      <c r="X117" s="3" t="s">
        <v>134</v>
      </c>
      <c r="Y117" s="3" t="s">
        <v>134</v>
      </c>
      <c r="Z117" s="3" t="s">
        <v>134</v>
      </c>
      <c r="AA117" s="3" t="s">
        <v>134</v>
      </c>
      <c r="AB117" s="3" t="s">
        <v>134</v>
      </c>
      <c r="AC117" s="3" t="s">
        <v>134</v>
      </c>
      <c r="AD117" s="3" t="s">
        <v>134</v>
      </c>
      <c r="AE117" s="3" t="s">
        <v>134</v>
      </c>
      <c r="AF117" s="3"/>
      <c r="AG117" s="3"/>
      <c r="AH117" s="3"/>
      <c r="AI117" s="3"/>
      <c r="AJ117" s="3"/>
      <c r="AK117" s="3">
        <v>2</v>
      </c>
      <c r="AL117" s="3">
        <v>1</v>
      </c>
      <c r="AM117" s="3">
        <v>6</v>
      </c>
      <c r="AN117" s="3">
        <v>14</v>
      </c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>
        <v>2</v>
      </c>
      <c r="BF117" s="3">
        <v>1</v>
      </c>
      <c r="BG117" s="3">
        <v>3</v>
      </c>
      <c r="BH117" s="3" t="s">
        <v>15</v>
      </c>
      <c r="BI117" s="3">
        <v>1</v>
      </c>
      <c r="BJ117" s="3">
        <v>2</v>
      </c>
      <c r="BK117" s="3">
        <v>2</v>
      </c>
      <c r="BL117" s="3">
        <v>6</v>
      </c>
      <c r="BM117" s="3">
        <v>3</v>
      </c>
      <c r="BN117" s="3">
        <v>2</v>
      </c>
      <c r="BO117" s="3">
        <v>3</v>
      </c>
      <c r="BP117" s="3">
        <v>5</v>
      </c>
      <c r="BQ117" s="3">
        <v>4</v>
      </c>
      <c r="BR117" s="3">
        <v>4</v>
      </c>
      <c r="BS117" s="3" t="s">
        <v>134</v>
      </c>
      <c r="BT117" s="3"/>
      <c r="BU117" s="3"/>
      <c r="BV117" s="3"/>
      <c r="BW117" s="3"/>
      <c r="BX117" s="3"/>
      <c r="BY117" s="3" t="s">
        <v>134</v>
      </c>
      <c r="BZ117" s="3"/>
      <c r="CA117" s="3"/>
      <c r="CB117" s="3"/>
      <c r="CC117" s="3"/>
      <c r="CD117" s="3"/>
      <c r="CE117" s="3"/>
      <c r="CF117" s="3">
        <v>1</v>
      </c>
      <c r="CG117" s="3">
        <v>2</v>
      </c>
      <c r="CH117" s="3">
        <v>8</v>
      </c>
      <c r="CI117" s="3">
        <v>1</v>
      </c>
      <c r="CJ117" s="3">
        <v>2</v>
      </c>
      <c r="CK117" s="3">
        <v>3</v>
      </c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>
        <v>2</v>
      </c>
      <c r="DJ117" s="3">
        <v>1</v>
      </c>
      <c r="DK117" s="3"/>
      <c r="DL117" s="3"/>
    </row>
    <row r="118" spans="1:116" ht="15" customHeight="1" x14ac:dyDescent="0.15">
      <c r="A118" s="38">
        <v>115</v>
      </c>
      <c r="B118" s="3" t="s">
        <v>134</v>
      </c>
      <c r="C118" s="3"/>
      <c r="D118" s="3"/>
      <c r="E118" s="3"/>
      <c r="F118" s="3"/>
      <c r="G118" s="3">
        <v>2</v>
      </c>
      <c r="H118" s="3" t="s">
        <v>78</v>
      </c>
      <c r="I118" s="3">
        <v>4</v>
      </c>
      <c r="J118" s="3">
        <v>2</v>
      </c>
      <c r="K118" s="3">
        <v>6</v>
      </c>
      <c r="L118" s="3"/>
      <c r="M118" s="3">
        <v>1</v>
      </c>
      <c r="N118" s="3">
        <v>1</v>
      </c>
      <c r="O118" s="3">
        <v>3</v>
      </c>
      <c r="P118" s="3">
        <v>3</v>
      </c>
      <c r="Q118" s="3">
        <v>2</v>
      </c>
      <c r="R118" s="3">
        <v>3</v>
      </c>
      <c r="S118" s="3">
        <v>1</v>
      </c>
      <c r="T118" s="3" t="s">
        <v>66</v>
      </c>
      <c r="U118" s="3">
        <v>5</v>
      </c>
      <c r="V118" s="3">
        <v>1</v>
      </c>
      <c r="W118" s="3">
        <v>1</v>
      </c>
      <c r="X118" s="3" t="s">
        <v>134</v>
      </c>
      <c r="Y118" s="3"/>
      <c r="Z118" s="3"/>
      <c r="AA118" s="3" t="s">
        <v>134</v>
      </c>
      <c r="AB118" s="3" t="s">
        <v>134</v>
      </c>
      <c r="AC118" s="3" t="s">
        <v>134</v>
      </c>
      <c r="AD118" s="3" t="s">
        <v>134</v>
      </c>
      <c r="AE118" s="3"/>
      <c r="AF118" s="3"/>
      <c r="AG118" s="3" t="s">
        <v>134</v>
      </c>
      <c r="AH118" s="3"/>
      <c r="AI118" s="3"/>
      <c r="AJ118" s="3"/>
      <c r="AK118" s="3">
        <v>7</v>
      </c>
      <c r="AL118" s="3">
        <v>14</v>
      </c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>
        <v>1</v>
      </c>
      <c r="DJ118" s="3">
        <v>10</v>
      </c>
      <c r="DK118" s="3"/>
      <c r="DL118" s="3"/>
    </row>
    <row r="119" spans="1:116" ht="15" customHeight="1" x14ac:dyDescent="0.15">
      <c r="A119" s="38">
        <v>116</v>
      </c>
      <c r="B119" s="3"/>
      <c r="C119" s="3"/>
      <c r="D119" s="3"/>
      <c r="E119" s="3" t="s">
        <v>134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>
        <v>1</v>
      </c>
      <c r="BF119" s="3">
        <v>5</v>
      </c>
      <c r="BG119" s="3">
        <v>7</v>
      </c>
      <c r="BH119" s="3" t="s">
        <v>16</v>
      </c>
      <c r="BI119" s="3">
        <v>7</v>
      </c>
      <c r="BJ119" s="3">
        <v>2</v>
      </c>
      <c r="BK119" s="3">
        <v>3</v>
      </c>
      <c r="BL119" s="3">
        <v>6</v>
      </c>
      <c r="BM119" s="3">
        <v>3</v>
      </c>
      <c r="BN119" s="3">
        <v>2</v>
      </c>
      <c r="BO119" s="3">
        <v>2</v>
      </c>
      <c r="BP119" s="3">
        <v>3</v>
      </c>
      <c r="BQ119" s="3">
        <v>2</v>
      </c>
      <c r="BR119" s="3">
        <v>5</v>
      </c>
      <c r="BS119" s="3"/>
      <c r="BT119" s="3"/>
      <c r="BU119" s="3"/>
      <c r="BV119" s="3" t="s">
        <v>134</v>
      </c>
      <c r="BW119" s="3"/>
      <c r="BX119" s="3"/>
      <c r="BY119" s="3" t="s">
        <v>134</v>
      </c>
      <c r="BZ119" s="3"/>
      <c r="CA119" s="3"/>
      <c r="CB119" s="3"/>
      <c r="CC119" s="3"/>
      <c r="CD119" s="3"/>
      <c r="CE119" s="3"/>
      <c r="CF119" s="3">
        <v>1</v>
      </c>
      <c r="CG119" s="3"/>
      <c r="CH119" s="3"/>
      <c r="CI119" s="3">
        <v>1</v>
      </c>
      <c r="CJ119" s="3">
        <v>2</v>
      </c>
      <c r="CK119" s="3">
        <v>4</v>
      </c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>
        <v>1</v>
      </c>
      <c r="DJ119" s="3">
        <v>1</v>
      </c>
      <c r="DK119" s="3">
        <v>2</v>
      </c>
      <c r="DL119" s="3">
        <v>5</v>
      </c>
    </row>
    <row r="120" spans="1:116" ht="15" customHeight="1" x14ac:dyDescent="0.15">
      <c r="A120" s="38">
        <v>117</v>
      </c>
      <c r="B120" s="3"/>
      <c r="C120" s="3"/>
      <c r="D120" s="3"/>
      <c r="E120" s="3" t="s">
        <v>134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>
        <v>2</v>
      </c>
      <c r="BF120" s="3">
        <v>5</v>
      </c>
      <c r="BG120" s="3">
        <v>10</v>
      </c>
      <c r="BH120" s="3" t="s">
        <v>15</v>
      </c>
      <c r="BI120" s="3">
        <v>3</v>
      </c>
      <c r="BJ120" s="3">
        <v>2</v>
      </c>
      <c r="BK120" s="3">
        <v>3</v>
      </c>
      <c r="BL120" s="3">
        <v>4</v>
      </c>
      <c r="BM120" s="3">
        <v>3</v>
      </c>
      <c r="BN120" s="3">
        <v>2</v>
      </c>
      <c r="BO120" s="3">
        <v>2</v>
      </c>
      <c r="BP120" s="3">
        <v>3</v>
      </c>
      <c r="BQ120" s="3">
        <v>2</v>
      </c>
      <c r="BR120" s="3">
        <v>5</v>
      </c>
      <c r="BS120" s="3"/>
      <c r="BT120" s="3"/>
      <c r="BU120" s="3"/>
      <c r="BV120" s="3" t="s">
        <v>134</v>
      </c>
      <c r="BW120" s="3"/>
      <c r="BX120" s="3"/>
      <c r="BY120" s="3" t="s">
        <v>134</v>
      </c>
      <c r="BZ120" s="3"/>
      <c r="CA120" s="3"/>
      <c r="CB120" s="3" t="s">
        <v>134</v>
      </c>
      <c r="CC120" s="3"/>
      <c r="CD120" s="3"/>
      <c r="CE120" s="3"/>
      <c r="CF120" s="3">
        <v>1</v>
      </c>
      <c r="CG120" s="3">
        <v>3</v>
      </c>
      <c r="CH120" s="3"/>
      <c r="CI120" s="3">
        <v>1</v>
      </c>
      <c r="CJ120" s="3">
        <v>2</v>
      </c>
      <c r="CK120" s="3">
        <v>7</v>
      </c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>
        <v>2</v>
      </c>
      <c r="DJ120" s="3">
        <v>1</v>
      </c>
      <c r="DK120" s="3">
        <v>5</v>
      </c>
      <c r="DL120" s="3">
        <v>9</v>
      </c>
    </row>
    <row r="121" spans="1:116" ht="15" customHeight="1" x14ac:dyDescent="0.15">
      <c r="A121" s="38">
        <v>118</v>
      </c>
      <c r="B121" s="3"/>
      <c r="C121" s="3"/>
      <c r="D121" s="3"/>
      <c r="E121" s="3" t="s">
        <v>134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>
        <v>1</v>
      </c>
      <c r="BF121" s="3">
        <v>1</v>
      </c>
      <c r="BG121" s="3">
        <v>2</v>
      </c>
      <c r="BH121" s="3" t="s">
        <v>79</v>
      </c>
      <c r="BI121" s="3">
        <v>4</v>
      </c>
      <c r="BJ121" s="3">
        <v>3</v>
      </c>
      <c r="BK121" s="3">
        <v>4</v>
      </c>
      <c r="BL121" s="3">
        <v>5</v>
      </c>
      <c r="BM121" s="3">
        <v>3</v>
      </c>
      <c r="BN121" s="3">
        <v>2</v>
      </c>
      <c r="BO121" s="3">
        <v>3</v>
      </c>
      <c r="BP121" s="3">
        <v>3</v>
      </c>
      <c r="BQ121" s="3">
        <v>4</v>
      </c>
      <c r="BR121" s="3">
        <v>4</v>
      </c>
      <c r="BS121" s="3"/>
      <c r="BT121" s="3"/>
      <c r="BU121" s="3"/>
      <c r="BV121" s="3" t="s">
        <v>134</v>
      </c>
      <c r="BW121" s="3"/>
      <c r="BX121" s="3"/>
      <c r="BY121" s="3"/>
      <c r="BZ121" s="3"/>
      <c r="CA121" s="3"/>
      <c r="CB121" s="3"/>
      <c r="CC121" s="3"/>
      <c r="CD121" s="3" t="s">
        <v>134</v>
      </c>
      <c r="CE121" s="3"/>
      <c r="CF121" s="3">
        <v>1</v>
      </c>
      <c r="CG121" s="3">
        <v>2</v>
      </c>
      <c r="CH121" s="3">
        <v>8</v>
      </c>
      <c r="CI121" s="3">
        <v>2</v>
      </c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>
        <v>1</v>
      </c>
      <c r="DJ121" s="3">
        <v>1</v>
      </c>
      <c r="DK121" s="3">
        <v>10</v>
      </c>
      <c r="DL121" s="3"/>
    </row>
    <row r="122" spans="1:116" ht="15" customHeight="1" x14ac:dyDescent="0.15">
      <c r="A122" s="38">
        <v>119</v>
      </c>
      <c r="B122" s="3"/>
      <c r="C122" s="3"/>
      <c r="D122" s="3"/>
      <c r="E122" s="3" t="s">
        <v>134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>
        <v>2</v>
      </c>
      <c r="BF122" s="3">
        <v>2</v>
      </c>
      <c r="BG122" s="3">
        <v>2</v>
      </c>
      <c r="BH122" s="3" t="s">
        <v>16</v>
      </c>
      <c r="BI122" s="3">
        <v>1</v>
      </c>
      <c r="BJ122" s="3">
        <v>2</v>
      </c>
      <c r="BK122" s="3">
        <v>3</v>
      </c>
      <c r="BL122" s="3">
        <v>5</v>
      </c>
      <c r="BM122" s="3">
        <v>3</v>
      </c>
      <c r="BN122" s="3">
        <v>2</v>
      </c>
      <c r="BO122" s="3">
        <v>2</v>
      </c>
      <c r="BP122" s="3">
        <v>3</v>
      </c>
      <c r="BQ122" s="3">
        <v>4</v>
      </c>
      <c r="BR122" s="3">
        <v>4</v>
      </c>
      <c r="BS122" s="3"/>
      <c r="BT122" s="3"/>
      <c r="BU122" s="3"/>
      <c r="BV122" s="3" t="s">
        <v>134</v>
      </c>
      <c r="BW122" s="3"/>
      <c r="BX122" s="3"/>
      <c r="BY122" s="3" t="s">
        <v>134</v>
      </c>
      <c r="BZ122" s="3"/>
      <c r="CA122" s="3"/>
      <c r="CB122" s="3" t="s">
        <v>134</v>
      </c>
      <c r="CC122" s="3"/>
      <c r="CD122" s="3"/>
      <c r="CE122" s="3"/>
      <c r="CF122" s="3">
        <v>4</v>
      </c>
      <c r="CG122" s="3">
        <v>6</v>
      </c>
      <c r="CH122" s="3">
        <v>7</v>
      </c>
      <c r="CI122" s="3">
        <v>3</v>
      </c>
      <c r="CJ122" s="3">
        <v>4</v>
      </c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>
        <v>1</v>
      </c>
      <c r="DJ122" s="3">
        <v>1</v>
      </c>
      <c r="DK122" s="3">
        <v>5</v>
      </c>
      <c r="DL122" s="3"/>
    </row>
    <row r="123" spans="1:116" ht="15" customHeight="1" x14ac:dyDescent="0.15">
      <c r="A123" s="38">
        <v>120</v>
      </c>
      <c r="B123" s="3" t="s">
        <v>134</v>
      </c>
      <c r="C123" s="3"/>
      <c r="D123" s="3"/>
      <c r="E123" s="3"/>
      <c r="F123" s="3"/>
      <c r="G123" s="3">
        <v>3</v>
      </c>
      <c r="H123" s="3" t="s">
        <v>78</v>
      </c>
      <c r="I123" s="3">
        <v>2</v>
      </c>
      <c r="J123" s="3">
        <v>8</v>
      </c>
      <c r="K123" s="3">
        <v>9</v>
      </c>
      <c r="L123" s="3"/>
      <c r="M123" s="3">
        <v>1</v>
      </c>
      <c r="N123" s="3">
        <v>2</v>
      </c>
      <c r="O123" s="3">
        <v>3</v>
      </c>
      <c r="P123" s="3">
        <v>3</v>
      </c>
      <c r="Q123" s="3">
        <v>2</v>
      </c>
      <c r="R123" s="3">
        <v>2</v>
      </c>
      <c r="S123" s="3">
        <v>1</v>
      </c>
      <c r="T123" s="3" t="s">
        <v>97</v>
      </c>
      <c r="U123" s="3">
        <v>1</v>
      </c>
      <c r="V123" s="3">
        <v>3</v>
      </c>
      <c r="W123" s="3">
        <v>2</v>
      </c>
      <c r="X123" s="3" t="s">
        <v>134</v>
      </c>
      <c r="Y123" s="3"/>
      <c r="Z123" s="3"/>
      <c r="AA123" s="3" t="s">
        <v>134</v>
      </c>
      <c r="AB123" s="3" t="s">
        <v>134</v>
      </c>
      <c r="AC123" s="3" t="s">
        <v>134</v>
      </c>
      <c r="AD123" s="3" t="s">
        <v>134</v>
      </c>
      <c r="AE123" s="3" t="s">
        <v>134</v>
      </c>
      <c r="AF123" s="3" t="s">
        <v>134</v>
      </c>
      <c r="AG123" s="3" t="s">
        <v>134</v>
      </c>
      <c r="AH123" s="3"/>
      <c r="AI123" s="3"/>
      <c r="AJ123" s="3"/>
      <c r="AK123" s="3">
        <v>2</v>
      </c>
      <c r="AL123" s="3">
        <v>1</v>
      </c>
      <c r="AM123" s="3">
        <v>3</v>
      </c>
      <c r="AN123" s="3">
        <v>6</v>
      </c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>
        <v>2</v>
      </c>
      <c r="DJ123" s="3">
        <v>1</v>
      </c>
      <c r="DK123" s="3">
        <v>3</v>
      </c>
      <c r="DL123" s="3">
        <v>6</v>
      </c>
    </row>
    <row r="124" spans="1:116" ht="15" customHeight="1" x14ac:dyDescent="0.15">
      <c r="A124" s="38">
        <v>121</v>
      </c>
      <c r="B124" s="3" t="s">
        <v>134</v>
      </c>
      <c r="C124" s="3"/>
      <c r="D124" s="3"/>
      <c r="E124" s="3"/>
      <c r="F124" s="3"/>
      <c r="G124" s="3">
        <v>3</v>
      </c>
      <c r="H124" s="3" t="s">
        <v>78</v>
      </c>
      <c r="I124" s="3">
        <v>2</v>
      </c>
      <c r="J124" s="3">
        <v>8</v>
      </c>
      <c r="K124" s="3">
        <v>9</v>
      </c>
      <c r="L124" s="3">
        <v>10</v>
      </c>
      <c r="M124" s="3">
        <v>1</v>
      </c>
      <c r="N124" s="3">
        <v>2</v>
      </c>
      <c r="O124" s="3">
        <v>3</v>
      </c>
      <c r="P124" s="3">
        <v>3</v>
      </c>
      <c r="Q124" s="3">
        <v>2</v>
      </c>
      <c r="R124" s="3">
        <v>1</v>
      </c>
      <c r="S124" s="3">
        <v>1</v>
      </c>
      <c r="T124" s="3" t="s">
        <v>97</v>
      </c>
      <c r="U124" s="3">
        <v>1</v>
      </c>
      <c r="V124" s="3">
        <v>2</v>
      </c>
      <c r="W124" s="3">
        <v>2</v>
      </c>
      <c r="X124" s="3" t="s">
        <v>134</v>
      </c>
      <c r="Y124" s="3"/>
      <c r="Z124" s="3"/>
      <c r="AA124" s="3" t="s">
        <v>134</v>
      </c>
      <c r="AB124" s="3" t="s">
        <v>134</v>
      </c>
      <c r="AC124" s="3" t="s">
        <v>134</v>
      </c>
      <c r="AD124" s="3" t="s">
        <v>134</v>
      </c>
      <c r="AE124" s="3" t="s">
        <v>134</v>
      </c>
      <c r="AF124" s="3" t="s">
        <v>134</v>
      </c>
      <c r="AG124" s="3"/>
      <c r="AH124" s="3"/>
      <c r="AI124" s="3"/>
      <c r="AJ124" s="3"/>
      <c r="AK124" s="3">
        <v>2</v>
      </c>
      <c r="AL124" s="3">
        <v>1</v>
      </c>
      <c r="AM124" s="3">
        <v>13</v>
      </c>
      <c r="AN124" s="3">
        <v>14</v>
      </c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>
        <v>2</v>
      </c>
      <c r="DJ124" s="3">
        <v>5</v>
      </c>
      <c r="DK124" s="3">
        <v>6</v>
      </c>
      <c r="DL124" s="3">
        <v>8</v>
      </c>
    </row>
    <row r="125" spans="1:116" ht="15" customHeight="1" x14ac:dyDescent="0.15">
      <c r="A125" s="38">
        <v>122</v>
      </c>
      <c r="B125" s="3"/>
      <c r="C125" s="3"/>
      <c r="D125" s="3"/>
      <c r="E125" s="3" t="s">
        <v>134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>
        <v>2</v>
      </c>
      <c r="BF125" s="3">
        <v>1</v>
      </c>
      <c r="BG125" s="3">
        <v>4</v>
      </c>
      <c r="BH125" s="3" t="s">
        <v>78</v>
      </c>
      <c r="BI125" s="3">
        <v>2</v>
      </c>
      <c r="BJ125" s="3">
        <v>2</v>
      </c>
      <c r="BK125" s="3">
        <v>3</v>
      </c>
      <c r="BL125" s="3">
        <v>5</v>
      </c>
      <c r="BM125" s="3">
        <v>3</v>
      </c>
      <c r="BN125" s="3">
        <v>2</v>
      </c>
      <c r="BO125" s="3">
        <v>2</v>
      </c>
      <c r="BP125" s="3">
        <v>3</v>
      </c>
      <c r="BQ125" s="3">
        <v>1</v>
      </c>
      <c r="BR125" s="3">
        <v>3</v>
      </c>
      <c r="BS125" s="3"/>
      <c r="BT125" s="3"/>
      <c r="BU125" s="3"/>
      <c r="BV125" s="3" t="s">
        <v>134</v>
      </c>
      <c r="BW125" s="3"/>
      <c r="BX125" s="3"/>
      <c r="BY125" s="3" t="s">
        <v>134</v>
      </c>
      <c r="BZ125" s="3"/>
      <c r="CA125" s="3"/>
      <c r="CB125" s="3"/>
      <c r="CC125" s="3"/>
      <c r="CD125" s="3"/>
      <c r="CE125" s="3"/>
      <c r="CF125" s="3">
        <v>1</v>
      </c>
      <c r="CG125" s="3"/>
      <c r="CH125" s="3"/>
      <c r="CI125" s="3">
        <v>4</v>
      </c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>
        <v>2</v>
      </c>
      <c r="DJ125" s="3">
        <v>1</v>
      </c>
      <c r="DK125" s="3">
        <v>5</v>
      </c>
      <c r="DL125" s="3"/>
    </row>
    <row r="126" spans="1:116" ht="15" customHeight="1" x14ac:dyDescent="0.15">
      <c r="A126" s="38">
        <v>123</v>
      </c>
      <c r="B126" s="3" t="s">
        <v>134</v>
      </c>
      <c r="C126" s="3"/>
      <c r="D126" s="3"/>
      <c r="E126" s="3"/>
      <c r="F126" s="3"/>
      <c r="G126" s="3">
        <v>3</v>
      </c>
      <c r="H126" s="3" t="s">
        <v>15</v>
      </c>
      <c r="I126" s="3">
        <v>2</v>
      </c>
      <c r="J126" s="3">
        <v>2</v>
      </c>
      <c r="K126" s="3">
        <v>6</v>
      </c>
      <c r="L126" s="3"/>
      <c r="M126" s="3">
        <v>2</v>
      </c>
      <c r="N126" s="3">
        <v>1</v>
      </c>
      <c r="O126" s="3">
        <v>2</v>
      </c>
      <c r="P126" s="3">
        <v>3</v>
      </c>
      <c r="Q126" s="3">
        <v>4</v>
      </c>
      <c r="R126" s="3">
        <v>2</v>
      </c>
      <c r="S126" s="3">
        <v>2</v>
      </c>
      <c r="T126" s="3" t="s">
        <v>69</v>
      </c>
      <c r="U126" s="3">
        <v>2</v>
      </c>
      <c r="V126" s="3">
        <v>1</v>
      </c>
      <c r="W126" s="3">
        <v>1</v>
      </c>
      <c r="X126" s="3" t="s">
        <v>134</v>
      </c>
      <c r="Y126" s="3" t="s">
        <v>134</v>
      </c>
      <c r="Z126" s="3"/>
      <c r="AA126" s="3" t="s">
        <v>134</v>
      </c>
      <c r="AB126" s="3" t="s">
        <v>134</v>
      </c>
      <c r="AC126" s="3" t="s">
        <v>134</v>
      </c>
      <c r="AD126" s="3" t="s">
        <v>134</v>
      </c>
      <c r="AE126" s="3" t="s">
        <v>134</v>
      </c>
      <c r="AF126" s="3"/>
      <c r="AG126" s="3"/>
      <c r="AH126" s="3"/>
      <c r="AI126" s="3"/>
      <c r="AJ126" s="3"/>
      <c r="AK126" s="3">
        <v>3</v>
      </c>
      <c r="AL126" s="3">
        <v>4</v>
      </c>
      <c r="AM126" s="3">
        <v>5</v>
      </c>
      <c r="AN126" s="3">
        <v>13</v>
      </c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>
        <v>1</v>
      </c>
      <c r="DJ126" s="3">
        <v>1</v>
      </c>
      <c r="DK126" s="3">
        <v>3</v>
      </c>
      <c r="DL126" s="3">
        <v>10</v>
      </c>
    </row>
    <row r="128" spans="1:116" x14ac:dyDescent="0.15">
      <c r="B128" s="5"/>
      <c r="C128" s="5"/>
      <c r="D128" s="5"/>
      <c r="E128" s="5"/>
      <c r="F128" s="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2:22" x14ac:dyDescent="0.15">
      <c r="B129" s="5"/>
      <c r="C129" s="5"/>
      <c r="D129" s="5"/>
      <c r="E129" s="5"/>
      <c r="F129" s="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2:22" x14ac:dyDescent="0.15">
      <c r="B130" s="5"/>
      <c r="C130" s="5"/>
      <c r="D130" s="5"/>
      <c r="E130" s="5"/>
      <c r="F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2:22" x14ac:dyDescent="0.15">
      <c r="B131" s="5"/>
      <c r="C131" s="5"/>
      <c r="D131" s="5"/>
      <c r="E131" s="5"/>
      <c r="F131" s="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2:22" x14ac:dyDescent="0.15">
      <c r="B132" s="5"/>
      <c r="C132" s="5"/>
      <c r="D132" s="5"/>
      <c r="E132" s="5"/>
      <c r="F132" s="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2:22" x14ac:dyDescent="0.15"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2:22" x14ac:dyDescent="0.15">
      <c r="B134" s="5"/>
      <c r="C134" s="5"/>
      <c r="D134" s="5"/>
      <c r="E134" s="5"/>
      <c r="F134" s="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2:22" x14ac:dyDescent="0.15">
      <c r="B135" s="5"/>
      <c r="C135" s="5"/>
      <c r="D135" s="5"/>
      <c r="E135" s="5"/>
      <c r="F135" s="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</sheetData>
  <mergeCells count="50">
    <mergeCell ref="DI1:DL1"/>
    <mergeCell ref="DJ2:DL2"/>
    <mergeCell ref="BE1:CK1"/>
    <mergeCell ref="CL1:DH1"/>
    <mergeCell ref="CL2:CL3"/>
    <mergeCell ref="CM2:CM3"/>
    <mergeCell ref="CN2:CX2"/>
    <mergeCell ref="CZ2:DE2"/>
    <mergeCell ref="DF2:DH2"/>
    <mergeCell ref="BK2:BK3"/>
    <mergeCell ref="BL2:BL3"/>
    <mergeCell ref="BR2:BR3"/>
    <mergeCell ref="AV1:BD1"/>
    <mergeCell ref="AY2:BA2"/>
    <mergeCell ref="BB2:BD2"/>
    <mergeCell ref="A1:A3"/>
    <mergeCell ref="AV2:AV3"/>
    <mergeCell ref="AW2:AW3"/>
    <mergeCell ref="B2:B3"/>
    <mergeCell ref="C2:C3"/>
    <mergeCell ref="D2:D3"/>
    <mergeCell ref="E2:E3"/>
    <mergeCell ref="X2:AJ2"/>
    <mergeCell ref="AL2:AN2"/>
    <mergeCell ref="B1:F1"/>
    <mergeCell ref="F2:F3"/>
    <mergeCell ref="AO1:AU1"/>
    <mergeCell ref="G1:AN1"/>
    <mergeCell ref="J2:L2"/>
    <mergeCell ref="P2:Q2"/>
    <mergeCell ref="R2:S2"/>
    <mergeCell ref="G2:G3"/>
    <mergeCell ref="H2:H3"/>
    <mergeCell ref="I2:I3"/>
    <mergeCell ref="O2:O3"/>
    <mergeCell ref="AO2:AO3"/>
    <mergeCell ref="T2:T3"/>
    <mergeCell ref="W2:W3"/>
    <mergeCell ref="AP2:AR2"/>
    <mergeCell ref="AS2:AU2"/>
    <mergeCell ref="BY2:CE2"/>
    <mergeCell ref="CF2:CH2"/>
    <mergeCell ref="CI2:CK2"/>
    <mergeCell ref="BS2:BX2"/>
    <mergeCell ref="AX2:AX3"/>
    <mergeCell ref="BF2:BF3"/>
    <mergeCell ref="BG2:BG3"/>
    <mergeCell ref="BH2:BH3"/>
    <mergeCell ref="BM2:BN2"/>
    <mergeCell ref="BO2:BP2"/>
  </mergeCells>
  <phoneticPr fontId="2"/>
  <dataValidations count="2">
    <dataValidation type="list" allowBlank="1" showInputMessage="1" showErrorMessage="1" sqref="B4:F126">
      <formula1>#REF!</formula1>
    </dataValidation>
    <dataValidation type="list" allowBlank="1" showInputMessage="1" showErrorMessage="1" sqref="CZ4:DE126 BY4:CE126 DJ4:DL126 DI4:DI126 DF4:DH126 CY4:CY126 CL4:CX126 CI4:CK126 CF4:CH126 BR4:BX126 BK4:BQ126 BJ4:BJ126 BH4:BI126 BF4:BF126 BE4:BE126 BB4:BD126 AV4:BA126 AS4:AU126 AO4:AR126 AL4:AN126 AK4:AK126 W4:AJ126 V4:V126 O4:U126 N4:N126 G4:M12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42"/>
  <sheetViews>
    <sheetView topLeftCell="A406" workbookViewId="0">
      <selection activeCell="D3" sqref="D3"/>
    </sheetView>
  </sheetViews>
  <sheetFormatPr defaultColWidth="3.75" defaultRowHeight="15" customHeight="1" x14ac:dyDescent="0.15"/>
  <cols>
    <col min="1" max="1" width="5" customWidth="1"/>
    <col min="2" max="2" width="8.75" style="8" customWidth="1"/>
    <col min="3" max="3" width="32.5" customWidth="1"/>
    <col min="4" max="4" width="7.5" customWidth="1"/>
    <col min="5" max="5" width="9.875" customWidth="1"/>
    <col min="6" max="6" width="4.5" bestFit="1" customWidth="1"/>
    <col min="7" max="7" width="7.75" bestFit="1" customWidth="1"/>
  </cols>
  <sheetData>
    <row r="1" spans="1:7" ht="15" customHeight="1" thickBot="1" x14ac:dyDescent="0.2">
      <c r="A1" s="95" t="s">
        <v>135</v>
      </c>
      <c r="B1" s="96"/>
      <c r="C1" s="35"/>
    </row>
    <row r="2" spans="1:7" ht="15" customHeight="1" x14ac:dyDescent="0.15">
      <c r="A2" s="95" t="s">
        <v>112</v>
      </c>
      <c r="B2" s="95"/>
      <c r="C2" s="36" t="s">
        <v>76</v>
      </c>
      <c r="D2" s="13" t="s">
        <v>72</v>
      </c>
    </row>
    <row r="3" spans="1:7" ht="15" customHeight="1" x14ac:dyDescent="0.15">
      <c r="A3" s="97" t="s">
        <v>113</v>
      </c>
      <c r="B3" s="98"/>
      <c r="C3" s="14">
        <v>1</v>
      </c>
      <c r="D3" s="14">
        <f>COUNTIF(入力!B4:B126,"○")</f>
        <v>73</v>
      </c>
      <c r="E3" t="s">
        <v>113</v>
      </c>
      <c r="G3" s="40">
        <f>D3/$F$7</f>
        <v>0.5</v>
      </c>
    </row>
    <row r="4" spans="1:7" ht="15" customHeight="1" x14ac:dyDescent="0.15">
      <c r="A4" s="99"/>
      <c r="B4" s="100"/>
      <c r="C4" s="15">
        <v>2</v>
      </c>
      <c r="D4" s="15">
        <f>COUNTIF(入力!C4:C126,"○")</f>
        <v>4</v>
      </c>
      <c r="E4" t="s">
        <v>113</v>
      </c>
      <c r="G4" s="40">
        <f t="shared" ref="G4:G7" si="0">D4/$F$7</f>
        <v>2.7397260273972601E-2</v>
      </c>
    </row>
    <row r="5" spans="1:7" ht="15" customHeight="1" x14ac:dyDescent="0.15">
      <c r="A5" s="99"/>
      <c r="B5" s="100"/>
      <c r="C5" s="15">
        <v>3</v>
      </c>
      <c r="D5" s="15">
        <f>COUNTIF(入力!D4:D126,"○")</f>
        <v>2</v>
      </c>
      <c r="E5" t="s">
        <v>113</v>
      </c>
      <c r="G5" s="40">
        <f t="shared" si="0"/>
        <v>1.3698630136986301E-2</v>
      </c>
    </row>
    <row r="6" spans="1:7" ht="15" customHeight="1" x14ac:dyDescent="0.15">
      <c r="A6" s="99"/>
      <c r="B6" s="100"/>
      <c r="C6" s="15">
        <v>4</v>
      </c>
      <c r="D6" s="15">
        <f>COUNTIF(入力!E4:E126,"○")</f>
        <v>64</v>
      </c>
      <c r="E6" t="s">
        <v>113</v>
      </c>
      <c r="G6" s="40">
        <f t="shared" si="0"/>
        <v>0.43835616438356162</v>
      </c>
    </row>
    <row r="7" spans="1:7" ht="15" customHeight="1" x14ac:dyDescent="0.15">
      <c r="A7" s="101"/>
      <c r="B7" s="102"/>
      <c r="C7" s="16">
        <v>5</v>
      </c>
      <c r="D7" s="16">
        <f>COUNTIF(入力!F4:F126,"○")</f>
        <v>3</v>
      </c>
      <c r="E7" t="s">
        <v>113</v>
      </c>
      <c r="F7">
        <f>SUM(D3:D7)</f>
        <v>146</v>
      </c>
      <c r="G7" s="40">
        <f t="shared" si="0"/>
        <v>2.0547945205479451E-2</v>
      </c>
    </row>
    <row r="8" spans="1:7" ht="15" customHeight="1" x14ac:dyDescent="0.15">
      <c r="A8" s="103" t="s">
        <v>73</v>
      </c>
      <c r="B8" s="94" t="s">
        <v>74</v>
      </c>
      <c r="C8" s="14">
        <v>1</v>
      </c>
      <c r="D8" s="14">
        <f>COUNTIF(入力!$G$4:$G$126,C8)</f>
        <v>18</v>
      </c>
      <c r="E8" t="s">
        <v>73</v>
      </c>
      <c r="G8" s="40">
        <f>D8/$F$10</f>
        <v>0.25352112676056338</v>
      </c>
    </row>
    <row r="9" spans="1:7" ht="15" customHeight="1" x14ac:dyDescent="0.15">
      <c r="A9" s="103"/>
      <c r="B9" s="94"/>
      <c r="C9" s="15">
        <v>2</v>
      </c>
      <c r="D9" s="15">
        <f>COUNTIF(入力!$G$4:$G$126,C9)</f>
        <v>25</v>
      </c>
      <c r="E9" t="s">
        <v>73</v>
      </c>
      <c r="G9" s="40">
        <f t="shared" ref="G9:G10" si="1">D9/$F$10</f>
        <v>0.352112676056338</v>
      </c>
    </row>
    <row r="10" spans="1:7" ht="15" customHeight="1" x14ac:dyDescent="0.15">
      <c r="A10" s="103"/>
      <c r="B10" s="94"/>
      <c r="C10" s="16">
        <v>3</v>
      </c>
      <c r="D10" s="16">
        <f>COUNTIF(入力!$G$4:$G$126,C10)</f>
        <v>28</v>
      </c>
      <c r="E10" t="s">
        <v>73</v>
      </c>
      <c r="F10">
        <f>SUM(D8:D10)</f>
        <v>71</v>
      </c>
      <c r="G10" s="40">
        <f t="shared" si="1"/>
        <v>0.39436619718309857</v>
      </c>
    </row>
    <row r="11" spans="1:7" ht="15" customHeight="1" x14ac:dyDescent="0.15">
      <c r="A11" s="103"/>
      <c r="B11" s="94" t="s">
        <v>75</v>
      </c>
      <c r="C11" s="17" t="s">
        <v>15</v>
      </c>
      <c r="D11" s="14">
        <f>COUNTIF(入力!$H$4:$H$126,C11)</f>
        <v>25</v>
      </c>
      <c r="E11" t="s">
        <v>73</v>
      </c>
      <c r="G11" s="40">
        <f>D11/$F$27</f>
        <v>0.34722222222222221</v>
      </c>
    </row>
    <row r="12" spans="1:7" ht="15" customHeight="1" x14ac:dyDescent="0.15">
      <c r="A12" s="103"/>
      <c r="B12" s="94"/>
      <c r="C12" s="18" t="s">
        <v>77</v>
      </c>
      <c r="D12" s="15">
        <f>COUNTIF(入力!$H$4:$H$126,C12)</f>
        <v>0</v>
      </c>
      <c r="E12" t="s">
        <v>73</v>
      </c>
      <c r="G12" s="40">
        <f t="shared" ref="G12:G27" si="2">D12/$F$27</f>
        <v>0</v>
      </c>
    </row>
    <row r="13" spans="1:7" ht="15" customHeight="1" x14ac:dyDescent="0.15">
      <c r="A13" s="103"/>
      <c r="B13" s="94"/>
      <c r="C13" s="18" t="s">
        <v>78</v>
      </c>
      <c r="D13" s="15">
        <f>COUNTIF(入力!$H$4:$H$126,C13)</f>
        <v>37</v>
      </c>
      <c r="E13" t="s">
        <v>73</v>
      </c>
      <c r="G13" s="40">
        <f t="shared" si="2"/>
        <v>0.51388888888888884</v>
      </c>
    </row>
    <row r="14" spans="1:7" ht="15" customHeight="1" x14ac:dyDescent="0.15">
      <c r="A14" s="103"/>
      <c r="B14" s="94"/>
      <c r="C14" s="18" t="s">
        <v>79</v>
      </c>
      <c r="D14" s="15">
        <f>COUNTIF(入力!$H$4:$H$126,C14)</f>
        <v>0</v>
      </c>
      <c r="E14" t="s">
        <v>73</v>
      </c>
      <c r="G14" s="40">
        <f t="shared" si="2"/>
        <v>0</v>
      </c>
    </row>
    <row r="15" spans="1:7" ht="15" customHeight="1" x14ac:dyDescent="0.15">
      <c r="A15" s="103"/>
      <c r="B15" s="94"/>
      <c r="C15" s="18" t="s">
        <v>80</v>
      </c>
      <c r="D15" s="15">
        <f>COUNTIF(入力!$H$4:$H$126,C15)</f>
        <v>3</v>
      </c>
      <c r="E15" t="s">
        <v>73</v>
      </c>
      <c r="G15" s="40">
        <f t="shared" si="2"/>
        <v>4.1666666666666664E-2</v>
      </c>
    </row>
    <row r="16" spans="1:7" ht="15" customHeight="1" x14ac:dyDescent="0.15">
      <c r="A16" s="103"/>
      <c r="B16" s="94"/>
      <c r="C16" s="18" t="s">
        <v>81</v>
      </c>
      <c r="D16" s="15">
        <f>COUNTIF(入力!$H$4:$H$126,C16)</f>
        <v>0</v>
      </c>
      <c r="E16" t="s">
        <v>73</v>
      </c>
      <c r="G16" s="40">
        <f t="shared" si="2"/>
        <v>0</v>
      </c>
    </row>
    <row r="17" spans="1:7" ht="15" customHeight="1" x14ac:dyDescent="0.15">
      <c r="A17" s="103"/>
      <c r="B17" s="94"/>
      <c r="C17" s="18" t="s">
        <v>82</v>
      </c>
      <c r="D17" s="15">
        <f>COUNTIF(入力!$H$4:$H$126,C17)</f>
        <v>0</v>
      </c>
      <c r="E17" t="s">
        <v>73</v>
      </c>
      <c r="G17" s="40">
        <f t="shared" si="2"/>
        <v>0</v>
      </c>
    </row>
    <row r="18" spans="1:7" ht="15" customHeight="1" x14ac:dyDescent="0.15">
      <c r="A18" s="103"/>
      <c r="B18" s="94"/>
      <c r="C18" s="18" t="s">
        <v>16</v>
      </c>
      <c r="D18" s="15">
        <f>COUNTIF(入力!$H$4:$H$126,C18)</f>
        <v>2</v>
      </c>
      <c r="E18" t="s">
        <v>73</v>
      </c>
      <c r="G18" s="40">
        <f t="shared" si="2"/>
        <v>2.7777777777777776E-2</v>
      </c>
    </row>
    <row r="19" spans="1:7" ht="15" customHeight="1" x14ac:dyDescent="0.15">
      <c r="A19" s="103"/>
      <c r="B19" s="94"/>
      <c r="C19" s="18" t="s">
        <v>22</v>
      </c>
      <c r="D19" s="15">
        <f>COUNTIF(入力!$H$4:$H$126,C19)</f>
        <v>0</v>
      </c>
      <c r="E19" t="s">
        <v>73</v>
      </c>
      <c r="G19" s="40">
        <f t="shared" si="2"/>
        <v>0</v>
      </c>
    </row>
    <row r="20" spans="1:7" ht="15" customHeight="1" x14ac:dyDescent="0.15">
      <c r="A20" s="103"/>
      <c r="B20" s="94"/>
      <c r="C20" s="18" t="s">
        <v>83</v>
      </c>
      <c r="D20" s="15">
        <f>COUNTIF(入力!$H$4:$H$126,C20)</f>
        <v>0</v>
      </c>
      <c r="E20" t="s">
        <v>73</v>
      </c>
      <c r="G20" s="40">
        <f t="shared" si="2"/>
        <v>0</v>
      </c>
    </row>
    <row r="21" spans="1:7" ht="15" customHeight="1" x14ac:dyDescent="0.15">
      <c r="A21" s="103"/>
      <c r="B21" s="94"/>
      <c r="C21" s="18" t="s">
        <v>20</v>
      </c>
      <c r="D21" s="15">
        <f>COUNTIF(入力!$H$4:$H$126,C21)</f>
        <v>0</v>
      </c>
      <c r="E21" t="s">
        <v>73</v>
      </c>
      <c r="G21" s="40">
        <f t="shared" si="2"/>
        <v>0</v>
      </c>
    </row>
    <row r="22" spans="1:7" ht="15" customHeight="1" x14ac:dyDescent="0.15">
      <c r="A22" s="103"/>
      <c r="B22" s="94"/>
      <c r="C22" s="18" t="s">
        <v>18</v>
      </c>
      <c r="D22" s="15">
        <f>COUNTIF(入力!$H$4:$H$126,C22)</f>
        <v>0</v>
      </c>
      <c r="E22" t="s">
        <v>73</v>
      </c>
      <c r="G22" s="40">
        <f t="shared" si="2"/>
        <v>0</v>
      </c>
    </row>
    <row r="23" spans="1:7" ht="15" customHeight="1" x14ac:dyDescent="0.15">
      <c r="A23" s="103"/>
      <c r="B23" s="94"/>
      <c r="C23" s="18" t="s">
        <v>21</v>
      </c>
      <c r="D23" s="15">
        <f>COUNTIF(入力!$H$4:$H$126,C23)</f>
        <v>0</v>
      </c>
      <c r="E23" t="s">
        <v>73</v>
      </c>
      <c r="G23" s="40">
        <f t="shared" si="2"/>
        <v>0</v>
      </c>
    </row>
    <row r="24" spans="1:7" ht="15" customHeight="1" x14ac:dyDescent="0.15">
      <c r="A24" s="103"/>
      <c r="B24" s="94"/>
      <c r="C24" s="18" t="s">
        <v>17</v>
      </c>
      <c r="D24" s="15">
        <f>COUNTIF(入力!$H$4:$H$126,C24)</f>
        <v>1</v>
      </c>
      <c r="E24" t="s">
        <v>73</v>
      </c>
      <c r="G24" s="40">
        <f t="shared" si="2"/>
        <v>1.3888888888888888E-2</v>
      </c>
    </row>
    <row r="25" spans="1:7" ht="15" customHeight="1" x14ac:dyDescent="0.15">
      <c r="A25" s="103"/>
      <c r="B25" s="94"/>
      <c r="C25" s="18" t="s">
        <v>19</v>
      </c>
      <c r="D25" s="15">
        <f>COUNTIF(入力!$H$4:$H$126,C25)</f>
        <v>1</v>
      </c>
      <c r="E25" t="s">
        <v>73</v>
      </c>
      <c r="G25" s="40">
        <f t="shared" si="2"/>
        <v>1.3888888888888888E-2</v>
      </c>
    </row>
    <row r="26" spans="1:7" ht="15" customHeight="1" x14ac:dyDescent="0.15">
      <c r="A26" s="103"/>
      <c r="B26" s="94"/>
      <c r="C26" s="18" t="s">
        <v>84</v>
      </c>
      <c r="D26" s="15">
        <f>COUNTIF(入力!$H$4:$H$126,C26)</f>
        <v>0</v>
      </c>
      <c r="E26" t="s">
        <v>73</v>
      </c>
      <c r="G26" s="40">
        <f t="shared" si="2"/>
        <v>0</v>
      </c>
    </row>
    <row r="27" spans="1:7" ht="15" customHeight="1" x14ac:dyDescent="0.15">
      <c r="A27" s="103"/>
      <c r="B27" s="94"/>
      <c r="C27" s="19" t="s">
        <v>23</v>
      </c>
      <c r="D27" s="16">
        <f>COUNTIF(入力!$H$4:$H$126,C27)</f>
        <v>3</v>
      </c>
      <c r="E27" t="s">
        <v>73</v>
      </c>
      <c r="F27">
        <f>SUM(D11:D27)</f>
        <v>72</v>
      </c>
      <c r="G27" s="40">
        <f t="shared" si="2"/>
        <v>4.1666666666666664E-2</v>
      </c>
    </row>
    <row r="28" spans="1:7" ht="15" customHeight="1" x14ac:dyDescent="0.15">
      <c r="A28" s="103"/>
      <c r="B28" s="84" t="s">
        <v>85</v>
      </c>
      <c r="C28" s="14">
        <v>1</v>
      </c>
      <c r="D28" s="14">
        <f>COUNTIF(入力!$I$4:$I$126,C28)</f>
        <v>1</v>
      </c>
      <c r="E28" t="s">
        <v>73</v>
      </c>
      <c r="G28" s="40">
        <f>D28/$F$34</f>
        <v>1.3698630136986301E-2</v>
      </c>
    </row>
    <row r="29" spans="1:7" ht="15" customHeight="1" x14ac:dyDescent="0.15">
      <c r="A29" s="103"/>
      <c r="B29" s="85"/>
      <c r="C29" s="15">
        <v>2</v>
      </c>
      <c r="D29" s="15">
        <f>COUNTIF(入力!$I$4:$I$126,C29)</f>
        <v>10</v>
      </c>
      <c r="E29" t="s">
        <v>73</v>
      </c>
      <c r="G29" s="40">
        <f t="shared" ref="G29:G34" si="3">D29/$F$34</f>
        <v>0.13698630136986301</v>
      </c>
    </row>
    <row r="30" spans="1:7" ht="15" customHeight="1" x14ac:dyDescent="0.15">
      <c r="A30" s="103"/>
      <c r="B30" s="85"/>
      <c r="C30" s="15">
        <v>3</v>
      </c>
      <c r="D30" s="15">
        <f>COUNTIF(入力!$I$4:$I$126,C30)</f>
        <v>16</v>
      </c>
      <c r="E30" t="s">
        <v>73</v>
      </c>
      <c r="G30" s="40">
        <f t="shared" si="3"/>
        <v>0.21917808219178081</v>
      </c>
    </row>
    <row r="31" spans="1:7" ht="15" customHeight="1" x14ac:dyDescent="0.15">
      <c r="A31" s="103"/>
      <c r="B31" s="85"/>
      <c r="C31" s="15">
        <v>4</v>
      </c>
      <c r="D31" s="15">
        <f>COUNTIF(入力!$I$4:$I$126,C31)</f>
        <v>30</v>
      </c>
      <c r="E31" t="s">
        <v>73</v>
      </c>
      <c r="G31" s="40">
        <f t="shared" si="3"/>
        <v>0.41095890410958902</v>
      </c>
    </row>
    <row r="32" spans="1:7" ht="15" customHeight="1" x14ac:dyDescent="0.15">
      <c r="A32" s="103"/>
      <c r="B32" s="85"/>
      <c r="C32" s="15">
        <v>5</v>
      </c>
      <c r="D32" s="15">
        <f>COUNTIF(入力!$I$4:$I$126,C32)</f>
        <v>13</v>
      </c>
      <c r="E32" t="s">
        <v>73</v>
      </c>
      <c r="G32" s="40">
        <f t="shared" si="3"/>
        <v>0.17808219178082191</v>
      </c>
    </row>
    <row r="33" spans="1:7" ht="15" customHeight="1" x14ac:dyDescent="0.15">
      <c r="A33" s="103"/>
      <c r="B33" s="85"/>
      <c r="C33" s="15">
        <v>6</v>
      </c>
      <c r="D33" s="15">
        <f>COUNTIF(入力!$I$4:$I$126,C33)</f>
        <v>3</v>
      </c>
      <c r="E33" t="s">
        <v>73</v>
      </c>
      <c r="G33" s="40">
        <f t="shared" si="3"/>
        <v>4.1095890410958902E-2</v>
      </c>
    </row>
    <row r="34" spans="1:7" ht="15" customHeight="1" x14ac:dyDescent="0.15">
      <c r="A34" s="103"/>
      <c r="B34" s="86"/>
      <c r="C34" s="16">
        <v>7</v>
      </c>
      <c r="D34" s="16">
        <f>COUNTIF(入力!$I$4:$I$126,C34)</f>
        <v>0</v>
      </c>
      <c r="E34" t="s">
        <v>73</v>
      </c>
      <c r="F34">
        <f>SUM(D28:D34)</f>
        <v>73</v>
      </c>
      <c r="G34" s="40">
        <f t="shared" si="3"/>
        <v>0</v>
      </c>
    </row>
    <row r="35" spans="1:7" ht="15" customHeight="1" x14ac:dyDescent="0.15">
      <c r="A35" s="103"/>
      <c r="B35" s="84" t="s">
        <v>86</v>
      </c>
      <c r="C35" s="14">
        <v>1</v>
      </c>
      <c r="D35" s="14">
        <f>COUNTIF(入力!$J$4:$L$126,C35)</f>
        <v>52</v>
      </c>
      <c r="E35" t="s">
        <v>73</v>
      </c>
      <c r="G35" s="40">
        <f>D35/$F$45</f>
        <v>0.34666666666666668</v>
      </c>
    </row>
    <row r="36" spans="1:7" ht="15" customHeight="1" x14ac:dyDescent="0.15">
      <c r="A36" s="103"/>
      <c r="B36" s="85"/>
      <c r="C36" s="15">
        <v>2</v>
      </c>
      <c r="D36" s="15">
        <f>COUNTIF(入力!$J$4:$L$126,C36)</f>
        <v>17</v>
      </c>
      <c r="E36" t="s">
        <v>73</v>
      </c>
      <c r="G36" s="40">
        <f t="shared" ref="G36:G45" si="4">D36/$F$45</f>
        <v>0.11333333333333333</v>
      </c>
    </row>
    <row r="37" spans="1:7" ht="15" customHeight="1" x14ac:dyDescent="0.15">
      <c r="A37" s="103"/>
      <c r="B37" s="85"/>
      <c r="C37" s="15">
        <v>3</v>
      </c>
      <c r="D37" s="15">
        <f>COUNTIF(入力!$J$4:$L$126,C37)</f>
        <v>8</v>
      </c>
      <c r="E37" t="s">
        <v>73</v>
      </c>
      <c r="G37" s="40">
        <f t="shared" si="4"/>
        <v>5.3333333333333337E-2</v>
      </c>
    </row>
    <row r="38" spans="1:7" ht="15" customHeight="1" x14ac:dyDescent="0.15">
      <c r="A38" s="103"/>
      <c r="B38" s="85"/>
      <c r="C38" s="15">
        <v>4</v>
      </c>
      <c r="D38" s="15">
        <f>COUNTIF(入力!$J$4:$L$126,C38)</f>
        <v>5</v>
      </c>
      <c r="E38" t="s">
        <v>73</v>
      </c>
      <c r="G38" s="40">
        <f t="shared" si="4"/>
        <v>3.3333333333333333E-2</v>
      </c>
    </row>
    <row r="39" spans="1:7" ht="15" customHeight="1" x14ac:dyDescent="0.15">
      <c r="A39" s="103"/>
      <c r="B39" s="85"/>
      <c r="C39" s="15">
        <v>5</v>
      </c>
      <c r="D39" s="15">
        <f>COUNTIF(入力!$J$4:$L$126,C39)</f>
        <v>1</v>
      </c>
      <c r="E39" t="s">
        <v>73</v>
      </c>
      <c r="G39" s="40">
        <f t="shared" si="4"/>
        <v>6.6666666666666671E-3</v>
      </c>
    </row>
    <row r="40" spans="1:7" ht="15" customHeight="1" x14ac:dyDescent="0.15">
      <c r="A40" s="103"/>
      <c r="B40" s="85"/>
      <c r="C40" s="15">
        <v>6</v>
      </c>
      <c r="D40" s="15">
        <f>COUNTIF(入力!$J$4:$L$126,C40)</f>
        <v>31</v>
      </c>
      <c r="E40" t="s">
        <v>73</v>
      </c>
      <c r="G40" s="40">
        <f t="shared" si="4"/>
        <v>0.20666666666666667</v>
      </c>
    </row>
    <row r="41" spans="1:7" ht="15" customHeight="1" x14ac:dyDescent="0.15">
      <c r="A41" s="103"/>
      <c r="B41" s="85"/>
      <c r="C41" s="15">
        <v>7</v>
      </c>
      <c r="D41" s="15">
        <f>COUNTIF(入力!$J$4:$L$126,C41)</f>
        <v>1</v>
      </c>
      <c r="E41" t="s">
        <v>73</v>
      </c>
      <c r="G41" s="40">
        <f t="shared" si="4"/>
        <v>6.6666666666666671E-3</v>
      </c>
    </row>
    <row r="42" spans="1:7" ht="15" customHeight="1" x14ac:dyDescent="0.15">
      <c r="A42" s="103"/>
      <c r="B42" s="85"/>
      <c r="C42" s="15">
        <v>8</v>
      </c>
      <c r="D42" s="15">
        <f>COUNTIF(入力!$J$4:$L$126,C42)</f>
        <v>14</v>
      </c>
      <c r="E42" t="s">
        <v>73</v>
      </c>
      <c r="G42" s="40">
        <f t="shared" si="4"/>
        <v>9.3333333333333338E-2</v>
      </c>
    </row>
    <row r="43" spans="1:7" ht="15" customHeight="1" x14ac:dyDescent="0.15">
      <c r="A43" s="103"/>
      <c r="B43" s="85"/>
      <c r="C43" s="15">
        <v>9</v>
      </c>
      <c r="D43" s="15">
        <f>COUNTIF(入力!$J$4:$L$126,C43)</f>
        <v>12</v>
      </c>
      <c r="E43" t="s">
        <v>73</v>
      </c>
      <c r="G43" s="40">
        <f t="shared" si="4"/>
        <v>0.08</v>
      </c>
    </row>
    <row r="44" spans="1:7" ht="15" customHeight="1" x14ac:dyDescent="0.15">
      <c r="A44" s="103"/>
      <c r="B44" s="85"/>
      <c r="C44" s="15">
        <v>10</v>
      </c>
      <c r="D44" s="15">
        <f>COUNTIF(入力!$J$4:$L$126,C44)</f>
        <v>9</v>
      </c>
      <c r="E44" t="s">
        <v>73</v>
      </c>
      <c r="G44" s="40">
        <f t="shared" si="4"/>
        <v>0.06</v>
      </c>
    </row>
    <row r="45" spans="1:7" ht="15" customHeight="1" x14ac:dyDescent="0.15">
      <c r="A45" s="103"/>
      <c r="B45" s="86"/>
      <c r="C45" s="16">
        <v>11</v>
      </c>
      <c r="D45" s="16">
        <f>COUNTIF(入力!$J$4:$L$126,C45)</f>
        <v>0</v>
      </c>
      <c r="E45" t="s">
        <v>73</v>
      </c>
      <c r="F45">
        <f>SUM(D35:D45)</f>
        <v>150</v>
      </c>
      <c r="G45" s="40">
        <f t="shared" si="4"/>
        <v>0</v>
      </c>
    </row>
    <row r="46" spans="1:7" ht="15" customHeight="1" x14ac:dyDescent="0.15">
      <c r="A46" s="103"/>
      <c r="B46" s="84" t="s">
        <v>87</v>
      </c>
      <c r="C46" s="14">
        <v>1</v>
      </c>
      <c r="D46" s="14">
        <f>COUNTIF(入力!$M$4:$M$126,C46)</f>
        <v>60</v>
      </c>
      <c r="E46" t="s">
        <v>73</v>
      </c>
      <c r="G46" s="40">
        <f>D46/$F$50</f>
        <v>0.84507042253521125</v>
      </c>
    </row>
    <row r="47" spans="1:7" ht="15" customHeight="1" x14ac:dyDescent="0.15">
      <c r="A47" s="103"/>
      <c r="B47" s="85"/>
      <c r="C47" s="15">
        <v>2</v>
      </c>
      <c r="D47" s="15">
        <f>COUNTIF(入力!$M$4:$M$126,C47)</f>
        <v>10</v>
      </c>
      <c r="E47" t="s">
        <v>73</v>
      </c>
      <c r="G47" s="40">
        <f t="shared" ref="G47:G50" si="5">D47/$F$50</f>
        <v>0.14084507042253522</v>
      </c>
    </row>
    <row r="48" spans="1:7" ht="15" customHeight="1" x14ac:dyDescent="0.15">
      <c r="A48" s="103"/>
      <c r="B48" s="85"/>
      <c r="C48" s="15">
        <v>3</v>
      </c>
      <c r="D48" s="15">
        <f>COUNTIF(入力!$M$4:$M$126,C48)</f>
        <v>0</v>
      </c>
      <c r="E48" t="s">
        <v>73</v>
      </c>
      <c r="G48" s="40">
        <f t="shared" si="5"/>
        <v>0</v>
      </c>
    </row>
    <row r="49" spans="1:7" ht="15" customHeight="1" x14ac:dyDescent="0.15">
      <c r="A49" s="103"/>
      <c r="B49" s="85"/>
      <c r="C49" s="15">
        <v>4</v>
      </c>
      <c r="D49" s="15">
        <f>COUNTIF(入力!$M$4:$M$126,C49)</f>
        <v>1</v>
      </c>
      <c r="E49" t="s">
        <v>73</v>
      </c>
      <c r="G49" s="40">
        <f t="shared" si="5"/>
        <v>1.4084507042253521E-2</v>
      </c>
    </row>
    <row r="50" spans="1:7" ht="15" customHeight="1" x14ac:dyDescent="0.15">
      <c r="A50" s="103"/>
      <c r="B50" s="86"/>
      <c r="C50" s="16">
        <v>5</v>
      </c>
      <c r="D50" s="16">
        <f>COUNTIF(入力!$M$4:$M$126,C50)</f>
        <v>0</v>
      </c>
      <c r="E50" t="s">
        <v>73</v>
      </c>
      <c r="F50">
        <f>SUM(D46:D50)</f>
        <v>71</v>
      </c>
      <c r="G50" s="40">
        <f t="shared" si="5"/>
        <v>0</v>
      </c>
    </row>
    <row r="51" spans="1:7" ht="15" customHeight="1" x14ac:dyDescent="0.15">
      <c r="A51" s="103"/>
      <c r="B51" s="84" t="s">
        <v>88</v>
      </c>
      <c r="C51" s="14">
        <v>1</v>
      </c>
      <c r="D51" s="14">
        <f>COUNTIF(入力!$N$4:$N$126,C51)</f>
        <v>34</v>
      </c>
      <c r="E51" t="s">
        <v>73</v>
      </c>
      <c r="G51" s="40">
        <f>D51/$F$54</f>
        <v>0.47887323943661969</v>
      </c>
    </row>
    <row r="52" spans="1:7" ht="15" customHeight="1" x14ac:dyDescent="0.15">
      <c r="A52" s="103"/>
      <c r="B52" s="85"/>
      <c r="C52" s="15">
        <v>2</v>
      </c>
      <c r="D52" s="15">
        <f>COUNTIF(入力!$N$4:$N$126,C52)</f>
        <v>28</v>
      </c>
      <c r="E52" t="s">
        <v>73</v>
      </c>
      <c r="G52" s="40">
        <f t="shared" ref="G52:G53" si="6">D52/$F$54</f>
        <v>0.39436619718309857</v>
      </c>
    </row>
    <row r="53" spans="1:7" ht="15" customHeight="1" x14ac:dyDescent="0.15">
      <c r="A53" s="103"/>
      <c r="B53" s="85"/>
      <c r="C53" s="15">
        <v>3</v>
      </c>
      <c r="D53" s="15">
        <f>COUNTIF(入力!$N$4:$N$126,C53)</f>
        <v>8</v>
      </c>
      <c r="E53" t="s">
        <v>73</v>
      </c>
      <c r="G53" s="40">
        <f t="shared" si="6"/>
        <v>0.11267605633802817</v>
      </c>
    </row>
    <row r="54" spans="1:7" ht="15" customHeight="1" x14ac:dyDescent="0.15">
      <c r="A54" s="103"/>
      <c r="B54" s="86"/>
      <c r="C54" s="16">
        <v>4</v>
      </c>
      <c r="D54" s="16">
        <f>COUNTIF(入力!$N$4:$N$126,C54)</f>
        <v>1</v>
      </c>
      <c r="E54" t="s">
        <v>73</v>
      </c>
      <c r="F54">
        <f>SUM(D51:D54)</f>
        <v>71</v>
      </c>
      <c r="G54" s="40">
        <f>D54/$F$54</f>
        <v>1.4084507042253521E-2</v>
      </c>
    </row>
    <row r="55" spans="1:7" ht="15" customHeight="1" x14ac:dyDescent="0.15">
      <c r="A55" s="103"/>
      <c r="B55" s="84" t="s">
        <v>89</v>
      </c>
      <c r="C55" s="14">
        <v>1</v>
      </c>
      <c r="D55" s="14">
        <f>COUNTIF(入力!$O$4:$O$126,C55)</f>
        <v>2</v>
      </c>
      <c r="E55" t="s">
        <v>73</v>
      </c>
      <c r="G55" s="40">
        <f>D55/$F$61</f>
        <v>2.8169014084507043E-2</v>
      </c>
    </row>
    <row r="56" spans="1:7" ht="15" customHeight="1" x14ac:dyDescent="0.15">
      <c r="A56" s="103"/>
      <c r="B56" s="85"/>
      <c r="C56" s="15">
        <v>2</v>
      </c>
      <c r="D56" s="15">
        <f>COUNTIF(入力!$O$4:$O$126,C56)</f>
        <v>26</v>
      </c>
      <c r="E56" t="s">
        <v>73</v>
      </c>
      <c r="G56" s="40">
        <f t="shared" ref="G56:G61" si="7">D56/$F$61</f>
        <v>0.36619718309859156</v>
      </c>
    </row>
    <row r="57" spans="1:7" ht="15" customHeight="1" x14ac:dyDescent="0.15">
      <c r="A57" s="103"/>
      <c r="B57" s="85"/>
      <c r="C57" s="15">
        <v>3</v>
      </c>
      <c r="D57" s="15">
        <f>COUNTIF(入力!$O$4:$O$126,C57)</f>
        <v>34</v>
      </c>
      <c r="E57" t="s">
        <v>73</v>
      </c>
      <c r="G57" s="40">
        <f t="shared" si="7"/>
        <v>0.47887323943661969</v>
      </c>
    </row>
    <row r="58" spans="1:7" ht="15" customHeight="1" x14ac:dyDescent="0.15">
      <c r="A58" s="103"/>
      <c r="B58" s="85"/>
      <c r="C58" s="15">
        <v>4</v>
      </c>
      <c r="D58" s="15">
        <f>COUNTIF(入力!$O$4:$O$126,C58)</f>
        <v>8</v>
      </c>
      <c r="E58" t="s">
        <v>73</v>
      </c>
      <c r="G58" s="40">
        <f t="shared" si="7"/>
        <v>0.11267605633802817</v>
      </c>
    </row>
    <row r="59" spans="1:7" ht="15" customHeight="1" x14ac:dyDescent="0.15">
      <c r="A59" s="103"/>
      <c r="B59" s="85"/>
      <c r="C59" s="15">
        <v>5</v>
      </c>
      <c r="D59" s="15">
        <f>COUNTIF(入力!$O$4:$O$126,C59)</f>
        <v>0</v>
      </c>
      <c r="E59" t="s">
        <v>73</v>
      </c>
      <c r="G59" s="40">
        <f t="shared" si="7"/>
        <v>0</v>
      </c>
    </row>
    <row r="60" spans="1:7" ht="15" customHeight="1" x14ac:dyDescent="0.15">
      <c r="A60" s="103"/>
      <c r="B60" s="85"/>
      <c r="C60" s="15">
        <v>6</v>
      </c>
      <c r="D60" s="15">
        <f>COUNTIF(入力!$O$4:$O$126,C60)</f>
        <v>1</v>
      </c>
      <c r="E60" t="s">
        <v>73</v>
      </c>
      <c r="G60" s="40">
        <f t="shared" si="7"/>
        <v>1.4084507042253521E-2</v>
      </c>
    </row>
    <row r="61" spans="1:7" ht="15" customHeight="1" x14ac:dyDescent="0.15">
      <c r="A61" s="103"/>
      <c r="B61" s="86"/>
      <c r="C61" s="16">
        <v>7</v>
      </c>
      <c r="D61" s="16">
        <f>COUNTIF(入力!$O$4:$O$126,C61)</f>
        <v>0</v>
      </c>
      <c r="E61" t="s">
        <v>73</v>
      </c>
      <c r="F61">
        <f>SUM(D55:D61)</f>
        <v>71</v>
      </c>
      <c r="G61" s="40">
        <f t="shared" si="7"/>
        <v>0</v>
      </c>
    </row>
    <row r="62" spans="1:7" ht="15" customHeight="1" x14ac:dyDescent="0.15">
      <c r="A62" s="103"/>
      <c r="B62" s="84" t="s">
        <v>90</v>
      </c>
      <c r="C62" s="14">
        <v>1</v>
      </c>
      <c r="D62" s="14">
        <f>COUNTIF(入力!$P$4:$P$126,C62)</f>
        <v>2</v>
      </c>
      <c r="E62" t="s">
        <v>73</v>
      </c>
      <c r="G62" s="40">
        <f>D62/$F$65</f>
        <v>2.8169014084507043E-2</v>
      </c>
    </row>
    <row r="63" spans="1:7" ht="15" customHeight="1" x14ac:dyDescent="0.15">
      <c r="A63" s="103"/>
      <c r="B63" s="85"/>
      <c r="C63" s="15">
        <v>2</v>
      </c>
      <c r="D63" s="15">
        <f>COUNTIF(入力!$P$4:$P$126,C63)</f>
        <v>15</v>
      </c>
      <c r="E63" t="s">
        <v>73</v>
      </c>
      <c r="G63" s="40">
        <f t="shared" ref="G63:G65" si="8">D63/$F$65</f>
        <v>0.21126760563380281</v>
      </c>
    </row>
    <row r="64" spans="1:7" ht="15" customHeight="1" x14ac:dyDescent="0.15">
      <c r="A64" s="103"/>
      <c r="B64" s="85"/>
      <c r="C64" s="15">
        <v>3</v>
      </c>
      <c r="D64" s="15">
        <f>COUNTIF(入力!$P$4:$P$126,C64)</f>
        <v>52</v>
      </c>
      <c r="E64" t="s">
        <v>73</v>
      </c>
      <c r="G64" s="40">
        <f t="shared" si="8"/>
        <v>0.73239436619718312</v>
      </c>
    </row>
    <row r="65" spans="1:7" ht="15" customHeight="1" x14ac:dyDescent="0.15">
      <c r="A65" s="103"/>
      <c r="B65" s="86"/>
      <c r="C65" s="16">
        <v>4</v>
      </c>
      <c r="D65" s="16">
        <f>COUNTIF(入力!$P$4:$P$126,C65)</f>
        <v>2</v>
      </c>
      <c r="E65" t="s">
        <v>73</v>
      </c>
      <c r="F65">
        <f>SUM(D62:D65)</f>
        <v>71</v>
      </c>
      <c r="G65" s="40">
        <f t="shared" si="8"/>
        <v>2.8169014084507043E-2</v>
      </c>
    </row>
    <row r="66" spans="1:7" ht="15" customHeight="1" x14ac:dyDescent="0.15">
      <c r="A66" s="103"/>
      <c r="B66" s="84" t="s">
        <v>91</v>
      </c>
      <c r="C66" s="14">
        <v>1</v>
      </c>
      <c r="D66" s="14">
        <f>COUNTIF(入力!$Q$4:$Q$126,C66)</f>
        <v>20</v>
      </c>
      <c r="E66" t="s">
        <v>73</v>
      </c>
      <c r="G66" s="40">
        <f>D66/$F$69</f>
        <v>0.33333333333333331</v>
      </c>
    </row>
    <row r="67" spans="1:7" ht="15" customHeight="1" x14ac:dyDescent="0.15">
      <c r="A67" s="103"/>
      <c r="B67" s="85"/>
      <c r="C67" s="15">
        <v>2</v>
      </c>
      <c r="D67" s="15">
        <f>COUNTIF(入力!$Q$4:$Q$126,C67)</f>
        <v>36</v>
      </c>
      <c r="E67" t="s">
        <v>73</v>
      </c>
      <c r="G67" s="40">
        <f t="shared" ref="G67:G69" si="9">D67/$F$69</f>
        <v>0.6</v>
      </c>
    </row>
    <row r="68" spans="1:7" ht="15" customHeight="1" x14ac:dyDescent="0.15">
      <c r="A68" s="103"/>
      <c r="B68" s="85"/>
      <c r="C68" s="15">
        <v>3</v>
      </c>
      <c r="D68" s="15">
        <f>COUNTIF(入力!$Q$4:$Q$126,C68)</f>
        <v>3</v>
      </c>
      <c r="E68" t="s">
        <v>73</v>
      </c>
      <c r="G68" s="40">
        <f t="shared" si="9"/>
        <v>0.05</v>
      </c>
    </row>
    <row r="69" spans="1:7" ht="15" customHeight="1" x14ac:dyDescent="0.15">
      <c r="A69" s="103"/>
      <c r="B69" s="86"/>
      <c r="C69" s="16">
        <v>4</v>
      </c>
      <c r="D69" s="16">
        <f>COUNTIF(入力!$Q$4:$Q$126,C69)</f>
        <v>1</v>
      </c>
      <c r="E69" t="s">
        <v>73</v>
      </c>
      <c r="F69">
        <f>SUM(D66:D69)</f>
        <v>60</v>
      </c>
      <c r="G69" s="40">
        <f t="shared" si="9"/>
        <v>1.6666666666666666E-2</v>
      </c>
    </row>
    <row r="70" spans="1:7" ht="15" customHeight="1" x14ac:dyDescent="0.15">
      <c r="A70" s="103"/>
      <c r="B70" s="84" t="s">
        <v>92</v>
      </c>
      <c r="C70" s="14">
        <v>1</v>
      </c>
      <c r="D70" s="14">
        <f>COUNTIF(入力!$R$4:$R$126,C70)</f>
        <v>6</v>
      </c>
      <c r="E70" t="s">
        <v>73</v>
      </c>
      <c r="G70" s="40">
        <f>D70/$F$74</f>
        <v>8.4507042253521125E-2</v>
      </c>
    </row>
    <row r="71" spans="1:7" ht="15" customHeight="1" x14ac:dyDescent="0.15">
      <c r="A71" s="103"/>
      <c r="B71" s="85"/>
      <c r="C71" s="15">
        <v>2</v>
      </c>
      <c r="D71" s="15">
        <f>COUNTIF(入力!$R$4:$R$126,C71)</f>
        <v>13</v>
      </c>
      <c r="E71" t="s">
        <v>73</v>
      </c>
      <c r="G71" s="40">
        <f t="shared" ref="G71:G74" si="10">D71/$F$74</f>
        <v>0.18309859154929578</v>
      </c>
    </row>
    <row r="72" spans="1:7" ht="15" customHeight="1" x14ac:dyDescent="0.15">
      <c r="A72" s="103"/>
      <c r="B72" s="85"/>
      <c r="C72" s="15">
        <v>3</v>
      </c>
      <c r="D72" s="15">
        <f>COUNTIF(入力!$R$4:$R$126,C72)</f>
        <v>45</v>
      </c>
      <c r="E72" t="s">
        <v>73</v>
      </c>
      <c r="G72" s="40">
        <f t="shared" si="10"/>
        <v>0.63380281690140849</v>
      </c>
    </row>
    <row r="73" spans="1:7" ht="15" customHeight="1" x14ac:dyDescent="0.15">
      <c r="A73" s="103"/>
      <c r="B73" s="85"/>
      <c r="C73" s="15">
        <v>4</v>
      </c>
      <c r="D73" s="15">
        <f>COUNTIF(入力!$R$4:$R$126,C73)</f>
        <v>6</v>
      </c>
      <c r="E73" t="s">
        <v>73</v>
      </c>
      <c r="G73" s="40">
        <f t="shared" si="10"/>
        <v>8.4507042253521125E-2</v>
      </c>
    </row>
    <row r="74" spans="1:7" ht="15" customHeight="1" x14ac:dyDescent="0.15">
      <c r="A74" s="103"/>
      <c r="B74" s="86"/>
      <c r="C74" s="16">
        <v>5</v>
      </c>
      <c r="D74" s="16">
        <f>COUNTIF(入力!$R$4:$R$126,C74)</f>
        <v>1</v>
      </c>
      <c r="E74" t="s">
        <v>73</v>
      </c>
      <c r="F74">
        <f>SUM(D70:D74)</f>
        <v>71</v>
      </c>
      <c r="G74" s="40">
        <f t="shared" si="10"/>
        <v>1.4084507042253521E-2</v>
      </c>
    </row>
    <row r="75" spans="1:7" ht="15" customHeight="1" x14ac:dyDescent="0.15">
      <c r="A75" s="103"/>
      <c r="B75" s="84" t="s">
        <v>93</v>
      </c>
      <c r="C75" s="14">
        <v>1</v>
      </c>
      <c r="D75" s="14">
        <f>COUNTIF(入力!$S$4:$S$126,C75)</f>
        <v>18</v>
      </c>
      <c r="E75" t="s">
        <v>73</v>
      </c>
      <c r="G75" s="40">
        <f>D75/$F$79</f>
        <v>0.25352112676056338</v>
      </c>
    </row>
    <row r="76" spans="1:7" ht="15" customHeight="1" x14ac:dyDescent="0.15">
      <c r="A76" s="103"/>
      <c r="B76" s="85"/>
      <c r="C76" s="15">
        <v>2</v>
      </c>
      <c r="D76" s="15">
        <f>COUNTIF(入力!$S$4:$S$126,C76)</f>
        <v>13</v>
      </c>
      <c r="E76" t="s">
        <v>73</v>
      </c>
      <c r="G76" s="40">
        <f t="shared" ref="G76:G79" si="11">D76/$F$79</f>
        <v>0.18309859154929578</v>
      </c>
    </row>
    <row r="77" spans="1:7" ht="15" customHeight="1" x14ac:dyDescent="0.15">
      <c r="A77" s="103"/>
      <c r="B77" s="85"/>
      <c r="C77" s="15">
        <v>3</v>
      </c>
      <c r="D77" s="15">
        <f>COUNTIF(入力!$S$4:$S$126,C77)</f>
        <v>34</v>
      </c>
      <c r="E77" t="s">
        <v>73</v>
      </c>
      <c r="G77" s="40">
        <f t="shared" si="11"/>
        <v>0.47887323943661969</v>
      </c>
    </row>
    <row r="78" spans="1:7" ht="15" customHeight="1" x14ac:dyDescent="0.15">
      <c r="A78" s="103"/>
      <c r="B78" s="85"/>
      <c r="C78" s="15">
        <v>4</v>
      </c>
      <c r="D78" s="15">
        <f>COUNTIF(入力!$S$4:$S$126,C78)</f>
        <v>5</v>
      </c>
      <c r="E78" t="s">
        <v>73</v>
      </c>
      <c r="G78" s="40">
        <f t="shared" si="11"/>
        <v>7.0422535211267609E-2</v>
      </c>
    </row>
    <row r="79" spans="1:7" ht="15" customHeight="1" x14ac:dyDescent="0.15">
      <c r="A79" s="103"/>
      <c r="B79" s="86"/>
      <c r="C79" s="16">
        <v>5</v>
      </c>
      <c r="D79" s="16">
        <f>COUNTIF(入力!$S$4:$S$126,C79)</f>
        <v>1</v>
      </c>
      <c r="E79" t="s">
        <v>73</v>
      </c>
      <c r="F79">
        <f>SUM(D75:D79)</f>
        <v>71</v>
      </c>
      <c r="G79" s="40">
        <f t="shared" si="11"/>
        <v>1.4084507042253521E-2</v>
      </c>
    </row>
    <row r="80" spans="1:7" ht="15" customHeight="1" x14ac:dyDescent="0.15">
      <c r="A80" s="103"/>
      <c r="B80" s="84" t="s">
        <v>105</v>
      </c>
      <c r="C80" s="17" t="s">
        <v>66</v>
      </c>
      <c r="D80" s="14">
        <f>COUNTIF(入力!$T$4:$T$126,C80)</f>
        <v>4</v>
      </c>
      <c r="E80" t="s">
        <v>73</v>
      </c>
      <c r="G80" s="40">
        <f>D80/$F$94</f>
        <v>5.7971014492753624E-2</v>
      </c>
    </row>
    <row r="81" spans="1:7" ht="15" customHeight="1" x14ac:dyDescent="0.15">
      <c r="A81" s="103"/>
      <c r="B81" s="85"/>
      <c r="C81" s="18" t="s">
        <v>67</v>
      </c>
      <c r="D81" s="15">
        <f>COUNTIF(入力!$T$4:$T$126,C81)</f>
        <v>1</v>
      </c>
      <c r="E81" t="s">
        <v>73</v>
      </c>
      <c r="G81" s="40">
        <f t="shared" ref="G81:G94" si="12">D81/$F$94</f>
        <v>1.4492753623188406E-2</v>
      </c>
    </row>
    <row r="82" spans="1:7" ht="15" customHeight="1" x14ac:dyDescent="0.15">
      <c r="A82" s="103"/>
      <c r="B82" s="85"/>
      <c r="C82" s="18" t="s">
        <v>94</v>
      </c>
      <c r="D82" s="15">
        <f>COUNTIF(入力!$T$4:$T$126,C82)</f>
        <v>2</v>
      </c>
      <c r="E82" t="s">
        <v>73</v>
      </c>
      <c r="G82" s="40">
        <f t="shared" si="12"/>
        <v>2.8985507246376812E-2</v>
      </c>
    </row>
    <row r="83" spans="1:7" ht="15" customHeight="1" x14ac:dyDescent="0.15">
      <c r="A83" s="103"/>
      <c r="B83" s="85"/>
      <c r="C83" s="18" t="s">
        <v>95</v>
      </c>
      <c r="D83" s="15">
        <f>COUNTIF(入力!$T$4:$T$126,C83)</f>
        <v>15</v>
      </c>
      <c r="E83" t="s">
        <v>73</v>
      </c>
      <c r="G83" s="40">
        <f t="shared" si="12"/>
        <v>0.21739130434782608</v>
      </c>
    </row>
    <row r="84" spans="1:7" ht="15" customHeight="1" x14ac:dyDescent="0.15">
      <c r="A84" s="103"/>
      <c r="B84" s="85"/>
      <c r="C84" s="18" t="s">
        <v>96</v>
      </c>
      <c r="D84" s="15">
        <f>COUNTIF(入力!$T$4:$T$126,C84)</f>
        <v>4</v>
      </c>
      <c r="E84" t="s">
        <v>73</v>
      </c>
      <c r="G84" s="40">
        <f t="shared" si="12"/>
        <v>5.7971014492753624E-2</v>
      </c>
    </row>
    <row r="85" spans="1:7" ht="15" customHeight="1" x14ac:dyDescent="0.15">
      <c r="A85" s="103"/>
      <c r="B85" s="85"/>
      <c r="C85" s="18" t="s">
        <v>68</v>
      </c>
      <c r="D85" s="15">
        <f>COUNTIF(入力!$T$4:$T$126,C85)</f>
        <v>7</v>
      </c>
      <c r="E85" t="s">
        <v>73</v>
      </c>
      <c r="G85" s="40">
        <f t="shared" si="12"/>
        <v>0.10144927536231885</v>
      </c>
    </row>
    <row r="86" spans="1:7" ht="15" customHeight="1" x14ac:dyDescent="0.15">
      <c r="A86" s="103"/>
      <c r="B86" s="85"/>
      <c r="C86" s="18" t="s">
        <v>97</v>
      </c>
      <c r="D86" s="15">
        <f>COUNTIF(入力!$T$4:$T$126,C86)</f>
        <v>7</v>
      </c>
      <c r="E86" t="s">
        <v>73</v>
      </c>
      <c r="G86" s="40">
        <f t="shared" si="12"/>
        <v>0.10144927536231885</v>
      </c>
    </row>
    <row r="87" spans="1:7" ht="15" customHeight="1" x14ac:dyDescent="0.15">
      <c r="A87" s="103"/>
      <c r="B87" s="85"/>
      <c r="C87" s="18" t="s">
        <v>98</v>
      </c>
      <c r="D87" s="15">
        <f>COUNTIF(入力!$T$4:$T$126,C87)</f>
        <v>5</v>
      </c>
      <c r="E87" t="s">
        <v>73</v>
      </c>
      <c r="G87" s="40">
        <f t="shared" si="12"/>
        <v>7.2463768115942032E-2</v>
      </c>
    </row>
    <row r="88" spans="1:7" ht="15" customHeight="1" x14ac:dyDescent="0.15">
      <c r="A88" s="103"/>
      <c r="B88" s="85"/>
      <c r="C88" s="18" t="s">
        <v>99</v>
      </c>
      <c r="D88" s="15">
        <f>COUNTIF(入力!$T$4:$T$126,C88)</f>
        <v>10</v>
      </c>
      <c r="E88" t="s">
        <v>73</v>
      </c>
      <c r="G88" s="40">
        <f t="shared" si="12"/>
        <v>0.14492753623188406</v>
      </c>
    </row>
    <row r="89" spans="1:7" ht="15" customHeight="1" x14ac:dyDescent="0.15">
      <c r="A89" s="103"/>
      <c r="B89" s="85"/>
      <c r="C89" s="18" t="s">
        <v>100</v>
      </c>
      <c r="D89" s="15">
        <f>COUNTIF(入力!$T$4:$T$126,C89)</f>
        <v>1</v>
      </c>
      <c r="E89" t="s">
        <v>73</v>
      </c>
      <c r="G89" s="40">
        <f t="shared" si="12"/>
        <v>1.4492753623188406E-2</v>
      </c>
    </row>
    <row r="90" spans="1:7" ht="15" customHeight="1" x14ac:dyDescent="0.15">
      <c r="A90" s="103"/>
      <c r="B90" s="85"/>
      <c r="C90" s="18" t="s">
        <v>101</v>
      </c>
      <c r="D90" s="15">
        <f>COUNTIF(入力!$T$4:$T$126,C90)</f>
        <v>4</v>
      </c>
      <c r="E90" t="s">
        <v>73</v>
      </c>
      <c r="G90" s="40">
        <f t="shared" si="12"/>
        <v>5.7971014492753624E-2</v>
      </c>
    </row>
    <row r="91" spans="1:7" ht="15" customHeight="1" x14ac:dyDescent="0.15">
      <c r="A91" s="103"/>
      <c r="B91" s="85"/>
      <c r="C91" s="18" t="s">
        <v>102</v>
      </c>
      <c r="D91" s="15">
        <f>COUNTIF(入力!$T$4:$T$126,C91)</f>
        <v>0</v>
      </c>
      <c r="E91" t="s">
        <v>73</v>
      </c>
      <c r="G91" s="40">
        <f t="shared" si="12"/>
        <v>0</v>
      </c>
    </row>
    <row r="92" spans="1:7" ht="15" customHeight="1" x14ac:dyDescent="0.15">
      <c r="A92" s="103"/>
      <c r="B92" s="85"/>
      <c r="C92" s="18" t="s">
        <v>103</v>
      </c>
      <c r="D92" s="15">
        <f>COUNTIF(入力!$T$4:$T$126,C92)</f>
        <v>0</v>
      </c>
      <c r="E92" t="s">
        <v>73</v>
      </c>
      <c r="G92" s="40">
        <f t="shared" si="12"/>
        <v>0</v>
      </c>
    </row>
    <row r="93" spans="1:7" ht="15" customHeight="1" x14ac:dyDescent="0.15">
      <c r="A93" s="103"/>
      <c r="B93" s="85"/>
      <c r="C93" s="18" t="s">
        <v>104</v>
      </c>
      <c r="D93" s="15">
        <f>COUNTIF(入力!$T$4:$T$126,C93)</f>
        <v>0</v>
      </c>
      <c r="E93" t="s">
        <v>73</v>
      </c>
      <c r="G93" s="40">
        <f t="shared" si="12"/>
        <v>0</v>
      </c>
    </row>
    <row r="94" spans="1:7" ht="15" customHeight="1" x14ac:dyDescent="0.15">
      <c r="A94" s="103"/>
      <c r="B94" s="86"/>
      <c r="C94" s="19" t="s">
        <v>69</v>
      </c>
      <c r="D94" s="16">
        <f>COUNTIF(入力!$T$4:$T$126,C94)</f>
        <v>9</v>
      </c>
      <c r="E94" t="s">
        <v>73</v>
      </c>
      <c r="F94">
        <f>SUM(D80:D94)</f>
        <v>69</v>
      </c>
      <c r="G94" s="40">
        <f t="shared" si="12"/>
        <v>0.13043478260869565</v>
      </c>
    </row>
    <row r="95" spans="1:7" ht="15" customHeight="1" x14ac:dyDescent="0.15">
      <c r="A95" s="103"/>
      <c r="B95" s="84" t="s">
        <v>106</v>
      </c>
      <c r="C95" s="14">
        <v>1</v>
      </c>
      <c r="D95" s="14">
        <f>COUNTIF(入力!$U$4:$U$126,C95)</f>
        <v>8</v>
      </c>
      <c r="E95" t="s">
        <v>73</v>
      </c>
      <c r="G95" s="40">
        <f>D95/$F$99</f>
        <v>0.11428571428571428</v>
      </c>
    </row>
    <row r="96" spans="1:7" ht="15" customHeight="1" x14ac:dyDescent="0.15">
      <c r="A96" s="103"/>
      <c r="B96" s="85"/>
      <c r="C96" s="15">
        <v>2</v>
      </c>
      <c r="D96" s="15">
        <f>COUNTIF(入力!$U$4:$U$126,C96)</f>
        <v>13</v>
      </c>
      <c r="E96" t="s">
        <v>73</v>
      </c>
      <c r="G96" s="40">
        <f t="shared" ref="G96:G99" si="13">D96/$F$99</f>
        <v>0.18571428571428572</v>
      </c>
    </row>
    <row r="97" spans="1:7" ht="15" customHeight="1" x14ac:dyDescent="0.15">
      <c r="A97" s="103"/>
      <c r="B97" s="85"/>
      <c r="C97" s="15">
        <v>3</v>
      </c>
      <c r="D97" s="15">
        <f>COUNTIF(入力!$U$4:$U$126,C97)</f>
        <v>43</v>
      </c>
      <c r="E97" t="s">
        <v>73</v>
      </c>
      <c r="G97" s="40">
        <f t="shared" si="13"/>
        <v>0.61428571428571432</v>
      </c>
    </row>
    <row r="98" spans="1:7" ht="15" customHeight="1" x14ac:dyDescent="0.15">
      <c r="A98" s="103"/>
      <c r="B98" s="85"/>
      <c r="C98" s="15">
        <v>4</v>
      </c>
      <c r="D98" s="15">
        <f>COUNTIF(入力!$U$4:$U$126,C98)</f>
        <v>5</v>
      </c>
      <c r="E98" t="s">
        <v>73</v>
      </c>
      <c r="G98" s="40">
        <f t="shared" si="13"/>
        <v>7.1428571428571425E-2</v>
      </c>
    </row>
    <row r="99" spans="1:7" ht="15" customHeight="1" x14ac:dyDescent="0.15">
      <c r="A99" s="103"/>
      <c r="B99" s="86"/>
      <c r="C99" s="16">
        <v>5</v>
      </c>
      <c r="D99" s="16">
        <f>COUNTIF(入力!$U$4:$U$126,C99)</f>
        <v>1</v>
      </c>
      <c r="E99" t="s">
        <v>73</v>
      </c>
      <c r="F99">
        <f>SUM(D95:D99)</f>
        <v>70</v>
      </c>
      <c r="G99" s="40">
        <f t="shared" si="13"/>
        <v>1.4285714285714285E-2</v>
      </c>
    </row>
    <row r="100" spans="1:7" ht="15" customHeight="1" x14ac:dyDescent="0.15">
      <c r="A100" s="103"/>
      <c r="B100" s="84" t="s">
        <v>107</v>
      </c>
      <c r="C100" s="14">
        <v>1</v>
      </c>
      <c r="D100" s="14">
        <f>COUNTIF(入力!$V$4:$V$126,C100)</f>
        <v>25</v>
      </c>
      <c r="E100" t="s">
        <v>73</v>
      </c>
      <c r="G100" s="40">
        <f>D100/$F$104</f>
        <v>0.36231884057971014</v>
      </c>
    </row>
    <row r="101" spans="1:7" ht="15" customHeight="1" x14ac:dyDescent="0.15">
      <c r="A101" s="103"/>
      <c r="B101" s="85"/>
      <c r="C101" s="15">
        <v>2</v>
      </c>
      <c r="D101" s="15">
        <f>COUNTIF(入力!$V$4:$V$126,C101)</f>
        <v>26</v>
      </c>
      <c r="E101" t="s">
        <v>73</v>
      </c>
      <c r="G101" s="40">
        <f t="shared" ref="G101:G104" si="14">D101/$F$104</f>
        <v>0.37681159420289856</v>
      </c>
    </row>
    <row r="102" spans="1:7" ht="15" customHeight="1" x14ac:dyDescent="0.15">
      <c r="A102" s="103"/>
      <c r="B102" s="85"/>
      <c r="C102" s="15">
        <v>3</v>
      </c>
      <c r="D102" s="15">
        <f>COUNTIF(入力!$V$4:$V$126,C102)</f>
        <v>6</v>
      </c>
      <c r="E102" t="s">
        <v>73</v>
      </c>
      <c r="G102" s="40">
        <f t="shared" si="14"/>
        <v>8.6956521739130432E-2</v>
      </c>
    </row>
    <row r="103" spans="1:7" ht="15" customHeight="1" x14ac:dyDescent="0.15">
      <c r="A103" s="103"/>
      <c r="B103" s="85"/>
      <c r="C103" s="15">
        <v>4</v>
      </c>
      <c r="D103" s="15">
        <f>COUNTIF(入力!$V$4:$V$126,C103)</f>
        <v>3</v>
      </c>
      <c r="E103" t="s">
        <v>73</v>
      </c>
      <c r="G103" s="40">
        <f t="shared" si="14"/>
        <v>4.3478260869565216E-2</v>
      </c>
    </row>
    <row r="104" spans="1:7" ht="15" customHeight="1" x14ac:dyDescent="0.15">
      <c r="A104" s="103"/>
      <c r="B104" s="86"/>
      <c r="C104" s="16">
        <v>5</v>
      </c>
      <c r="D104" s="16">
        <f>COUNTIF(入力!$V$4:$V$126,C104)</f>
        <v>9</v>
      </c>
      <c r="E104" t="s">
        <v>73</v>
      </c>
      <c r="F104">
        <f>SUM(D100:D104)</f>
        <v>69</v>
      </c>
      <c r="G104" s="40">
        <f t="shared" si="14"/>
        <v>0.13043478260869565</v>
      </c>
    </row>
    <row r="105" spans="1:7" ht="15" customHeight="1" x14ac:dyDescent="0.15">
      <c r="A105" s="103"/>
      <c r="B105" s="84" t="s">
        <v>108</v>
      </c>
      <c r="C105" s="14">
        <v>1</v>
      </c>
      <c r="D105" s="14">
        <f>COUNTIF(入力!$W$4:$W$126,C105)</f>
        <v>53</v>
      </c>
      <c r="E105" t="s">
        <v>73</v>
      </c>
      <c r="G105" s="40">
        <f>D105/$F$109</f>
        <v>0.75714285714285712</v>
      </c>
    </row>
    <row r="106" spans="1:7" ht="15" customHeight="1" x14ac:dyDescent="0.15">
      <c r="A106" s="103"/>
      <c r="B106" s="85"/>
      <c r="C106" s="15">
        <v>2</v>
      </c>
      <c r="D106" s="15">
        <f>COUNTIF(入力!$W$4:$W$126,C106)</f>
        <v>15</v>
      </c>
      <c r="E106" t="s">
        <v>73</v>
      </c>
      <c r="G106" s="40">
        <f t="shared" ref="G106:G109" si="15">D106/$F$109</f>
        <v>0.21428571428571427</v>
      </c>
    </row>
    <row r="107" spans="1:7" ht="15" customHeight="1" x14ac:dyDescent="0.15">
      <c r="A107" s="103"/>
      <c r="B107" s="85"/>
      <c r="C107" s="15">
        <v>3</v>
      </c>
      <c r="D107" s="15">
        <f>COUNTIF(入力!$W$4:$W$126,C107)</f>
        <v>2</v>
      </c>
      <c r="E107" t="s">
        <v>73</v>
      </c>
      <c r="G107" s="40">
        <f t="shared" si="15"/>
        <v>2.8571428571428571E-2</v>
      </c>
    </row>
    <row r="108" spans="1:7" ht="15" customHeight="1" x14ac:dyDescent="0.15">
      <c r="A108" s="103"/>
      <c r="B108" s="85"/>
      <c r="C108" s="15">
        <v>4</v>
      </c>
      <c r="D108" s="15">
        <f>COUNTIF(入力!$W$4:$W$126,C108)</f>
        <v>0</v>
      </c>
      <c r="E108" t="s">
        <v>73</v>
      </c>
      <c r="G108" s="40">
        <f t="shared" si="15"/>
        <v>0</v>
      </c>
    </row>
    <row r="109" spans="1:7" ht="15" customHeight="1" x14ac:dyDescent="0.15">
      <c r="A109" s="103"/>
      <c r="B109" s="86"/>
      <c r="C109" s="16">
        <v>5</v>
      </c>
      <c r="D109" s="16">
        <f>COUNTIF(入力!$W$4:$W$126,C109)</f>
        <v>0</v>
      </c>
      <c r="E109" t="s">
        <v>73</v>
      </c>
      <c r="F109">
        <f>SUM(D105:D109)</f>
        <v>70</v>
      </c>
      <c r="G109" s="40">
        <f t="shared" si="15"/>
        <v>0</v>
      </c>
    </row>
    <row r="110" spans="1:7" ht="15" customHeight="1" x14ac:dyDescent="0.15">
      <c r="A110" s="103"/>
      <c r="B110" s="84" t="s">
        <v>109</v>
      </c>
      <c r="C110" s="14">
        <v>1</v>
      </c>
      <c r="D110" s="14">
        <f>COUNTIF(入力!$X$4:$X$126,"○")</f>
        <v>66</v>
      </c>
      <c r="E110" t="s">
        <v>73</v>
      </c>
      <c r="G110" s="40">
        <f>D110/$F$122</f>
        <v>0.15384615384615385</v>
      </c>
    </row>
    <row r="111" spans="1:7" ht="15" customHeight="1" x14ac:dyDescent="0.15">
      <c r="A111" s="103"/>
      <c r="B111" s="85"/>
      <c r="C111" s="15">
        <v>2</v>
      </c>
      <c r="D111" s="15">
        <f>COUNTIF(入力!$Y$4:$Y$126,"○")</f>
        <v>28</v>
      </c>
      <c r="E111" t="s">
        <v>73</v>
      </c>
      <c r="G111" s="40">
        <f t="shared" ref="G111:G122" si="16">D111/$F$122</f>
        <v>6.5268065268065265E-2</v>
      </c>
    </row>
    <row r="112" spans="1:7" ht="15" customHeight="1" x14ac:dyDescent="0.15">
      <c r="A112" s="103"/>
      <c r="B112" s="85"/>
      <c r="C112" s="15">
        <v>3</v>
      </c>
      <c r="D112" s="15">
        <f>COUNTIF(入力!$Z$4:$Z$126,"○")</f>
        <v>27</v>
      </c>
      <c r="E112" t="s">
        <v>73</v>
      </c>
      <c r="G112" s="40">
        <f t="shared" si="16"/>
        <v>6.2937062937062943E-2</v>
      </c>
    </row>
    <row r="113" spans="1:7" ht="15" customHeight="1" x14ac:dyDescent="0.15">
      <c r="A113" s="103"/>
      <c r="B113" s="85"/>
      <c r="C113" s="15">
        <v>4</v>
      </c>
      <c r="D113" s="15">
        <f>COUNTIF(入力!$AA$4:$AA$126,"○")</f>
        <v>66</v>
      </c>
      <c r="E113" t="s">
        <v>73</v>
      </c>
      <c r="G113" s="40">
        <f t="shared" si="16"/>
        <v>0.15384615384615385</v>
      </c>
    </row>
    <row r="114" spans="1:7" ht="15" customHeight="1" x14ac:dyDescent="0.15">
      <c r="A114" s="103"/>
      <c r="B114" s="85"/>
      <c r="C114" s="15">
        <v>5</v>
      </c>
      <c r="D114" s="15">
        <f>COUNTIF(入力!$AB$4:$AB$126,"○")</f>
        <v>60</v>
      </c>
      <c r="E114" t="s">
        <v>73</v>
      </c>
      <c r="G114" s="40">
        <f t="shared" si="16"/>
        <v>0.13986013986013987</v>
      </c>
    </row>
    <row r="115" spans="1:7" ht="15" customHeight="1" x14ac:dyDescent="0.15">
      <c r="A115" s="103"/>
      <c r="B115" s="85"/>
      <c r="C115" s="15">
        <v>6</v>
      </c>
      <c r="D115" s="15">
        <f>COUNTIF(入力!$AC$4:$AC$126,"○")</f>
        <v>63</v>
      </c>
      <c r="E115" t="s">
        <v>73</v>
      </c>
      <c r="G115" s="40">
        <f t="shared" si="16"/>
        <v>0.14685314685314685</v>
      </c>
    </row>
    <row r="116" spans="1:7" ht="15" customHeight="1" x14ac:dyDescent="0.15">
      <c r="A116" s="103"/>
      <c r="B116" s="85"/>
      <c r="C116" s="15">
        <v>7</v>
      </c>
      <c r="D116" s="15">
        <f>COUNTIF(入力!$AD$4:$AD$126,"○")</f>
        <v>51</v>
      </c>
      <c r="E116" t="s">
        <v>73</v>
      </c>
      <c r="G116" s="40">
        <f t="shared" si="16"/>
        <v>0.11888111888111888</v>
      </c>
    </row>
    <row r="117" spans="1:7" ht="15" customHeight="1" x14ac:dyDescent="0.15">
      <c r="A117" s="103"/>
      <c r="B117" s="85"/>
      <c r="C117" s="15">
        <v>8</v>
      </c>
      <c r="D117" s="15">
        <f>COUNTIF(入力!$AE$4:$AE$126,"○")</f>
        <v>27</v>
      </c>
      <c r="E117" t="s">
        <v>73</v>
      </c>
      <c r="G117" s="40">
        <f t="shared" si="16"/>
        <v>6.2937062937062943E-2</v>
      </c>
    </row>
    <row r="118" spans="1:7" ht="15" customHeight="1" x14ac:dyDescent="0.15">
      <c r="A118" s="103"/>
      <c r="B118" s="85"/>
      <c r="C118" s="15">
        <v>9</v>
      </c>
      <c r="D118" s="15">
        <f>COUNTIF(入力!$AF$4:$AF$126,"○")</f>
        <v>15</v>
      </c>
      <c r="E118" t="s">
        <v>73</v>
      </c>
      <c r="G118" s="40">
        <f t="shared" si="16"/>
        <v>3.4965034965034968E-2</v>
      </c>
    </row>
    <row r="119" spans="1:7" ht="15" customHeight="1" x14ac:dyDescent="0.15">
      <c r="A119" s="103"/>
      <c r="B119" s="85"/>
      <c r="C119" s="15">
        <v>10</v>
      </c>
      <c r="D119" s="15">
        <f>COUNTIF(入力!$AG$4:$AG$126,"○")</f>
        <v>22</v>
      </c>
      <c r="E119" t="s">
        <v>73</v>
      </c>
      <c r="G119" s="40">
        <f t="shared" si="16"/>
        <v>5.128205128205128E-2</v>
      </c>
    </row>
    <row r="120" spans="1:7" ht="15" customHeight="1" x14ac:dyDescent="0.15">
      <c r="A120" s="103"/>
      <c r="B120" s="85"/>
      <c r="C120" s="15">
        <v>11</v>
      </c>
      <c r="D120" s="15">
        <f>COUNTIF(入力!$AH$4:$AH$126,"○")</f>
        <v>0</v>
      </c>
      <c r="E120" t="s">
        <v>73</v>
      </c>
      <c r="G120" s="40">
        <f t="shared" si="16"/>
        <v>0</v>
      </c>
    </row>
    <row r="121" spans="1:7" ht="15" customHeight="1" x14ac:dyDescent="0.15">
      <c r="A121" s="103"/>
      <c r="B121" s="85"/>
      <c r="C121" s="15">
        <v>12</v>
      </c>
      <c r="D121" s="15">
        <f>COUNTIF(入力!$AI$4:$AI$126,"○")</f>
        <v>0</v>
      </c>
      <c r="E121" t="s">
        <v>73</v>
      </c>
      <c r="G121" s="40">
        <f t="shared" si="16"/>
        <v>0</v>
      </c>
    </row>
    <row r="122" spans="1:7" ht="15" customHeight="1" x14ac:dyDescent="0.15">
      <c r="A122" s="103"/>
      <c r="B122" s="86"/>
      <c r="C122" s="16">
        <v>13</v>
      </c>
      <c r="D122" s="16">
        <f>COUNTIF(入力!$AJ$4:$AJ$126,"○")</f>
        <v>4</v>
      </c>
      <c r="E122" t="s">
        <v>73</v>
      </c>
      <c r="F122">
        <f>SUM(D110:D122)</f>
        <v>429</v>
      </c>
      <c r="G122" s="40">
        <f t="shared" si="16"/>
        <v>9.324009324009324E-3</v>
      </c>
    </row>
    <row r="123" spans="1:7" ht="15" customHeight="1" x14ac:dyDescent="0.15">
      <c r="A123" s="103"/>
      <c r="B123" s="84" t="s">
        <v>110</v>
      </c>
      <c r="C123" s="14">
        <v>1</v>
      </c>
      <c r="D123" s="14">
        <f>COUNTIF(入力!$AK$4:$AK$126,C123)</f>
        <v>4</v>
      </c>
      <c r="E123" t="s">
        <v>73</v>
      </c>
      <c r="G123" s="40">
        <f>D123/$F$130</f>
        <v>5.7971014492753624E-2</v>
      </c>
    </row>
    <row r="124" spans="1:7" ht="15" customHeight="1" x14ac:dyDescent="0.15">
      <c r="A124" s="103"/>
      <c r="B124" s="85"/>
      <c r="C124" s="15">
        <v>2</v>
      </c>
      <c r="D124" s="15">
        <f>COUNTIF(入力!$AK$4:$AK$126,C124)</f>
        <v>36</v>
      </c>
      <c r="E124" t="s">
        <v>73</v>
      </c>
      <c r="G124" s="40">
        <f t="shared" ref="G124:G130" si="17">D124/$F$130</f>
        <v>0.52173913043478259</v>
      </c>
    </row>
    <row r="125" spans="1:7" ht="15" customHeight="1" x14ac:dyDescent="0.15">
      <c r="A125" s="103"/>
      <c r="B125" s="85"/>
      <c r="C125" s="15">
        <v>3</v>
      </c>
      <c r="D125" s="15">
        <f>COUNTIF(入力!$AK$4:$AK$126,C125)</f>
        <v>7</v>
      </c>
      <c r="E125" t="s">
        <v>73</v>
      </c>
      <c r="G125" s="40">
        <f t="shared" si="17"/>
        <v>0.10144927536231885</v>
      </c>
    </row>
    <row r="126" spans="1:7" ht="15" customHeight="1" x14ac:dyDescent="0.15">
      <c r="A126" s="103"/>
      <c r="B126" s="85"/>
      <c r="C126" s="15">
        <v>4</v>
      </c>
      <c r="D126" s="15">
        <f>COUNTIF(入力!$AK$4:$AK$126,C126)</f>
        <v>2</v>
      </c>
      <c r="E126" t="s">
        <v>73</v>
      </c>
      <c r="G126" s="40">
        <f t="shared" si="17"/>
        <v>2.8985507246376812E-2</v>
      </c>
    </row>
    <row r="127" spans="1:7" ht="15" customHeight="1" x14ac:dyDescent="0.15">
      <c r="A127" s="103"/>
      <c r="B127" s="85"/>
      <c r="C127" s="15">
        <v>5</v>
      </c>
      <c r="D127" s="15">
        <f>COUNTIF(入力!$AK$4:$AK$126,C127)</f>
        <v>0</v>
      </c>
      <c r="E127" t="s">
        <v>73</v>
      </c>
      <c r="G127" s="40">
        <f t="shared" si="17"/>
        <v>0</v>
      </c>
    </row>
    <row r="128" spans="1:7" ht="15" customHeight="1" x14ac:dyDescent="0.15">
      <c r="A128" s="103"/>
      <c r="B128" s="85"/>
      <c r="C128" s="15">
        <v>6</v>
      </c>
      <c r="D128" s="15">
        <f>COUNTIF(入力!$AK$4:$AK$126,C128)</f>
        <v>3</v>
      </c>
      <c r="E128" t="s">
        <v>73</v>
      </c>
      <c r="G128" s="40">
        <f t="shared" si="17"/>
        <v>4.3478260869565216E-2</v>
      </c>
    </row>
    <row r="129" spans="1:7" ht="15" customHeight="1" x14ac:dyDescent="0.15">
      <c r="A129" s="103"/>
      <c r="B129" s="85"/>
      <c r="C129" s="15">
        <v>7</v>
      </c>
      <c r="D129" s="15">
        <f>COUNTIF(入力!$AK$4:$AK$126,C129)</f>
        <v>14</v>
      </c>
      <c r="E129" t="s">
        <v>73</v>
      </c>
      <c r="G129" s="40">
        <f t="shared" si="17"/>
        <v>0.20289855072463769</v>
      </c>
    </row>
    <row r="130" spans="1:7" ht="15" customHeight="1" x14ac:dyDescent="0.15">
      <c r="A130" s="103"/>
      <c r="B130" s="86"/>
      <c r="C130" s="16">
        <v>8</v>
      </c>
      <c r="D130" s="16">
        <f>COUNTIF(入力!$AK$4:$AK$126,C130)</f>
        <v>3</v>
      </c>
      <c r="E130" t="s">
        <v>73</v>
      </c>
      <c r="F130">
        <f>SUM(D123:D130)</f>
        <v>69</v>
      </c>
      <c r="G130" s="40">
        <f t="shared" si="17"/>
        <v>4.3478260869565216E-2</v>
      </c>
    </row>
    <row r="131" spans="1:7" ht="15" customHeight="1" x14ac:dyDescent="0.15">
      <c r="A131" s="103"/>
      <c r="B131" s="84" t="s">
        <v>111</v>
      </c>
      <c r="C131" s="14">
        <v>1</v>
      </c>
      <c r="D131" s="14">
        <f>COUNTIF(入力!$AL$4:$AN$126,C131)</f>
        <v>10</v>
      </c>
      <c r="E131" t="s">
        <v>73</v>
      </c>
      <c r="G131" s="40">
        <f>D131/$F$147</f>
        <v>6.5789473684210523E-2</v>
      </c>
    </row>
    <row r="132" spans="1:7" ht="15" customHeight="1" x14ac:dyDescent="0.15">
      <c r="A132" s="103"/>
      <c r="B132" s="85"/>
      <c r="C132" s="15">
        <v>2</v>
      </c>
      <c r="D132" s="15">
        <f>COUNTIF(入力!$AL$4:$AN$126,C132)</f>
        <v>0</v>
      </c>
      <c r="E132" t="s">
        <v>73</v>
      </c>
      <c r="G132" s="40">
        <f t="shared" ref="G132:G147" si="18">D132/$F$147</f>
        <v>0</v>
      </c>
    </row>
    <row r="133" spans="1:7" ht="15" customHeight="1" x14ac:dyDescent="0.15">
      <c r="A133" s="103"/>
      <c r="B133" s="85"/>
      <c r="C133" s="15">
        <v>3</v>
      </c>
      <c r="D133" s="15">
        <f>COUNTIF(入力!$AL$4:$AN$126,C133)</f>
        <v>24</v>
      </c>
      <c r="E133" t="s">
        <v>73</v>
      </c>
      <c r="G133" s="40">
        <f t="shared" si="18"/>
        <v>0.15789473684210525</v>
      </c>
    </row>
    <row r="134" spans="1:7" ht="15" customHeight="1" x14ac:dyDescent="0.15">
      <c r="A134" s="103"/>
      <c r="B134" s="85"/>
      <c r="C134" s="15">
        <v>4</v>
      </c>
      <c r="D134" s="15">
        <f>COUNTIF(入力!$AL$4:$AN$126,C134)</f>
        <v>7</v>
      </c>
      <c r="E134" t="s">
        <v>73</v>
      </c>
      <c r="G134" s="40">
        <f t="shared" si="18"/>
        <v>4.6052631578947366E-2</v>
      </c>
    </row>
    <row r="135" spans="1:7" ht="15" customHeight="1" x14ac:dyDescent="0.15">
      <c r="A135" s="103"/>
      <c r="B135" s="85"/>
      <c r="C135" s="15">
        <v>5</v>
      </c>
      <c r="D135" s="15">
        <f>COUNTIF(入力!$AL$4:$AN$126,C135)</f>
        <v>25</v>
      </c>
      <c r="E135" t="s">
        <v>73</v>
      </c>
      <c r="G135" s="40">
        <f t="shared" si="18"/>
        <v>0.16447368421052633</v>
      </c>
    </row>
    <row r="136" spans="1:7" ht="15" customHeight="1" x14ac:dyDescent="0.15">
      <c r="A136" s="103"/>
      <c r="B136" s="85"/>
      <c r="C136" s="15">
        <v>6</v>
      </c>
      <c r="D136" s="15">
        <f>COUNTIF(入力!$AL$4:$AN$126,C136)</f>
        <v>9</v>
      </c>
      <c r="E136" t="s">
        <v>73</v>
      </c>
      <c r="G136" s="40">
        <f t="shared" si="18"/>
        <v>5.921052631578947E-2</v>
      </c>
    </row>
    <row r="137" spans="1:7" ht="15" customHeight="1" x14ac:dyDescent="0.15">
      <c r="A137" s="103"/>
      <c r="B137" s="85"/>
      <c r="C137" s="15">
        <v>7</v>
      </c>
      <c r="D137" s="15">
        <f>COUNTIF(入力!$AL$4:$AN$126,C137)</f>
        <v>1</v>
      </c>
      <c r="E137" t="s">
        <v>73</v>
      </c>
      <c r="G137" s="40">
        <f t="shared" si="18"/>
        <v>6.5789473684210523E-3</v>
      </c>
    </row>
    <row r="138" spans="1:7" ht="15" customHeight="1" x14ac:dyDescent="0.15">
      <c r="A138" s="103"/>
      <c r="B138" s="85"/>
      <c r="C138" s="15">
        <v>8</v>
      </c>
      <c r="D138" s="15">
        <f>COUNTIF(入力!$AL$4:$AN$126,C138)</f>
        <v>7</v>
      </c>
      <c r="E138" t="s">
        <v>73</v>
      </c>
      <c r="G138" s="40">
        <f t="shared" si="18"/>
        <v>4.6052631578947366E-2</v>
      </c>
    </row>
    <row r="139" spans="1:7" ht="15" customHeight="1" x14ac:dyDescent="0.15">
      <c r="A139" s="103"/>
      <c r="B139" s="85"/>
      <c r="C139" s="15">
        <v>9</v>
      </c>
      <c r="D139" s="15">
        <f>COUNTIF(入力!$AL$4:$AN$126,C139)</f>
        <v>1</v>
      </c>
      <c r="E139" t="s">
        <v>73</v>
      </c>
      <c r="G139" s="40">
        <f t="shared" si="18"/>
        <v>6.5789473684210523E-3</v>
      </c>
    </row>
    <row r="140" spans="1:7" ht="15" customHeight="1" x14ac:dyDescent="0.15">
      <c r="A140" s="103"/>
      <c r="B140" s="85"/>
      <c r="C140" s="15">
        <v>10</v>
      </c>
      <c r="D140" s="15">
        <f>COUNTIF(入力!$AL$4:$AN$126,C140)</f>
        <v>0</v>
      </c>
      <c r="E140" t="s">
        <v>73</v>
      </c>
      <c r="G140" s="40">
        <f t="shared" si="18"/>
        <v>0</v>
      </c>
    </row>
    <row r="141" spans="1:7" ht="15" customHeight="1" x14ac:dyDescent="0.15">
      <c r="A141" s="103"/>
      <c r="B141" s="85"/>
      <c r="C141" s="15">
        <v>11</v>
      </c>
      <c r="D141" s="15">
        <f>COUNTIF(入力!$AL$4:$AN$126,C141)</f>
        <v>3</v>
      </c>
      <c r="E141" t="s">
        <v>73</v>
      </c>
      <c r="G141" s="40">
        <f t="shared" si="18"/>
        <v>1.9736842105263157E-2</v>
      </c>
    </row>
    <row r="142" spans="1:7" ht="15" customHeight="1" x14ac:dyDescent="0.15">
      <c r="A142" s="103"/>
      <c r="B142" s="85"/>
      <c r="C142" s="15">
        <v>12</v>
      </c>
      <c r="D142" s="15">
        <f>COUNTIF(入力!$AL$4:$AN$126,C142)</f>
        <v>1</v>
      </c>
      <c r="E142" t="s">
        <v>73</v>
      </c>
      <c r="G142" s="40">
        <f t="shared" si="18"/>
        <v>6.5789473684210523E-3</v>
      </c>
    </row>
    <row r="143" spans="1:7" ht="15" customHeight="1" x14ac:dyDescent="0.15">
      <c r="A143" s="103"/>
      <c r="B143" s="85"/>
      <c r="C143" s="15">
        <v>13</v>
      </c>
      <c r="D143" s="15">
        <f>COUNTIF(入力!$AL$4:$AN$126,C143)</f>
        <v>10</v>
      </c>
      <c r="E143" t="s">
        <v>73</v>
      </c>
      <c r="G143" s="40">
        <f t="shared" si="18"/>
        <v>6.5789473684210523E-2</v>
      </c>
    </row>
    <row r="144" spans="1:7" ht="15" customHeight="1" x14ac:dyDescent="0.15">
      <c r="A144" s="103"/>
      <c r="B144" s="85"/>
      <c r="C144" s="15">
        <v>14</v>
      </c>
      <c r="D144" s="15">
        <f>COUNTIF(入力!$AL$4:$AN$126,C144)</f>
        <v>31</v>
      </c>
      <c r="E144" t="s">
        <v>73</v>
      </c>
      <c r="G144" s="40">
        <f t="shared" si="18"/>
        <v>0.20394736842105263</v>
      </c>
    </row>
    <row r="145" spans="1:7" ht="15" customHeight="1" x14ac:dyDescent="0.15">
      <c r="A145" s="103"/>
      <c r="B145" s="85"/>
      <c r="C145" s="15">
        <v>15</v>
      </c>
      <c r="D145" s="15">
        <f>COUNTIF(入力!$AL$4:$AN$126,C145)</f>
        <v>12</v>
      </c>
      <c r="E145" t="s">
        <v>73</v>
      </c>
      <c r="G145" s="40">
        <f t="shared" si="18"/>
        <v>7.8947368421052627E-2</v>
      </c>
    </row>
    <row r="146" spans="1:7" ht="15" customHeight="1" x14ac:dyDescent="0.15">
      <c r="A146" s="103"/>
      <c r="B146" s="85"/>
      <c r="C146" s="15">
        <v>16</v>
      </c>
      <c r="D146" s="15">
        <f>COUNTIF(入力!$AL$4:$AN$126,C146)</f>
        <v>8</v>
      </c>
      <c r="E146" t="s">
        <v>73</v>
      </c>
      <c r="G146" s="40">
        <f t="shared" si="18"/>
        <v>5.2631578947368418E-2</v>
      </c>
    </row>
    <row r="147" spans="1:7" ht="15" customHeight="1" x14ac:dyDescent="0.15">
      <c r="A147" s="103"/>
      <c r="B147" s="86"/>
      <c r="C147" s="16">
        <v>17</v>
      </c>
      <c r="D147" s="16">
        <f>COUNTIF(入力!$AL$4:$AN$126,C147)</f>
        <v>3</v>
      </c>
      <c r="E147" t="s">
        <v>73</v>
      </c>
      <c r="F147">
        <f>SUM(D131:D147)</f>
        <v>152</v>
      </c>
      <c r="G147" s="40">
        <f t="shared" si="18"/>
        <v>1.9736842105263157E-2</v>
      </c>
    </row>
    <row r="148" spans="1:7" ht="15" customHeight="1" x14ac:dyDescent="0.15">
      <c r="A148" s="89" t="s">
        <v>114</v>
      </c>
      <c r="B148" s="88" t="s">
        <v>74</v>
      </c>
      <c r="C148" s="20">
        <v>1</v>
      </c>
      <c r="D148" s="14">
        <f>COUNTIF(入力!$AO$4:$AO$126,C148)</f>
        <v>2</v>
      </c>
      <c r="E148" t="s">
        <v>114</v>
      </c>
      <c r="G148" s="40">
        <f>D148/$F$150</f>
        <v>0.5</v>
      </c>
    </row>
    <row r="149" spans="1:7" ht="15" customHeight="1" x14ac:dyDescent="0.15">
      <c r="A149" s="89"/>
      <c r="B149" s="88"/>
      <c r="C149" s="21">
        <v>2</v>
      </c>
      <c r="D149" s="15">
        <f>COUNTIF(入力!$AO$4:$AO$126,C149)</f>
        <v>1</v>
      </c>
      <c r="E149" t="s">
        <v>114</v>
      </c>
      <c r="G149" s="40">
        <f t="shared" ref="G149:G150" si="19">D149/$F$150</f>
        <v>0.25</v>
      </c>
    </row>
    <row r="150" spans="1:7" ht="15" customHeight="1" x14ac:dyDescent="0.15">
      <c r="A150" s="89"/>
      <c r="B150" s="88"/>
      <c r="C150" s="22">
        <v>3</v>
      </c>
      <c r="D150" s="16">
        <f>COUNTIF(入力!$AO$4:$AO$126,C150)</f>
        <v>1</v>
      </c>
      <c r="E150" t="s">
        <v>114</v>
      </c>
      <c r="F150">
        <f>SUM(D148:D150)</f>
        <v>4</v>
      </c>
      <c r="G150" s="40">
        <f t="shared" si="19"/>
        <v>0.25</v>
      </c>
    </row>
    <row r="151" spans="1:7" ht="15" customHeight="1" x14ac:dyDescent="0.15">
      <c r="A151" s="89"/>
      <c r="B151" s="88" t="s">
        <v>75</v>
      </c>
      <c r="C151" s="20">
        <v>1</v>
      </c>
      <c r="D151" s="14">
        <f>COUNTIF(入力!$AP$4:$AR$126,C151)</f>
        <v>1</v>
      </c>
      <c r="E151" t="s">
        <v>114</v>
      </c>
      <c r="G151" s="40">
        <f>D151/$F$165</f>
        <v>0.16666666666666666</v>
      </c>
    </row>
    <row r="152" spans="1:7" ht="15" customHeight="1" x14ac:dyDescent="0.15">
      <c r="A152" s="89"/>
      <c r="B152" s="88"/>
      <c r="C152" s="21">
        <v>2</v>
      </c>
      <c r="D152" s="15">
        <f>COUNTIF(入力!$AP$4:$AR$126,C152)</f>
        <v>0</v>
      </c>
      <c r="E152" t="s">
        <v>114</v>
      </c>
      <c r="G152" s="40">
        <f t="shared" ref="G152:G165" si="20">D152/$F$165</f>
        <v>0</v>
      </c>
    </row>
    <row r="153" spans="1:7" ht="15" customHeight="1" x14ac:dyDescent="0.15">
      <c r="A153" s="89"/>
      <c r="B153" s="88"/>
      <c r="C153" s="21">
        <v>3</v>
      </c>
      <c r="D153" s="15">
        <f>COUNTIF(入力!$AP$4:$AR$126,C153)</f>
        <v>0</v>
      </c>
      <c r="E153" t="s">
        <v>114</v>
      </c>
      <c r="G153" s="40">
        <f t="shared" si="20"/>
        <v>0</v>
      </c>
    </row>
    <row r="154" spans="1:7" ht="15" customHeight="1" x14ac:dyDescent="0.15">
      <c r="A154" s="89"/>
      <c r="B154" s="88"/>
      <c r="C154" s="21">
        <v>4</v>
      </c>
      <c r="D154" s="15">
        <f>COUNTIF(入力!$AP$4:$AR$126,C154)</f>
        <v>0</v>
      </c>
      <c r="E154" t="s">
        <v>114</v>
      </c>
      <c r="G154" s="40">
        <f t="shared" si="20"/>
        <v>0</v>
      </c>
    </row>
    <row r="155" spans="1:7" ht="15" customHeight="1" x14ac:dyDescent="0.15">
      <c r="A155" s="89"/>
      <c r="B155" s="88"/>
      <c r="C155" s="21">
        <v>5</v>
      </c>
      <c r="D155" s="15">
        <f>COUNTIF(入力!$AP$4:$AR$126,C155)</f>
        <v>2</v>
      </c>
      <c r="E155" t="s">
        <v>114</v>
      </c>
      <c r="G155" s="40">
        <f t="shared" si="20"/>
        <v>0.33333333333333331</v>
      </c>
    </row>
    <row r="156" spans="1:7" ht="15" customHeight="1" x14ac:dyDescent="0.15">
      <c r="A156" s="89"/>
      <c r="B156" s="88"/>
      <c r="C156" s="21">
        <v>6</v>
      </c>
      <c r="D156" s="15">
        <f>COUNTIF(入力!$AP$4:$AR$126,C156)</f>
        <v>0</v>
      </c>
      <c r="E156" t="s">
        <v>114</v>
      </c>
      <c r="G156" s="40">
        <f t="shared" si="20"/>
        <v>0</v>
      </c>
    </row>
    <row r="157" spans="1:7" ht="15" customHeight="1" x14ac:dyDescent="0.15">
      <c r="A157" s="89"/>
      <c r="B157" s="88"/>
      <c r="C157" s="21">
        <v>7</v>
      </c>
      <c r="D157" s="15">
        <f>COUNTIF(入力!$AP$4:$AR$126,C157)</f>
        <v>0</v>
      </c>
      <c r="E157" t="s">
        <v>114</v>
      </c>
      <c r="G157" s="40">
        <f t="shared" si="20"/>
        <v>0</v>
      </c>
    </row>
    <row r="158" spans="1:7" ht="15" customHeight="1" x14ac:dyDescent="0.15">
      <c r="A158" s="89"/>
      <c r="B158" s="88"/>
      <c r="C158" s="21">
        <v>8</v>
      </c>
      <c r="D158" s="15">
        <f>COUNTIF(入力!$AP$4:$AR$126,C158)</f>
        <v>0</v>
      </c>
      <c r="E158" t="s">
        <v>114</v>
      </c>
      <c r="G158" s="40">
        <f t="shared" si="20"/>
        <v>0</v>
      </c>
    </row>
    <row r="159" spans="1:7" ht="15" customHeight="1" x14ac:dyDescent="0.15">
      <c r="A159" s="89"/>
      <c r="B159" s="88"/>
      <c r="C159" s="21">
        <v>9</v>
      </c>
      <c r="D159" s="15">
        <f>COUNTIF(入力!$AP$4:$AR$126,C159)</f>
        <v>0</v>
      </c>
      <c r="E159" t="s">
        <v>114</v>
      </c>
      <c r="G159" s="40">
        <f t="shared" si="20"/>
        <v>0</v>
      </c>
    </row>
    <row r="160" spans="1:7" ht="15" customHeight="1" x14ac:dyDescent="0.15">
      <c r="A160" s="89"/>
      <c r="B160" s="88"/>
      <c r="C160" s="21">
        <v>10</v>
      </c>
      <c r="D160" s="15">
        <f>COUNTIF(入力!$AP$4:$AR$126,C160)</f>
        <v>1</v>
      </c>
      <c r="E160" t="s">
        <v>114</v>
      </c>
      <c r="G160" s="40">
        <f t="shared" si="20"/>
        <v>0.16666666666666666</v>
      </c>
    </row>
    <row r="161" spans="1:7" ht="15" customHeight="1" x14ac:dyDescent="0.15">
      <c r="A161" s="89"/>
      <c r="B161" s="88"/>
      <c r="C161" s="21">
        <v>11</v>
      </c>
      <c r="D161" s="15">
        <f>COUNTIF(入力!$AP$4:$AR$126,C161)</f>
        <v>0</v>
      </c>
      <c r="E161" t="s">
        <v>114</v>
      </c>
      <c r="G161" s="40">
        <f t="shared" si="20"/>
        <v>0</v>
      </c>
    </row>
    <row r="162" spans="1:7" ht="15" customHeight="1" x14ac:dyDescent="0.15">
      <c r="A162" s="89"/>
      <c r="B162" s="88"/>
      <c r="C162" s="21">
        <v>12</v>
      </c>
      <c r="D162" s="15">
        <f>COUNTIF(入力!$AP$4:$AR$126,C162)</f>
        <v>0</v>
      </c>
      <c r="E162" t="s">
        <v>114</v>
      </c>
      <c r="G162" s="40">
        <f t="shared" si="20"/>
        <v>0</v>
      </c>
    </row>
    <row r="163" spans="1:7" ht="15" customHeight="1" x14ac:dyDescent="0.15">
      <c r="A163" s="89"/>
      <c r="B163" s="88"/>
      <c r="C163" s="21">
        <v>13</v>
      </c>
      <c r="D163" s="15">
        <f>COUNTIF(入力!$AP$4:$AR$126,C163)</f>
        <v>1</v>
      </c>
      <c r="E163" t="s">
        <v>114</v>
      </c>
      <c r="G163" s="40">
        <f t="shared" si="20"/>
        <v>0.16666666666666666</v>
      </c>
    </row>
    <row r="164" spans="1:7" ht="15" customHeight="1" x14ac:dyDescent="0.15">
      <c r="A164" s="89"/>
      <c r="B164" s="88"/>
      <c r="C164" s="21">
        <v>14</v>
      </c>
      <c r="D164" s="15">
        <f>COUNTIF(入力!$AP$4:$AR$126,C164)</f>
        <v>1</v>
      </c>
      <c r="E164" t="s">
        <v>114</v>
      </c>
      <c r="G164" s="40">
        <f t="shared" si="20"/>
        <v>0.16666666666666666</v>
      </c>
    </row>
    <row r="165" spans="1:7" ht="15" customHeight="1" x14ac:dyDescent="0.15">
      <c r="A165" s="89"/>
      <c r="B165" s="88"/>
      <c r="C165" s="22">
        <v>15</v>
      </c>
      <c r="D165" s="16">
        <f>COUNTIF(入力!$AP$4:$AR$126,C165)</f>
        <v>0</v>
      </c>
      <c r="E165" t="s">
        <v>114</v>
      </c>
      <c r="F165">
        <f>SUM(D151:D165)</f>
        <v>6</v>
      </c>
      <c r="G165" s="40">
        <f t="shared" si="20"/>
        <v>0</v>
      </c>
    </row>
    <row r="166" spans="1:7" ht="15" customHeight="1" x14ac:dyDescent="0.15">
      <c r="A166" s="89"/>
      <c r="B166" s="88" t="s">
        <v>85</v>
      </c>
      <c r="C166" s="20">
        <v>1</v>
      </c>
      <c r="D166" s="14">
        <f>COUNTIF(入力!$AS$4:$AU$126,C166)</f>
        <v>2</v>
      </c>
      <c r="E166" t="s">
        <v>114</v>
      </c>
      <c r="G166" s="40">
        <f>D166/$F$176</f>
        <v>0.25</v>
      </c>
    </row>
    <row r="167" spans="1:7" ht="15" customHeight="1" x14ac:dyDescent="0.15">
      <c r="A167" s="89"/>
      <c r="B167" s="88"/>
      <c r="C167" s="21">
        <v>2</v>
      </c>
      <c r="D167" s="15">
        <f>COUNTIF(入力!$AS$4:$AU$126,C167)</f>
        <v>0</v>
      </c>
      <c r="E167" t="s">
        <v>114</v>
      </c>
      <c r="G167" s="40">
        <f t="shared" ref="G167:G175" si="21">D167/$F$176</f>
        <v>0</v>
      </c>
    </row>
    <row r="168" spans="1:7" ht="15" customHeight="1" x14ac:dyDescent="0.15">
      <c r="A168" s="89"/>
      <c r="B168" s="88"/>
      <c r="C168" s="21">
        <v>3</v>
      </c>
      <c r="D168" s="15">
        <f>COUNTIF(入力!$AS$4:$AU$126,C168)</f>
        <v>0</v>
      </c>
      <c r="E168" t="s">
        <v>114</v>
      </c>
      <c r="G168" s="40">
        <f t="shared" si="21"/>
        <v>0</v>
      </c>
    </row>
    <row r="169" spans="1:7" ht="15" customHeight="1" x14ac:dyDescent="0.15">
      <c r="A169" s="89"/>
      <c r="B169" s="88"/>
      <c r="C169" s="21">
        <v>4</v>
      </c>
      <c r="D169" s="15">
        <f>COUNTIF(入力!$AS$4:$AU$126,C169)</f>
        <v>0</v>
      </c>
      <c r="E169" t="s">
        <v>114</v>
      </c>
      <c r="G169" s="40">
        <f t="shared" si="21"/>
        <v>0</v>
      </c>
    </row>
    <row r="170" spans="1:7" ht="15" customHeight="1" x14ac:dyDescent="0.15">
      <c r="A170" s="89"/>
      <c r="B170" s="88"/>
      <c r="C170" s="21">
        <v>5</v>
      </c>
      <c r="D170" s="15">
        <f>COUNTIF(入力!$AS$4:$AU$126,C170)</f>
        <v>2</v>
      </c>
      <c r="E170" t="s">
        <v>114</v>
      </c>
      <c r="G170" s="40">
        <f t="shared" si="21"/>
        <v>0.25</v>
      </c>
    </row>
    <row r="171" spans="1:7" ht="15" customHeight="1" x14ac:dyDescent="0.15">
      <c r="A171" s="89"/>
      <c r="B171" s="88"/>
      <c r="C171" s="21">
        <v>6</v>
      </c>
      <c r="D171" s="15">
        <f>COUNTIF(入力!$AS$4:$AU$126,C171)</f>
        <v>1</v>
      </c>
      <c r="E171" t="s">
        <v>114</v>
      </c>
      <c r="G171" s="40">
        <f t="shared" si="21"/>
        <v>0.125</v>
      </c>
    </row>
    <row r="172" spans="1:7" ht="15" customHeight="1" x14ac:dyDescent="0.15">
      <c r="A172" s="89"/>
      <c r="B172" s="88"/>
      <c r="C172" s="21">
        <v>7</v>
      </c>
      <c r="D172" s="15">
        <f>COUNTIF(入力!$AS$4:$AU$126,C172)</f>
        <v>0</v>
      </c>
      <c r="E172" t="s">
        <v>114</v>
      </c>
      <c r="G172" s="40">
        <f t="shared" si="21"/>
        <v>0</v>
      </c>
    </row>
    <row r="173" spans="1:7" ht="15" customHeight="1" x14ac:dyDescent="0.15">
      <c r="A173" s="89"/>
      <c r="B173" s="88"/>
      <c r="C173" s="21">
        <v>8</v>
      </c>
      <c r="D173" s="15">
        <f>COUNTIF(入力!$AS$4:$AU$126,C173)</f>
        <v>0</v>
      </c>
      <c r="E173" t="s">
        <v>114</v>
      </c>
      <c r="G173" s="40">
        <f t="shared" si="21"/>
        <v>0</v>
      </c>
    </row>
    <row r="174" spans="1:7" ht="15" customHeight="1" x14ac:dyDescent="0.15">
      <c r="A174" s="89"/>
      <c r="B174" s="88"/>
      <c r="C174" s="21">
        <v>9</v>
      </c>
      <c r="D174" s="15">
        <f>COUNTIF(入力!$AS$4:$AU$126,C174)</f>
        <v>0</v>
      </c>
      <c r="E174" t="s">
        <v>114</v>
      </c>
      <c r="G174" s="40">
        <f t="shared" si="21"/>
        <v>0</v>
      </c>
    </row>
    <row r="175" spans="1:7" ht="15" customHeight="1" x14ac:dyDescent="0.15">
      <c r="A175" s="89"/>
      <c r="B175" s="88"/>
      <c r="C175" s="21">
        <v>10</v>
      </c>
      <c r="D175" s="15">
        <f>COUNTIF(入力!$AS$4:$AU$126,C175)</f>
        <v>2</v>
      </c>
      <c r="E175" t="s">
        <v>114</v>
      </c>
      <c r="G175" s="40">
        <f t="shared" si="21"/>
        <v>0.25</v>
      </c>
    </row>
    <row r="176" spans="1:7" ht="15" customHeight="1" x14ac:dyDescent="0.15">
      <c r="A176" s="89"/>
      <c r="B176" s="88"/>
      <c r="C176" s="22">
        <v>11</v>
      </c>
      <c r="D176" s="16">
        <f>COUNTIF(入力!$AS$4:$AU$126,C176)</f>
        <v>1</v>
      </c>
      <c r="E176" t="s">
        <v>114</v>
      </c>
      <c r="F176">
        <f>SUM(D166:D176)</f>
        <v>8</v>
      </c>
      <c r="G176" s="40">
        <f>D176/$F$176</f>
        <v>0.125</v>
      </c>
    </row>
    <row r="177" spans="1:7" ht="15" customHeight="1" x14ac:dyDescent="0.15">
      <c r="A177" s="87" t="s">
        <v>115</v>
      </c>
      <c r="B177" s="90" t="s">
        <v>74</v>
      </c>
      <c r="C177" s="20">
        <v>1</v>
      </c>
      <c r="D177" s="14">
        <f>COUNTIF(入力!$AV$4:$AV$126,C177)</f>
        <v>0</v>
      </c>
      <c r="E177" t="s">
        <v>115</v>
      </c>
      <c r="G177" s="40">
        <f>D177/$F$179</f>
        <v>0</v>
      </c>
    </row>
    <row r="178" spans="1:7" ht="15" customHeight="1" x14ac:dyDescent="0.15">
      <c r="A178" s="87"/>
      <c r="B178" s="91"/>
      <c r="C178" s="21">
        <v>2</v>
      </c>
      <c r="D178" s="15">
        <f>COUNTIF(入力!$AV$4:$AV$126,C178)</f>
        <v>2</v>
      </c>
      <c r="E178" t="s">
        <v>115</v>
      </c>
      <c r="G178" s="40">
        <f t="shared" ref="G178:G179" si="22">D178/$F$179</f>
        <v>1</v>
      </c>
    </row>
    <row r="179" spans="1:7" ht="15" customHeight="1" x14ac:dyDescent="0.15">
      <c r="A179" s="87"/>
      <c r="B179" s="92"/>
      <c r="C179" s="22">
        <v>3</v>
      </c>
      <c r="D179" s="16">
        <f>COUNTIF(入力!$AV$4:$AV$126,C179)</f>
        <v>0</v>
      </c>
      <c r="E179" t="s">
        <v>115</v>
      </c>
      <c r="F179">
        <f>SUM(D177:D179)</f>
        <v>2</v>
      </c>
      <c r="G179" s="40">
        <f t="shared" si="22"/>
        <v>0</v>
      </c>
    </row>
    <row r="180" spans="1:7" ht="15" customHeight="1" x14ac:dyDescent="0.15">
      <c r="A180" s="87"/>
      <c r="B180" s="93" t="s">
        <v>75</v>
      </c>
      <c r="C180" s="23" t="s">
        <v>15</v>
      </c>
      <c r="D180" s="14">
        <f>COUNTIF(入力!$AW$4:$AW$126,C180)</f>
        <v>0</v>
      </c>
      <c r="E180" t="s">
        <v>115</v>
      </c>
      <c r="G180" s="40">
        <f>D180/$F$196</f>
        <v>0</v>
      </c>
    </row>
    <row r="181" spans="1:7" ht="15" customHeight="1" x14ac:dyDescent="0.15">
      <c r="A181" s="87"/>
      <c r="B181" s="93"/>
      <c r="C181" s="18" t="s">
        <v>77</v>
      </c>
      <c r="D181" s="15">
        <f>COUNTIF(入力!$AW$4:$AW$126,C181)</f>
        <v>0</v>
      </c>
      <c r="E181" t="s">
        <v>115</v>
      </c>
      <c r="G181" s="40">
        <f t="shared" ref="G181:G196" si="23">D181/$F$196</f>
        <v>0</v>
      </c>
    </row>
    <row r="182" spans="1:7" ht="15" customHeight="1" x14ac:dyDescent="0.15">
      <c r="A182" s="87"/>
      <c r="B182" s="93"/>
      <c r="C182" s="18" t="s">
        <v>78</v>
      </c>
      <c r="D182" s="15">
        <f>COUNTIF(入力!$AW$4:$AW$126,C182)</f>
        <v>1</v>
      </c>
      <c r="E182" t="s">
        <v>115</v>
      </c>
      <c r="G182" s="40">
        <f t="shared" si="23"/>
        <v>0.5</v>
      </c>
    </row>
    <row r="183" spans="1:7" ht="15" customHeight="1" x14ac:dyDescent="0.15">
      <c r="A183" s="87"/>
      <c r="B183" s="93"/>
      <c r="C183" s="18" t="s">
        <v>79</v>
      </c>
      <c r="D183" s="15">
        <f>COUNTIF(入力!$AW$4:$AW$126,C183)</f>
        <v>0</v>
      </c>
      <c r="E183" t="s">
        <v>115</v>
      </c>
      <c r="G183" s="40">
        <f t="shared" si="23"/>
        <v>0</v>
      </c>
    </row>
    <row r="184" spans="1:7" ht="15" customHeight="1" x14ac:dyDescent="0.15">
      <c r="A184" s="87"/>
      <c r="B184" s="93"/>
      <c r="C184" s="18" t="s">
        <v>80</v>
      </c>
      <c r="D184" s="15">
        <f>COUNTIF(入力!$AW$4:$AW$126,C184)</f>
        <v>0</v>
      </c>
      <c r="E184" t="s">
        <v>115</v>
      </c>
      <c r="G184" s="40">
        <f t="shared" si="23"/>
        <v>0</v>
      </c>
    </row>
    <row r="185" spans="1:7" ht="15" customHeight="1" x14ac:dyDescent="0.15">
      <c r="A185" s="87"/>
      <c r="B185" s="93"/>
      <c r="C185" s="18" t="s">
        <v>81</v>
      </c>
      <c r="D185" s="15">
        <f>COUNTIF(入力!$AW$4:$AW$126,C185)</f>
        <v>0</v>
      </c>
      <c r="E185" t="s">
        <v>115</v>
      </c>
      <c r="G185" s="40">
        <f t="shared" si="23"/>
        <v>0</v>
      </c>
    </row>
    <row r="186" spans="1:7" ht="15" customHeight="1" x14ac:dyDescent="0.15">
      <c r="A186" s="87"/>
      <c r="B186" s="93"/>
      <c r="C186" s="18" t="s">
        <v>82</v>
      </c>
      <c r="D186" s="15">
        <f>COUNTIF(入力!$AW$4:$AW$126,C186)</f>
        <v>0</v>
      </c>
      <c r="E186" t="s">
        <v>115</v>
      </c>
      <c r="G186" s="40">
        <f t="shared" si="23"/>
        <v>0</v>
      </c>
    </row>
    <row r="187" spans="1:7" ht="15" customHeight="1" x14ac:dyDescent="0.15">
      <c r="A187" s="87"/>
      <c r="B187" s="93"/>
      <c r="C187" s="18" t="s">
        <v>16</v>
      </c>
      <c r="D187" s="15">
        <f>COUNTIF(入力!$AW$4:$AW$126,C187)</f>
        <v>0</v>
      </c>
      <c r="E187" t="s">
        <v>115</v>
      </c>
      <c r="G187" s="40">
        <f t="shared" si="23"/>
        <v>0</v>
      </c>
    </row>
    <row r="188" spans="1:7" ht="15" customHeight="1" x14ac:dyDescent="0.15">
      <c r="A188" s="87"/>
      <c r="B188" s="93"/>
      <c r="C188" s="18" t="s">
        <v>22</v>
      </c>
      <c r="D188" s="15">
        <f>COUNTIF(入力!$AW$4:$AW$126,C188)</f>
        <v>0</v>
      </c>
      <c r="E188" t="s">
        <v>115</v>
      </c>
      <c r="G188" s="40">
        <f t="shared" si="23"/>
        <v>0</v>
      </c>
    </row>
    <row r="189" spans="1:7" ht="15" customHeight="1" x14ac:dyDescent="0.15">
      <c r="A189" s="87"/>
      <c r="B189" s="93"/>
      <c r="C189" s="18" t="s">
        <v>83</v>
      </c>
      <c r="D189" s="15">
        <f>COUNTIF(入力!$AW$4:$AW$126,C189)</f>
        <v>0</v>
      </c>
      <c r="E189" t="s">
        <v>115</v>
      </c>
      <c r="G189" s="40">
        <f t="shared" si="23"/>
        <v>0</v>
      </c>
    </row>
    <row r="190" spans="1:7" ht="15" customHeight="1" x14ac:dyDescent="0.15">
      <c r="A190" s="87"/>
      <c r="B190" s="93"/>
      <c r="C190" s="18" t="s">
        <v>20</v>
      </c>
      <c r="D190" s="15">
        <f>COUNTIF(入力!$AW$4:$AW$126,C190)</f>
        <v>0</v>
      </c>
      <c r="E190" t="s">
        <v>115</v>
      </c>
      <c r="G190" s="40">
        <f t="shared" si="23"/>
        <v>0</v>
      </c>
    </row>
    <row r="191" spans="1:7" ht="15" customHeight="1" x14ac:dyDescent="0.15">
      <c r="A191" s="87"/>
      <c r="B191" s="93"/>
      <c r="C191" s="18" t="s">
        <v>18</v>
      </c>
      <c r="D191" s="15">
        <f>COUNTIF(入力!$AW$4:$AW$126,C191)</f>
        <v>0</v>
      </c>
      <c r="E191" t="s">
        <v>115</v>
      </c>
      <c r="G191" s="40">
        <f t="shared" si="23"/>
        <v>0</v>
      </c>
    </row>
    <row r="192" spans="1:7" ht="15" customHeight="1" x14ac:dyDescent="0.15">
      <c r="A192" s="87"/>
      <c r="B192" s="93"/>
      <c r="C192" s="18" t="s">
        <v>21</v>
      </c>
      <c r="D192" s="15">
        <f>COUNTIF(入力!$AW$4:$AW$126,C192)</f>
        <v>0</v>
      </c>
      <c r="E192" t="s">
        <v>115</v>
      </c>
      <c r="G192" s="40">
        <f t="shared" si="23"/>
        <v>0</v>
      </c>
    </row>
    <row r="193" spans="1:7" ht="15" customHeight="1" x14ac:dyDescent="0.15">
      <c r="A193" s="87"/>
      <c r="B193" s="93"/>
      <c r="C193" s="18" t="s">
        <v>17</v>
      </c>
      <c r="D193" s="15">
        <f>COUNTIF(入力!$AW$4:$AW$126,C193)</f>
        <v>0</v>
      </c>
      <c r="E193" t="s">
        <v>115</v>
      </c>
      <c r="G193" s="40">
        <f t="shared" si="23"/>
        <v>0</v>
      </c>
    </row>
    <row r="194" spans="1:7" ht="15" customHeight="1" x14ac:dyDescent="0.15">
      <c r="A194" s="87"/>
      <c r="B194" s="93"/>
      <c r="C194" s="18" t="s">
        <v>19</v>
      </c>
      <c r="D194" s="15">
        <f>COUNTIF(入力!$AW$4:$AW$126,C194)</f>
        <v>0</v>
      </c>
      <c r="E194" t="s">
        <v>115</v>
      </c>
      <c r="G194" s="40">
        <f t="shared" si="23"/>
        <v>0</v>
      </c>
    </row>
    <row r="195" spans="1:7" ht="15" customHeight="1" x14ac:dyDescent="0.15">
      <c r="A195" s="87"/>
      <c r="B195" s="93"/>
      <c r="C195" s="18" t="s">
        <v>84</v>
      </c>
      <c r="D195" s="15">
        <f>COUNTIF(入力!$AW$4:$AW$126,C195)</f>
        <v>1</v>
      </c>
      <c r="E195" t="s">
        <v>115</v>
      </c>
      <c r="G195" s="40">
        <f t="shared" si="23"/>
        <v>0.5</v>
      </c>
    </row>
    <row r="196" spans="1:7" ht="15" customHeight="1" x14ac:dyDescent="0.15">
      <c r="A196" s="87"/>
      <c r="B196" s="93"/>
      <c r="C196" s="19" t="s">
        <v>23</v>
      </c>
      <c r="D196" s="16">
        <f>COUNTIF(入力!$AW$4:$AW$126,C196)</f>
        <v>0</v>
      </c>
      <c r="E196" t="s">
        <v>115</v>
      </c>
      <c r="F196">
        <f>SUM(D180:D196)</f>
        <v>2</v>
      </c>
      <c r="G196" s="40">
        <f t="shared" si="23"/>
        <v>0</v>
      </c>
    </row>
    <row r="197" spans="1:7" ht="15" customHeight="1" x14ac:dyDescent="0.15">
      <c r="A197" s="87"/>
      <c r="B197" s="93" t="s">
        <v>85</v>
      </c>
      <c r="C197" s="14">
        <v>1</v>
      </c>
      <c r="D197" s="14">
        <f>COUNTIF(入力!$AX$4:$AX$126,C197)</f>
        <v>0</v>
      </c>
      <c r="E197" t="s">
        <v>115</v>
      </c>
      <c r="G197" s="40">
        <f>D197/$F$203</f>
        <v>0</v>
      </c>
    </row>
    <row r="198" spans="1:7" ht="15" customHeight="1" x14ac:dyDescent="0.15">
      <c r="A198" s="87"/>
      <c r="B198" s="93"/>
      <c r="C198" s="15">
        <v>2</v>
      </c>
      <c r="D198" s="15">
        <f>COUNTIF(入力!$AX$4:$AX$126,C198)</f>
        <v>0</v>
      </c>
      <c r="E198" t="s">
        <v>115</v>
      </c>
      <c r="G198" s="40">
        <f t="shared" ref="G198:G203" si="24">D198/$F$203</f>
        <v>0</v>
      </c>
    </row>
    <row r="199" spans="1:7" ht="15" customHeight="1" x14ac:dyDescent="0.15">
      <c r="A199" s="87"/>
      <c r="B199" s="93"/>
      <c r="C199" s="15">
        <v>3</v>
      </c>
      <c r="D199" s="15">
        <f>COUNTIF(入力!$AX$4:$AX$126,C199)</f>
        <v>0</v>
      </c>
      <c r="E199" t="s">
        <v>115</v>
      </c>
      <c r="G199" s="40">
        <f t="shared" si="24"/>
        <v>0</v>
      </c>
    </row>
    <row r="200" spans="1:7" ht="15" customHeight="1" x14ac:dyDescent="0.15">
      <c r="A200" s="87"/>
      <c r="B200" s="93"/>
      <c r="C200" s="15">
        <v>4</v>
      </c>
      <c r="D200" s="15">
        <f>COUNTIF(入力!$AX$4:$AX$126,C200)</f>
        <v>1</v>
      </c>
      <c r="E200" t="s">
        <v>115</v>
      </c>
      <c r="G200" s="40">
        <f t="shared" si="24"/>
        <v>0.5</v>
      </c>
    </row>
    <row r="201" spans="1:7" ht="15" customHeight="1" x14ac:dyDescent="0.15">
      <c r="A201" s="87"/>
      <c r="B201" s="93"/>
      <c r="C201" s="15">
        <v>5</v>
      </c>
      <c r="D201" s="15">
        <f>COUNTIF(入力!$AX$4:$AX$126,C201)</f>
        <v>0</v>
      </c>
      <c r="E201" t="s">
        <v>115</v>
      </c>
      <c r="G201" s="40">
        <f t="shared" si="24"/>
        <v>0</v>
      </c>
    </row>
    <row r="202" spans="1:7" ht="15" customHeight="1" x14ac:dyDescent="0.15">
      <c r="A202" s="87"/>
      <c r="B202" s="93"/>
      <c r="C202" s="15">
        <v>6</v>
      </c>
      <c r="D202" s="15">
        <f>COUNTIF(入力!$AX$4:$AX$126,C202)</f>
        <v>1</v>
      </c>
      <c r="E202" t="s">
        <v>115</v>
      </c>
      <c r="G202" s="40">
        <f t="shared" si="24"/>
        <v>0.5</v>
      </c>
    </row>
    <row r="203" spans="1:7" ht="15" customHeight="1" x14ac:dyDescent="0.15">
      <c r="A203" s="87"/>
      <c r="B203" s="93"/>
      <c r="C203" s="16">
        <v>7</v>
      </c>
      <c r="D203" s="16">
        <f>COUNTIF(入力!$AX$4:$AX$126,C203)</f>
        <v>0</v>
      </c>
      <c r="E203" t="s">
        <v>115</v>
      </c>
      <c r="F203">
        <f>SUM(D197:D203)</f>
        <v>2</v>
      </c>
      <c r="G203" s="40">
        <f t="shared" si="24"/>
        <v>0</v>
      </c>
    </row>
    <row r="204" spans="1:7" ht="15" customHeight="1" x14ac:dyDescent="0.15">
      <c r="A204" s="87"/>
      <c r="B204" s="93" t="s">
        <v>116</v>
      </c>
      <c r="C204" s="20">
        <v>1</v>
      </c>
      <c r="D204" s="14">
        <f>COUNTIF(入力!$AY$4:$BA$126,C204)</f>
        <v>1</v>
      </c>
      <c r="E204" t="s">
        <v>115</v>
      </c>
      <c r="G204" s="40">
        <f>D204/$F$218</f>
        <v>0.16666666666666666</v>
      </c>
    </row>
    <row r="205" spans="1:7" ht="15" customHeight="1" x14ac:dyDescent="0.15">
      <c r="A205" s="87"/>
      <c r="B205" s="93"/>
      <c r="C205" s="21">
        <v>2</v>
      </c>
      <c r="D205" s="15">
        <f>COUNTIF(入力!$AY$4:$BA$126,C205)</f>
        <v>0</v>
      </c>
      <c r="E205" t="s">
        <v>115</v>
      </c>
      <c r="G205" s="40">
        <f t="shared" ref="G205:G218" si="25">D205/$F$218</f>
        <v>0</v>
      </c>
    </row>
    <row r="206" spans="1:7" ht="15" customHeight="1" x14ac:dyDescent="0.15">
      <c r="A206" s="87"/>
      <c r="B206" s="93"/>
      <c r="C206" s="21">
        <v>3</v>
      </c>
      <c r="D206" s="15">
        <f>COUNTIF(入力!$AY$4:$BA$126,C206)</f>
        <v>2</v>
      </c>
      <c r="E206" t="s">
        <v>115</v>
      </c>
      <c r="G206" s="40">
        <f t="shared" si="25"/>
        <v>0.33333333333333331</v>
      </c>
    </row>
    <row r="207" spans="1:7" ht="15" customHeight="1" x14ac:dyDescent="0.15">
      <c r="A207" s="87"/>
      <c r="B207" s="93"/>
      <c r="C207" s="21">
        <v>4</v>
      </c>
      <c r="D207" s="15">
        <f>COUNTIF(入力!$AY$4:$BA$126,C207)</f>
        <v>0</v>
      </c>
      <c r="E207" t="s">
        <v>115</v>
      </c>
      <c r="G207" s="40">
        <f t="shared" si="25"/>
        <v>0</v>
      </c>
    </row>
    <row r="208" spans="1:7" ht="15" customHeight="1" x14ac:dyDescent="0.15">
      <c r="A208" s="87"/>
      <c r="B208" s="93"/>
      <c r="C208" s="21">
        <v>5</v>
      </c>
      <c r="D208" s="15">
        <f>COUNTIF(入力!$AY$4:$BA$126,C208)</f>
        <v>0</v>
      </c>
      <c r="E208" t="s">
        <v>115</v>
      </c>
      <c r="G208" s="40">
        <f t="shared" si="25"/>
        <v>0</v>
      </c>
    </row>
    <row r="209" spans="1:7" ht="15" customHeight="1" x14ac:dyDescent="0.15">
      <c r="A209" s="87"/>
      <c r="B209" s="93"/>
      <c r="C209" s="21">
        <v>6</v>
      </c>
      <c r="D209" s="15">
        <f>COUNTIF(入力!$AY$4:$BA$126,C209)</f>
        <v>2</v>
      </c>
      <c r="E209" t="s">
        <v>115</v>
      </c>
      <c r="G209" s="40">
        <f t="shared" si="25"/>
        <v>0.33333333333333331</v>
      </c>
    </row>
    <row r="210" spans="1:7" ht="15" customHeight="1" x14ac:dyDescent="0.15">
      <c r="A210" s="87"/>
      <c r="B210" s="93"/>
      <c r="C210" s="21">
        <v>7</v>
      </c>
      <c r="D210" s="15">
        <f>COUNTIF(入力!$AY$4:$BA$126,C210)</f>
        <v>1</v>
      </c>
      <c r="E210" t="s">
        <v>115</v>
      </c>
      <c r="G210" s="40">
        <f t="shared" si="25"/>
        <v>0.16666666666666666</v>
      </c>
    </row>
    <row r="211" spans="1:7" ht="15" customHeight="1" x14ac:dyDescent="0.15">
      <c r="A211" s="87"/>
      <c r="B211" s="93"/>
      <c r="C211" s="21">
        <v>8</v>
      </c>
      <c r="D211" s="15">
        <f>COUNTIF(入力!$AY$4:$BA$126,C211)</f>
        <v>0</v>
      </c>
      <c r="E211" t="s">
        <v>115</v>
      </c>
      <c r="G211" s="40">
        <f t="shared" si="25"/>
        <v>0</v>
      </c>
    </row>
    <row r="212" spans="1:7" ht="15" customHeight="1" x14ac:dyDescent="0.15">
      <c r="A212" s="87"/>
      <c r="B212" s="93"/>
      <c r="C212" s="21">
        <v>9</v>
      </c>
      <c r="D212" s="15">
        <f>COUNTIF(入力!$AY$4:$BA$126,C212)</f>
        <v>0</v>
      </c>
      <c r="E212" t="s">
        <v>115</v>
      </c>
      <c r="G212" s="40">
        <f t="shared" si="25"/>
        <v>0</v>
      </c>
    </row>
    <row r="213" spans="1:7" ht="15" customHeight="1" x14ac:dyDescent="0.15">
      <c r="A213" s="87"/>
      <c r="B213" s="93"/>
      <c r="C213" s="21">
        <v>10</v>
      </c>
      <c r="D213" s="15">
        <f>COUNTIF(入力!$AY$4:$BA$126,C213)</f>
        <v>0</v>
      </c>
      <c r="E213" t="s">
        <v>115</v>
      </c>
      <c r="G213" s="40">
        <f t="shared" si="25"/>
        <v>0</v>
      </c>
    </row>
    <row r="214" spans="1:7" ht="15" customHeight="1" x14ac:dyDescent="0.15">
      <c r="A214" s="87"/>
      <c r="B214" s="93"/>
      <c r="C214" s="21">
        <v>11</v>
      </c>
      <c r="D214" s="15">
        <f>COUNTIF(入力!$AY$4:$BA$126,C214)</f>
        <v>0</v>
      </c>
      <c r="E214" t="s">
        <v>115</v>
      </c>
      <c r="G214" s="40">
        <f t="shared" si="25"/>
        <v>0</v>
      </c>
    </row>
    <row r="215" spans="1:7" ht="15" customHeight="1" x14ac:dyDescent="0.15">
      <c r="A215" s="87"/>
      <c r="B215" s="93"/>
      <c r="C215" s="21">
        <v>12</v>
      </c>
      <c r="D215" s="15">
        <f>COUNTIF(入力!$AY$4:$BA$126,C215)</f>
        <v>0</v>
      </c>
      <c r="E215" t="s">
        <v>115</v>
      </c>
      <c r="G215" s="40">
        <f t="shared" si="25"/>
        <v>0</v>
      </c>
    </row>
    <row r="216" spans="1:7" ht="15" customHeight="1" x14ac:dyDescent="0.15">
      <c r="A216" s="87"/>
      <c r="B216" s="93"/>
      <c r="C216" s="21">
        <v>13</v>
      </c>
      <c r="D216" s="15">
        <f>COUNTIF(入力!$AY$4:$BA$126,C216)</f>
        <v>0</v>
      </c>
      <c r="E216" t="s">
        <v>115</v>
      </c>
      <c r="G216" s="40">
        <f t="shared" si="25"/>
        <v>0</v>
      </c>
    </row>
    <row r="217" spans="1:7" ht="15" customHeight="1" x14ac:dyDescent="0.15">
      <c r="A217" s="87"/>
      <c r="B217" s="93"/>
      <c r="C217" s="21">
        <v>14</v>
      </c>
      <c r="D217" s="15">
        <f>COUNTIF(入力!$AY$4:$BA$126,C217)</f>
        <v>0</v>
      </c>
      <c r="E217" t="s">
        <v>115</v>
      </c>
      <c r="G217" s="40">
        <f t="shared" si="25"/>
        <v>0</v>
      </c>
    </row>
    <row r="218" spans="1:7" ht="15" customHeight="1" x14ac:dyDescent="0.15">
      <c r="A218" s="87"/>
      <c r="B218" s="93"/>
      <c r="C218" s="22">
        <v>15</v>
      </c>
      <c r="D218" s="16">
        <f>COUNTIF(入力!$AY$4:$BA$126,C218)</f>
        <v>0</v>
      </c>
      <c r="E218" t="s">
        <v>115</v>
      </c>
      <c r="F218">
        <f>SUM(D204:D218)</f>
        <v>6</v>
      </c>
      <c r="G218" s="40">
        <f t="shared" si="25"/>
        <v>0</v>
      </c>
    </row>
    <row r="219" spans="1:7" ht="15" customHeight="1" x14ac:dyDescent="0.15">
      <c r="A219" s="87"/>
      <c r="B219" s="93" t="s">
        <v>87</v>
      </c>
      <c r="C219" s="20">
        <v>1</v>
      </c>
      <c r="D219" s="14">
        <f>COUNTIF(入力!$BB$4:$BD$126,C219)</f>
        <v>0</v>
      </c>
      <c r="E219" t="s">
        <v>115</v>
      </c>
      <c r="G219" s="40">
        <f>D219/$F$235</f>
        <v>0</v>
      </c>
    </row>
    <row r="220" spans="1:7" ht="15" customHeight="1" x14ac:dyDescent="0.15">
      <c r="A220" s="87"/>
      <c r="B220" s="93"/>
      <c r="C220" s="21">
        <v>2</v>
      </c>
      <c r="D220" s="15">
        <f>COUNTIF(入力!$BB$4:$BD$126,C220)</f>
        <v>0</v>
      </c>
      <c r="E220" t="s">
        <v>115</v>
      </c>
      <c r="G220" s="40">
        <f t="shared" ref="G220:G235" si="26">D220/$F$235</f>
        <v>0</v>
      </c>
    </row>
    <row r="221" spans="1:7" ht="15" customHeight="1" x14ac:dyDescent="0.15">
      <c r="A221" s="87"/>
      <c r="B221" s="93"/>
      <c r="C221" s="21">
        <v>3</v>
      </c>
      <c r="D221" s="15">
        <f>COUNTIF(入力!$BB$4:$BD$126,C221)</f>
        <v>0</v>
      </c>
      <c r="E221" t="s">
        <v>115</v>
      </c>
      <c r="G221" s="40">
        <f t="shared" si="26"/>
        <v>0</v>
      </c>
    </row>
    <row r="222" spans="1:7" ht="15" customHeight="1" x14ac:dyDescent="0.15">
      <c r="A222" s="87"/>
      <c r="B222" s="93"/>
      <c r="C222" s="21">
        <v>4</v>
      </c>
      <c r="D222" s="15">
        <f>COUNTIF(入力!$BB$4:$BD$126,C222)</f>
        <v>0</v>
      </c>
      <c r="E222" t="s">
        <v>115</v>
      </c>
      <c r="G222" s="40">
        <f t="shared" si="26"/>
        <v>0</v>
      </c>
    </row>
    <row r="223" spans="1:7" ht="15" customHeight="1" x14ac:dyDescent="0.15">
      <c r="A223" s="87"/>
      <c r="B223" s="93"/>
      <c r="C223" s="21">
        <v>5</v>
      </c>
      <c r="D223" s="15">
        <f>COUNTIF(入力!$BB$4:$BD$126,C223)</f>
        <v>0</v>
      </c>
      <c r="E223" t="s">
        <v>115</v>
      </c>
      <c r="G223" s="40">
        <f t="shared" si="26"/>
        <v>0</v>
      </c>
    </row>
    <row r="224" spans="1:7" ht="15" customHeight="1" x14ac:dyDescent="0.15">
      <c r="A224" s="87"/>
      <c r="B224" s="93"/>
      <c r="C224" s="21">
        <v>6</v>
      </c>
      <c r="D224" s="15">
        <f>COUNTIF(入力!$BB$4:$BD$126,C224)</f>
        <v>0</v>
      </c>
      <c r="E224" t="s">
        <v>115</v>
      </c>
      <c r="G224" s="40">
        <f t="shared" si="26"/>
        <v>0</v>
      </c>
    </row>
    <row r="225" spans="1:7" ht="15" customHeight="1" x14ac:dyDescent="0.15">
      <c r="A225" s="87"/>
      <c r="B225" s="93"/>
      <c r="C225" s="21">
        <v>7</v>
      </c>
      <c r="D225" s="15">
        <f>COUNTIF(入力!$BB$4:$BD$126,C225)</f>
        <v>0</v>
      </c>
      <c r="E225" t="s">
        <v>115</v>
      </c>
      <c r="G225" s="40">
        <f t="shared" si="26"/>
        <v>0</v>
      </c>
    </row>
    <row r="226" spans="1:7" ht="15" customHeight="1" x14ac:dyDescent="0.15">
      <c r="A226" s="87"/>
      <c r="B226" s="93"/>
      <c r="C226" s="21">
        <v>8</v>
      </c>
      <c r="D226" s="15">
        <f>COUNTIF(入力!$BB$4:$BD$126,C226)</f>
        <v>0</v>
      </c>
      <c r="E226" t="s">
        <v>115</v>
      </c>
      <c r="G226" s="40">
        <f t="shared" si="26"/>
        <v>0</v>
      </c>
    </row>
    <row r="227" spans="1:7" ht="15" customHeight="1" x14ac:dyDescent="0.15">
      <c r="A227" s="87"/>
      <c r="B227" s="93"/>
      <c r="C227" s="21">
        <v>9</v>
      </c>
      <c r="D227" s="15">
        <f>COUNTIF(入力!$BB$4:$BD$126,C227)</f>
        <v>0</v>
      </c>
      <c r="E227" t="s">
        <v>115</v>
      </c>
      <c r="G227" s="40">
        <f t="shared" si="26"/>
        <v>0</v>
      </c>
    </row>
    <row r="228" spans="1:7" ht="15" customHeight="1" x14ac:dyDescent="0.15">
      <c r="A228" s="87"/>
      <c r="B228" s="93"/>
      <c r="C228" s="21">
        <v>10</v>
      </c>
      <c r="D228" s="15">
        <f>COUNTIF(入力!$BB$4:$BD$126,C228)</f>
        <v>0</v>
      </c>
      <c r="E228" t="s">
        <v>115</v>
      </c>
      <c r="G228" s="40">
        <f t="shared" si="26"/>
        <v>0</v>
      </c>
    </row>
    <row r="229" spans="1:7" ht="15" customHeight="1" x14ac:dyDescent="0.15">
      <c r="A229" s="87"/>
      <c r="B229" s="93"/>
      <c r="C229" s="21">
        <v>11</v>
      </c>
      <c r="D229" s="15">
        <f>COUNTIF(入力!$BB$4:$BD$126,C229)</f>
        <v>1</v>
      </c>
      <c r="E229" t="s">
        <v>115</v>
      </c>
      <c r="G229" s="40">
        <f t="shared" si="26"/>
        <v>0.5</v>
      </c>
    </row>
    <row r="230" spans="1:7" ht="15" customHeight="1" x14ac:dyDescent="0.15">
      <c r="A230" s="87"/>
      <c r="B230" s="93"/>
      <c r="C230" s="21">
        <v>12</v>
      </c>
      <c r="D230" s="15">
        <f>COUNTIF(入力!$BB$4:$BD$126,C230)</f>
        <v>0</v>
      </c>
      <c r="E230" t="s">
        <v>115</v>
      </c>
      <c r="G230" s="40">
        <f t="shared" si="26"/>
        <v>0</v>
      </c>
    </row>
    <row r="231" spans="1:7" ht="15" customHeight="1" x14ac:dyDescent="0.15">
      <c r="A231" s="87"/>
      <c r="B231" s="93"/>
      <c r="C231" s="21">
        <v>13</v>
      </c>
      <c r="D231" s="15">
        <f>COUNTIF(入力!$BB$4:$BD$126,C231)</f>
        <v>0</v>
      </c>
      <c r="E231" t="s">
        <v>115</v>
      </c>
      <c r="G231" s="40">
        <f t="shared" si="26"/>
        <v>0</v>
      </c>
    </row>
    <row r="232" spans="1:7" ht="15" customHeight="1" x14ac:dyDescent="0.15">
      <c r="A232" s="87"/>
      <c r="B232" s="93"/>
      <c r="C232" s="21">
        <v>14</v>
      </c>
      <c r="D232" s="15">
        <f>COUNTIF(入力!$BB$4:$BD$126,C232)</f>
        <v>0</v>
      </c>
      <c r="E232" t="s">
        <v>115</v>
      </c>
      <c r="G232" s="40">
        <f t="shared" si="26"/>
        <v>0</v>
      </c>
    </row>
    <row r="233" spans="1:7" ht="15" customHeight="1" x14ac:dyDescent="0.15">
      <c r="A233" s="87"/>
      <c r="B233" s="93"/>
      <c r="C233" s="21">
        <v>15</v>
      </c>
      <c r="D233" s="15">
        <f>COUNTIF(入力!$BB$4:$BD$126,C233)</f>
        <v>0</v>
      </c>
      <c r="E233" t="s">
        <v>115</v>
      </c>
      <c r="G233" s="40">
        <f t="shared" si="26"/>
        <v>0</v>
      </c>
    </row>
    <row r="234" spans="1:7" ht="15" customHeight="1" x14ac:dyDescent="0.15">
      <c r="A234" s="87"/>
      <c r="B234" s="93"/>
      <c r="C234" s="21">
        <v>16</v>
      </c>
      <c r="D234" s="15">
        <f>COUNTIF(入力!$BB$4:$BD$126,C234)</f>
        <v>1</v>
      </c>
      <c r="E234" t="s">
        <v>115</v>
      </c>
      <c r="G234" s="40">
        <f t="shared" si="26"/>
        <v>0.5</v>
      </c>
    </row>
    <row r="235" spans="1:7" ht="15" customHeight="1" x14ac:dyDescent="0.15">
      <c r="A235" s="87"/>
      <c r="B235" s="93"/>
      <c r="C235" s="22">
        <v>17</v>
      </c>
      <c r="D235" s="16">
        <f>COUNTIF(入力!$BB$4:$BD$126,C235)</f>
        <v>0</v>
      </c>
      <c r="E235" t="s">
        <v>115</v>
      </c>
      <c r="F235">
        <f>SUM(D219:D235)</f>
        <v>2</v>
      </c>
      <c r="G235" s="40">
        <f t="shared" si="26"/>
        <v>0</v>
      </c>
    </row>
    <row r="236" spans="1:7" ht="15" customHeight="1" x14ac:dyDescent="0.15">
      <c r="A236" s="82" t="s">
        <v>117</v>
      </c>
      <c r="B236" s="83" t="s">
        <v>74</v>
      </c>
      <c r="C236" s="20">
        <v>1</v>
      </c>
      <c r="D236" s="14">
        <f>COUNTIF(入力!$BE$4:$BE$126,C236)</f>
        <v>20</v>
      </c>
      <c r="E236" t="s">
        <v>117</v>
      </c>
      <c r="G236" s="40">
        <f>D236/$F$238</f>
        <v>0.3125</v>
      </c>
    </row>
    <row r="237" spans="1:7" ht="15" customHeight="1" x14ac:dyDescent="0.15">
      <c r="A237" s="82"/>
      <c r="B237" s="83"/>
      <c r="C237" s="21">
        <v>2</v>
      </c>
      <c r="D237" s="15">
        <f>COUNTIF(入力!$BE$4:$BE$126,C237)</f>
        <v>39</v>
      </c>
      <c r="E237" t="s">
        <v>117</v>
      </c>
      <c r="G237" s="40">
        <f t="shared" ref="G237:G238" si="27">D237/$F$238</f>
        <v>0.609375</v>
      </c>
    </row>
    <row r="238" spans="1:7" ht="15" customHeight="1" x14ac:dyDescent="0.15">
      <c r="A238" s="82"/>
      <c r="B238" s="83"/>
      <c r="C238" s="22">
        <v>3</v>
      </c>
      <c r="D238" s="16">
        <f>COUNTIF(入力!$BE$4:$BE$126,C238)</f>
        <v>5</v>
      </c>
      <c r="E238" t="s">
        <v>117</v>
      </c>
      <c r="F238">
        <f>SUM(D236:D238)</f>
        <v>64</v>
      </c>
      <c r="G238" s="40">
        <f t="shared" si="27"/>
        <v>7.8125E-2</v>
      </c>
    </row>
    <row r="239" spans="1:7" ht="15" customHeight="1" x14ac:dyDescent="0.15">
      <c r="A239" s="82"/>
      <c r="B239" s="83" t="s">
        <v>75</v>
      </c>
      <c r="C239" s="20">
        <v>1</v>
      </c>
      <c r="D239" s="14">
        <f>COUNTIF(入力!$BF$4:$BF$126,C239)</f>
        <v>30</v>
      </c>
      <c r="E239" t="s">
        <v>117</v>
      </c>
      <c r="G239" s="40">
        <f>D239/$F$245</f>
        <v>0.46875</v>
      </c>
    </row>
    <row r="240" spans="1:7" ht="15" customHeight="1" x14ac:dyDescent="0.15">
      <c r="A240" s="82"/>
      <c r="B240" s="83"/>
      <c r="C240" s="21">
        <v>2</v>
      </c>
      <c r="D240" s="15">
        <f>COUNTIF(入力!$BF$4:$BF$126,C240)</f>
        <v>6</v>
      </c>
      <c r="E240" t="s">
        <v>117</v>
      </c>
      <c r="G240" s="40">
        <f t="shared" ref="G240:G245" si="28">D240/$F$245</f>
        <v>9.375E-2</v>
      </c>
    </row>
    <row r="241" spans="1:7" ht="15" customHeight="1" x14ac:dyDescent="0.15">
      <c r="A241" s="82"/>
      <c r="B241" s="83"/>
      <c r="C241" s="21">
        <v>3</v>
      </c>
      <c r="D241" s="15">
        <f>COUNTIF(入力!$BF$4:$BF$126,C241)</f>
        <v>0</v>
      </c>
      <c r="E241" t="s">
        <v>117</v>
      </c>
      <c r="G241" s="40">
        <f t="shared" si="28"/>
        <v>0</v>
      </c>
    </row>
    <row r="242" spans="1:7" ht="15" customHeight="1" x14ac:dyDescent="0.15">
      <c r="A242" s="82"/>
      <c r="B242" s="83"/>
      <c r="C242" s="21">
        <v>4</v>
      </c>
      <c r="D242" s="15">
        <f>COUNTIF(入力!$BF$4:$BF$126,C242)</f>
        <v>17</v>
      </c>
      <c r="E242" t="s">
        <v>117</v>
      </c>
      <c r="G242" s="40">
        <f t="shared" si="28"/>
        <v>0.265625</v>
      </c>
    </row>
    <row r="243" spans="1:7" ht="15" customHeight="1" x14ac:dyDescent="0.15">
      <c r="A243" s="82"/>
      <c r="B243" s="83"/>
      <c r="C243" s="21">
        <v>5</v>
      </c>
      <c r="D243" s="15">
        <f>COUNTIF(入力!$BF$4:$BF$126,C243)</f>
        <v>6</v>
      </c>
      <c r="E243" t="s">
        <v>117</v>
      </c>
      <c r="G243" s="40">
        <f t="shared" si="28"/>
        <v>9.375E-2</v>
      </c>
    </row>
    <row r="244" spans="1:7" ht="15" customHeight="1" x14ac:dyDescent="0.15">
      <c r="A244" s="82"/>
      <c r="B244" s="83"/>
      <c r="C244" s="21">
        <v>6</v>
      </c>
      <c r="D244" s="15">
        <f>COUNTIF(入力!$BF$4:$BF$126,C244)</f>
        <v>2</v>
      </c>
      <c r="E244" t="s">
        <v>117</v>
      </c>
      <c r="G244" s="40">
        <f t="shared" si="28"/>
        <v>3.125E-2</v>
      </c>
    </row>
    <row r="245" spans="1:7" ht="15" customHeight="1" x14ac:dyDescent="0.15">
      <c r="A245" s="82"/>
      <c r="B245" s="83"/>
      <c r="C245" s="22">
        <v>7</v>
      </c>
      <c r="D245" s="16">
        <f>COUNTIF(入力!$BF$4:$BF$126,C245)</f>
        <v>3</v>
      </c>
      <c r="E245" t="s">
        <v>117</v>
      </c>
      <c r="F245">
        <f>SUM(D239:D245)</f>
        <v>64</v>
      </c>
      <c r="G245" s="40">
        <f t="shared" si="28"/>
        <v>4.6875E-2</v>
      </c>
    </row>
    <row r="246" spans="1:7" ht="15" customHeight="1" x14ac:dyDescent="0.15">
      <c r="A246" s="82"/>
      <c r="B246" s="83" t="s">
        <v>85</v>
      </c>
      <c r="C246" s="20">
        <v>1</v>
      </c>
      <c r="D246" s="14">
        <f>COUNTIF(入力!$BG$4:$BG$126,C246)</f>
        <v>1</v>
      </c>
      <c r="E246" t="s">
        <v>117</v>
      </c>
      <c r="G246" s="40">
        <f>D246/$F$261</f>
        <v>1.5625E-2</v>
      </c>
    </row>
    <row r="247" spans="1:7" ht="15" customHeight="1" x14ac:dyDescent="0.15">
      <c r="A247" s="82"/>
      <c r="B247" s="83"/>
      <c r="C247" s="21">
        <v>2</v>
      </c>
      <c r="D247" s="15">
        <f>COUNTIF(入力!$BG$4:$BG$126,C247)</f>
        <v>13</v>
      </c>
      <c r="E247" t="s">
        <v>117</v>
      </c>
      <c r="G247" s="40">
        <f t="shared" ref="G247:G260" si="29">D247/$F$261</f>
        <v>0.203125</v>
      </c>
    </row>
    <row r="248" spans="1:7" ht="15" customHeight="1" x14ac:dyDescent="0.15">
      <c r="A248" s="82"/>
      <c r="B248" s="83"/>
      <c r="C248" s="21">
        <v>3</v>
      </c>
      <c r="D248" s="15">
        <f>COUNTIF(入力!$BG$4:$BG$126,C248)</f>
        <v>20</v>
      </c>
      <c r="E248" t="s">
        <v>117</v>
      </c>
      <c r="G248" s="40">
        <f t="shared" si="29"/>
        <v>0.3125</v>
      </c>
    </row>
    <row r="249" spans="1:7" ht="15" customHeight="1" x14ac:dyDescent="0.15">
      <c r="A249" s="82"/>
      <c r="B249" s="83"/>
      <c r="C249" s="21">
        <v>4</v>
      </c>
      <c r="D249" s="15">
        <f>COUNTIF(入力!$BG$4:$BG$126,C249)</f>
        <v>10</v>
      </c>
      <c r="E249" t="s">
        <v>117</v>
      </c>
      <c r="G249" s="40">
        <f t="shared" si="29"/>
        <v>0.15625</v>
      </c>
    </row>
    <row r="250" spans="1:7" ht="15" customHeight="1" x14ac:dyDescent="0.15">
      <c r="A250" s="82"/>
      <c r="B250" s="83"/>
      <c r="C250" s="21">
        <v>5</v>
      </c>
      <c r="D250" s="15">
        <f>COUNTIF(入力!$BG$4:$BG$126,C250)</f>
        <v>6</v>
      </c>
      <c r="E250" t="s">
        <v>117</v>
      </c>
      <c r="G250" s="40">
        <f t="shared" si="29"/>
        <v>9.375E-2</v>
      </c>
    </row>
    <row r="251" spans="1:7" ht="15" customHeight="1" x14ac:dyDescent="0.15">
      <c r="A251" s="82"/>
      <c r="B251" s="83"/>
      <c r="C251" s="21">
        <v>6</v>
      </c>
      <c r="D251" s="15">
        <f>COUNTIF(入力!$BG$4:$BG$126,C251)</f>
        <v>5</v>
      </c>
      <c r="E251" t="s">
        <v>117</v>
      </c>
      <c r="G251" s="40">
        <f t="shared" si="29"/>
        <v>7.8125E-2</v>
      </c>
    </row>
    <row r="252" spans="1:7" ht="15" customHeight="1" x14ac:dyDescent="0.15">
      <c r="A252" s="82"/>
      <c r="B252" s="83"/>
      <c r="C252" s="21">
        <v>7</v>
      </c>
      <c r="D252" s="15">
        <f>COUNTIF(入力!$BG$4:$BG$126,C252)</f>
        <v>5</v>
      </c>
      <c r="E252" t="s">
        <v>117</v>
      </c>
      <c r="G252" s="40">
        <f t="shared" si="29"/>
        <v>7.8125E-2</v>
      </c>
    </row>
    <row r="253" spans="1:7" ht="15" customHeight="1" x14ac:dyDescent="0.15">
      <c r="A253" s="82"/>
      <c r="B253" s="83"/>
      <c r="C253" s="21">
        <v>8</v>
      </c>
      <c r="D253" s="15">
        <f>COUNTIF(入力!$BG$4:$BG$126,C253)</f>
        <v>0</v>
      </c>
      <c r="E253" t="s">
        <v>117</v>
      </c>
      <c r="G253" s="40">
        <f t="shared" si="29"/>
        <v>0</v>
      </c>
    </row>
    <row r="254" spans="1:7" ht="15" customHeight="1" x14ac:dyDescent="0.15">
      <c r="A254" s="82"/>
      <c r="B254" s="83"/>
      <c r="C254" s="21">
        <v>9</v>
      </c>
      <c r="D254" s="15">
        <f>COUNTIF(入力!$BG$4:$BG$126,C254)</f>
        <v>0</v>
      </c>
      <c r="E254" t="s">
        <v>117</v>
      </c>
      <c r="G254" s="40">
        <f t="shared" si="29"/>
        <v>0</v>
      </c>
    </row>
    <row r="255" spans="1:7" ht="15" customHeight="1" x14ac:dyDescent="0.15">
      <c r="A255" s="82"/>
      <c r="B255" s="83"/>
      <c r="C255" s="21">
        <v>10</v>
      </c>
      <c r="D255" s="15">
        <f>COUNTIF(入力!$BG$4:$BG$126,C255)</f>
        <v>2</v>
      </c>
      <c r="E255" t="s">
        <v>117</v>
      </c>
      <c r="G255" s="40">
        <f t="shared" si="29"/>
        <v>3.125E-2</v>
      </c>
    </row>
    <row r="256" spans="1:7" ht="15" customHeight="1" x14ac:dyDescent="0.15">
      <c r="A256" s="82"/>
      <c r="B256" s="83"/>
      <c r="C256" s="21">
        <v>11</v>
      </c>
      <c r="D256" s="15">
        <f>COUNTIF(入力!$BG$4:$BG$126,C256)</f>
        <v>0</v>
      </c>
      <c r="E256" t="s">
        <v>117</v>
      </c>
      <c r="G256" s="40">
        <f t="shared" si="29"/>
        <v>0</v>
      </c>
    </row>
    <row r="257" spans="1:7" ht="15" customHeight="1" x14ac:dyDescent="0.15">
      <c r="A257" s="82"/>
      <c r="B257" s="83"/>
      <c r="C257" s="21">
        <v>12</v>
      </c>
      <c r="D257" s="15">
        <f>COUNTIF(入力!$BG$4:$BG$126,C257)</f>
        <v>0</v>
      </c>
      <c r="E257" t="s">
        <v>117</v>
      </c>
      <c r="G257" s="40">
        <f t="shared" si="29"/>
        <v>0</v>
      </c>
    </row>
    <row r="258" spans="1:7" ht="15" customHeight="1" x14ac:dyDescent="0.15">
      <c r="A258" s="82"/>
      <c r="B258" s="83"/>
      <c r="C258" s="21">
        <v>13</v>
      </c>
      <c r="D258" s="15">
        <f>COUNTIF(入力!$BG$4:$BG$126,C258)</f>
        <v>0</v>
      </c>
      <c r="E258" t="s">
        <v>117</v>
      </c>
      <c r="G258" s="40">
        <f t="shared" si="29"/>
        <v>0</v>
      </c>
    </row>
    <row r="259" spans="1:7" ht="15" customHeight="1" x14ac:dyDescent="0.15">
      <c r="A259" s="82"/>
      <c r="B259" s="83"/>
      <c r="C259" s="21">
        <v>14</v>
      </c>
      <c r="D259" s="15">
        <f>COUNTIF(入力!$BG$4:$BG$126,C259)</f>
        <v>0</v>
      </c>
      <c r="E259" t="s">
        <v>117</v>
      </c>
      <c r="G259" s="40">
        <f t="shared" si="29"/>
        <v>0</v>
      </c>
    </row>
    <row r="260" spans="1:7" ht="15" customHeight="1" x14ac:dyDescent="0.15">
      <c r="A260" s="82"/>
      <c r="B260" s="83"/>
      <c r="C260" s="21">
        <v>15</v>
      </c>
      <c r="D260" s="15">
        <f>COUNTIF(入力!$BG$4:$BG$126,C260)</f>
        <v>0</v>
      </c>
      <c r="E260" t="s">
        <v>117</v>
      </c>
      <c r="G260" s="40">
        <f t="shared" si="29"/>
        <v>0</v>
      </c>
    </row>
    <row r="261" spans="1:7" ht="15" customHeight="1" x14ac:dyDescent="0.15">
      <c r="A261" s="82"/>
      <c r="B261" s="83"/>
      <c r="C261" s="19" t="s">
        <v>118</v>
      </c>
      <c r="D261" s="16">
        <f>COUNT(入力!$BG$4:$BG$126)-SUM(D246:D260)</f>
        <v>2</v>
      </c>
      <c r="E261" t="s">
        <v>117</v>
      </c>
      <c r="F261">
        <f>SUM(D246:D261)</f>
        <v>64</v>
      </c>
      <c r="G261" s="40">
        <f>D261/$F$261</f>
        <v>3.125E-2</v>
      </c>
    </row>
    <row r="262" spans="1:7" ht="15" customHeight="1" x14ac:dyDescent="0.15">
      <c r="A262" s="82"/>
      <c r="B262" s="83" t="s">
        <v>86</v>
      </c>
      <c r="C262" s="17" t="s">
        <v>15</v>
      </c>
      <c r="D262" s="14">
        <f>COUNTIF(入力!$BH$4:$BH$126,C262)</f>
        <v>21</v>
      </c>
      <c r="E262" t="s">
        <v>117</v>
      </c>
      <c r="G262" s="40">
        <f>D262/$F$278</f>
        <v>0.328125</v>
      </c>
    </row>
    <row r="263" spans="1:7" ht="15" customHeight="1" x14ac:dyDescent="0.15">
      <c r="A263" s="82"/>
      <c r="B263" s="83"/>
      <c r="C263" s="18" t="s">
        <v>77</v>
      </c>
      <c r="D263" s="15">
        <f>COUNTIF(入力!$BH$4:$BH$126,C263)</f>
        <v>0</v>
      </c>
      <c r="E263" t="s">
        <v>117</v>
      </c>
      <c r="G263" s="40">
        <f t="shared" ref="G263:G278" si="30">D263/$F$278</f>
        <v>0</v>
      </c>
    </row>
    <row r="264" spans="1:7" ht="15" customHeight="1" x14ac:dyDescent="0.15">
      <c r="A264" s="82"/>
      <c r="B264" s="83"/>
      <c r="C264" s="18" t="s">
        <v>78</v>
      </c>
      <c r="D264" s="15">
        <f>COUNTIF(入力!$BH$4:$BH$126,C264)</f>
        <v>20</v>
      </c>
      <c r="E264" t="s">
        <v>117</v>
      </c>
      <c r="G264" s="40">
        <f t="shared" si="30"/>
        <v>0.3125</v>
      </c>
    </row>
    <row r="265" spans="1:7" ht="15" customHeight="1" x14ac:dyDescent="0.15">
      <c r="A265" s="82"/>
      <c r="B265" s="83"/>
      <c r="C265" s="18" t="s">
        <v>79</v>
      </c>
      <c r="D265" s="15">
        <f>COUNTIF(入力!$BH$4:$BH$126,C265)</f>
        <v>1</v>
      </c>
      <c r="E265" t="s">
        <v>117</v>
      </c>
      <c r="G265" s="40">
        <f t="shared" si="30"/>
        <v>1.5625E-2</v>
      </c>
    </row>
    <row r="266" spans="1:7" ht="15" customHeight="1" x14ac:dyDescent="0.15">
      <c r="A266" s="82"/>
      <c r="B266" s="83"/>
      <c r="C266" s="18" t="s">
        <v>80</v>
      </c>
      <c r="D266" s="15">
        <f>COUNTIF(入力!$BH$4:$BH$126,C266)</f>
        <v>5</v>
      </c>
      <c r="E266" t="s">
        <v>117</v>
      </c>
      <c r="G266" s="40">
        <f t="shared" si="30"/>
        <v>7.8125E-2</v>
      </c>
    </row>
    <row r="267" spans="1:7" ht="15" customHeight="1" x14ac:dyDescent="0.15">
      <c r="A267" s="82"/>
      <c r="B267" s="83"/>
      <c r="C267" s="18" t="s">
        <v>81</v>
      </c>
      <c r="D267" s="15">
        <f>COUNTIF(入力!$BH$4:$BH$126,C267)</f>
        <v>0</v>
      </c>
      <c r="E267" t="s">
        <v>117</v>
      </c>
      <c r="G267" s="40">
        <f t="shared" si="30"/>
        <v>0</v>
      </c>
    </row>
    <row r="268" spans="1:7" ht="15" customHeight="1" x14ac:dyDescent="0.15">
      <c r="A268" s="82"/>
      <c r="B268" s="83"/>
      <c r="C268" s="18" t="s">
        <v>82</v>
      </c>
      <c r="D268" s="15">
        <f>COUNTIF(入力!$BH$4:$BH$126,C268)</f>
        <v>0</v>
      </c>
      <c r="E268" t="s">
        <v>117</v>
      </c>
      <c r="G268" s="40">
        <f t="shared" si="30"/>
        <v>0</v>
      </c>
    </row>
    <row r="269" spans="1:7" ht="15" customHeight="1" x14ac:dyDescent="0.15">
      <c r="A269" s="82"/>
      <c r="B269" s="83"/>
      <c r="C269" s="18" t="s">
        <v>16</v>
      </c>
      <c r="D269" s="15">
        <f>COUNTIF(入力!$BH$4:$BH$126,C269)</f>
        <v>9</v>
      </c>
      <c r="E269" t="s">
        <v>117</v>
      </c>
      <c r="G269" s="40">
        <f t="shared" si="30"/>
        <v>0.140625</v>
      </c>
    </row>
    <row r="270" spans="1:7" ht="15" customHeight="1" x14ac:dyDescent="0.15">
      <c r="A270" s="82"/>
      <c r="B270" s="83"/>
      <c r="C270" s="18" t="s">
        <v>22</v>
      </c>
      <c r="D270" s="15">
        <f>COUNTIF(入力!$BH$4:$BH$126,C270)</f>
        <v>0</v>
      </c>
      <c r="E270" t="s">
        <v>117</v>
      </c>
      <c r="G270" s="40">
        <f t="shared" si="30"/>
        <v>0</v>
      </c>
    </row>
    <row r="271" spans="1:7" ht="15" customHeight="1" x14ac:dyDescent="0.15">
      <c r="A271" s="82"/>
      <c r="B271" s="83"/>
      <c r="C271" s="18" t="s">
        <v>83</v>
      </c>
      <c r="D271" s="15">
        <f>COUNTIF(入力!$BH$4:$BH$126,C271)</f>
        <v>0</v>
      </c>
      <c r="E271" t="s">
        <v>117</v>
      </c>
      <c r="G271" s="40">
        <f t="shared" si="30"/>
        <v>0</v>
      </c>
    </row>
    <row r="272" spans="1:7" ht="15" customHeight="1" x14ac:dyDescent="0.15">
      <c r="A272" s="82"/>
      <c r="B272" s="83"/>
      <c r="C272" s="18" t="s">
        <v>20</v>
      </c>
      <c r="D272" s="15">
        <f>COUNTIF(入力!$BH$4:$BH$126,C272)</f>
        <v>0</v>
      </c>
      <c r="E272" t="s">
        <v>117</v>
      </c>
      <c r="G272" s="40">
        <f t="shared" si="30"/>
        <v>0</v>
      </c>
    </row>
    <row r="273" spans="1:7" ht="15" customHeight="1" x14ac:dyDescent="0.15">
      <c r="A273" s="82"/>
      <c r="B273" s="83"/>
      <c r="C273" s="18" t="s">
        <v>18</v>
      </c>
      <c r="D273" s="15">
        <f>COUNTIF(入力!$BH$4:$BH$126,C273)</f>
        <v>2</v>
      </c>
      <c r="E273" t="s">
        <v>117</v>
      </c>
      <c r="G273" s="40">
        <f t="shared" si="30"/>
        <v>3.125E-2</v>
      </c>
    </row>
    <row r="274" spans="1:7" ht="15" customHeight="1" x14ac:dyDescent="0.15">
      <c r="A274" s="82"/>
      <c r="B274" s="83"/>
      <c r="C274" s="18" t="s">
        <v>21</v>
      </c>
      <c r="D274" s="15">
        <f>COUNTIF(入力!$BH$4:$BH$126,C274)</f>
        <v>3</v>
      </c>
      <c r="E274" t="s">
        <v>117</v>
      </c>
      <c r="G274" s="40">
        <f t="shared" si="30"/>
        <v>4.6875E-2</v>
      </c>
    </row>
    <row r="275" spans="1:7" ht="15" customHeight="1" x14ac:dyDescent="0.15">
      <c r="A275" s="82"/>
      <c r="B275" s="83"/>
      <c r="C275" s="18" t="s">
        <v>17</v>
      </c>
      <c r="D275" s="15">
        <f>COUNTIF(入力!$BH$4:$BH$126,C275)</f>
        <v>1</v>
      </c>
      <c r="E275" t="s">
        <v>117</v>
      </c>
      <c r="G275" s="40">
        <f t="shared" si="30"/>
        <v>1.5625E-2</v>
      </c>
    </row>
    <row r="276" spans="1:7" ht="15" customHeight="1" x14ac:dyDescent="0.15">
      <c r="A276" s="82"/>
      <c r="B276" s="83"/>
      <c r="C276" s="18" t="s">
        <v>19</v>
      </c>
      <c r="D276" s="15">
        <f>COUNTIF(入力!$BH$4:$BH$126,C276)</f>
        <v>0</v>
      </c>
      <c r="E276" t="s">
        <v>117</v>
      </c>
      <c r="G276" s="40">
        <f t="shared" si="30"/>
        <v>0</v>
      </c>
    </row>
    <row r="277" spans="1:7" ht="15" customHeight="1" x14ac:dyDescent="0.15">
      <c r="A277" s="82"/>
      <c r="B277" s="83"/>
      <c r="C277" s="18" t="s">
        <v>84</v>
      </c>
      <c r="D277" s="15">
        <f>COUNTIF(入力!$BH$4:$BH$126,C277)</f>
        <v>0</v>
      </c>
      <c r="E277" t="s">
        <v>117</v>
      </c>
      <c r="G277" s="40">
        <f t="shared" si="30"/>
        <v>0</v>
      </c>
    </row>
    <row r="278" spans="1:7" ht="15" customHeight="1" x14ac:dyDescent="0.15">
      <c r="A278" s="82"/>
      <c r="B278" s="83"/>
      <c r="C278" s="19" t="s">
        <v>23</v>
      </c>
      <c r="D278" s="16">
        <f>COUNTIF(入力!$BH$4:$BH$126,C278)</f>
        <v>2</v>
      </c>
      <c r="E278" t="s">
        <v>117</v>
      </c>
      <c r="F278">
        <f>SUM(D262:D278)</f>
        <v>64</v>
      </c>
      <c r="G278" s="40">
        <f t="shared" si="30"/>
        <v>3.125E-2</v>
      </c>
    </row>
    <row r="279" spans="1:7" ht="15" customHeight="1" x14ac:dyDescent="0.15">
      <c r="A279" s="82"/>
      <c r="B279" s="83" t="s">
        <v>87</v>
      </c>
      <c r="C279" s="23">
        <v>1</v>
      </c>
      <c r="D279" s="14">
        <f>COUNTIF(入力!$BI$4:$BI$126,C279)</f>
        <v>33</v>
      </c>
      <c r="E279" t="s">
        <v>117</v>
      </c>
      <c r="G279" s="40">
        <f>D279/$F$285</f>
        <v>0.515625</v>
      </c>
    </row>
    <row r="280" spans="1:7" ht="15" customHeight="1" x14ac:dyDescent="0.15">
      <c r="A280" s="82"/>
      <c r="B280" s="83"/>
      <c r="C280" s="24">
        <v>2</v>
      </c>
      <c r="D280" s="15">
        <f>COUNTIF(入力!$BI$4:$BI$126,C280)</f>
        <v>7</v>
      </c>
      <c r="E280" t="s">
        <v>117</v>
      </c>
      <c r="G280" s="40">
        <f t="shared" ref="G280:G285" si="31">D280/$F$285</f>
        <v>0.109375</v>
      </c>
    </row>
    <row r="281" spans="1:7" ht="15" customHeight="1" x14ac:dyDescent="0.15">
      <c r="A281" s="82"/>
      <c r="B281" s="83"/>
      <c r="C281" s="24">
        <v>3</v>
      </c>
      <c r="D281" s="15">
        <f>COUNTIF(入力!$BI$4:$BI$126,C281)</f>
        <v>10</v>
      </c>
      <c r="E281" t="s">
        <v>117</v>
      </c>
      <c r="G281" s="40">
        <f t="shared" si="31"/>
        <v>0.15625</v>
      </c>
    </row>
    <row r="282" spans="1:7" ht="15" customHeight="1" x14ac:dyDescent="0.15">
      <c r="A282" s="82"/>
      <c r="B282" s="83"/>
      <c r="C282" s="24">
        <v>4</v>
      </c>
      <c r="D282" s="15">
        <f>COUNTIF(入力!$BI$4:$BI$126,C282)</f>
        <v>8</v>
      </c>
      <c r="E282" t="s">
        <v>117</v>
      </c>
      <c r="G282" s="40">
        <f t="shared" si="31"/>
        <v>0.125</v>
      </c>
    </row>
    <row r="283" spans="1:7" ht="15" customHeight="1" x14ac:dyDescent="0.15">
      <c r="A283" s="82"/>
      <c r="B283" s="83"/>
      <c r="C283" s="24">
        <v>5</v>
      </c>
      <c r="D283" s="15">
        <f>COUNTIF(入力!$BI$4:$BI$126,C283)</f>
        <v>1</v>
      </c>
      <c r="E283" t="s">
        <v>117</v>
      </c>
      <c r="G283" s="40">
        <f t="shared" si="31"/>
        <v>1.5625E-2</v>
      </c>
    </row>
    <row r="284" spans="1:7" ht="15" customHeight="1" x14ac:dyDescent="0.15">
      <c r="A284" s="82"/>
      <c r="B284" s="83"/>
      <c r="C284" s="24">
        <v>6</v>
      </c>
      <c r="D284" s="15">
        <f>COUNTIF(入力!$BI$4:$BI$126,C284)</f>
        <v>1</v>
      </c>
      <c r="E284" t="s">
        <v>117</v>
      </c>
      <c r="G284" s="40">
        <f t="shared" si="31"/>
        <v>1.5625E-2</v>
      </c>
    </row>
    <row r="285" spans="1:7" ht="15" customHeight="1" x14ac:dyDescent="0.15">
      <c r="A285" s="82"/>
      <c r="B285" s="83"/>
      <c r="C285" s="25">
        <v>7</v>
      </c>
      <c r="D285" s="16">
        <f>COUNTIF(入力!$BI$4:$BI$126,C285)</f>
        <v>4</v>
      </c>
      <c r="E285" t="s">
        <v>117</v>
      </c>
      <c r="F285">
        <f>SUM(D279:D285)</f>
        <v>64</v>
      </c>
      <c r="G285" s="40">
        <f t="shared" si="31"/>
        <v>6.25E-2</v>
      </c>
    </row>
    <row r="286" spans="1:7" ht="15" customHeight="1" x14ac:dyDescent="0.15">
      <c r="A286" s="82"/>
      <c r="B286" s="83" t="s">
        <v>119</v>
      </c>
      <c r="C286" s="23">
        <v>1</v>
      </c>
      <c r="D286" s="14">
        <f>COUNTIF(入力!$BJ$4:$BJ$126,C286)</f>
        <v>2</v>
      </c>
      <c r="E286" t="s">
        <v>117</v>
      </c>
      <c r="G286" s="40">
        <f>D286/$F$289</f>
        <v>3.1746031746031744E-2</v>
      </c>
    </row>
    <row r="287" spans="1:7" ht="15" customHeight="1" x14ac:dyDescent="0.15">
      <c r="A287" s="82"/>
      <c r="B287" s="83"/>
      <c r="C287" s="24">
        <v>2</v>
      </c>
      <c r="D287" s="15">
        <f>COUNTIF(入力!$BJ$4:$BJ$126,C287)</f>
        <v>52</v>
      </c>
      <c r="E287" t="s">
        <v>117</v>
      </c>
      <c r="G287" s="40">
        <f t="shared" ref="G287:G289" si="32">D287/$F$289</f>
        <v>0.82539682539682535</v>
      </c>
    </row>
    <row r="288" spans="1:7" ht="15" customHeight="1" x14ac:dyDescent="0.15">
      <c r="A288" s="82"/>
      <c r="B288" s="83"/>
      <c r="C288" s="24">
        <v>3</v>
      </c>
      <c r="D288" s="15">
        <f>COUNTIF(入力!$BJ$4:$BJ$126,C288)</f>
        <v>8</v>
      </c>
      <c r="E288" t="s">
        <v>117</v>
      </c>
      <c r="G288" s="40">
        <f t="shared" si="32"/>
        <v>0.12698412698412698</v>
      </c>
    </row>
    <row r="289" spans="1:7" ht="15" customHeight="1" x14ac:dyDescent="0.15">
      <c r="A289" s="82"/>
      <c r="B289" s="83"/>
      <c r="C289" s="25">
        <v>4</v>
      </c>
      <c r="D289" s="16">
        <f>COUNTIF(入力!$BJ$4:$BJ$126,C289)</f>
        <v>1</v>
      </c>
      <c r="E289" t="s">
        <v>117</v>
      </c>
      <c r="F289">
        <f>SUM(D286:D289)</f>
        <v>63</v>
      </c>
      <c r="G289" s="40">
        <f t="shared" si="32"/>
        <v>1.5873015873015872E-2</v>
      </c>
    </row>
    <row r="290" spans="1:7" ht="15" customHeight="1" x14ac:dyDescent="0.15">
      <c r="A290" s="82"/>
      <c r="B290" s="83" t="s">
        <v>120</v>
      </c>
      <c r="C290" s="23">
        <v>1</v>
      </c>
      <c r="D290" s="14">
        <f>COUNTIF(入力!$BK$4:$BK$126,C290)</f>
        <v>0</v>
      </c>
      <c r="E290" t="s">
        <v>117</v>
      </c>
      <c r="G290" s="40">
        <f>D290/$F$296</f>
        <v>0</v>
      </c>
    </row>
    <row r="291" spans="1:7" ht="15" customHeight="1" x14ac:dyDescent="0.15">
      <c r="A291" s="82"/>
      <c r="B291" s="83"/>
      <c r="C291" s="24">
        <v>2</v>
      </c>
      <c r="D291" s="15">
        <f>COUNTIF(入力!$BK$4:$BK$126,C291)</f>
        <v>11</v>
      </c>
      <c r="E291" t="s">
        <v>117</v>
      </c>
      <c r="G291" s="40">
        <f t="shared" ref="G291:G296" si="33">D291/$F$296</f>
        <v>0.171875</v>
      </c>
    </row>
    <row r="292" spans="1:7" ht="15" customHeight="1" x14ac:dyDescent="0.15">
      <c r="A292" s="82"/>
      <c r="B292" s="83"/>
      <c r="C292" s="24">
        <v>3</v>
      </c>
      <c r="D292" s="15">
        <f>COUNTIF(入力!$BK$4:$BK$126,C292)</f>
        <v>37</v>
      </c>
      <c r="E292" t="s">
        <v>117</v>
      </c>
      <c r="G292" s="40">
        <f t="shared" si="33"/>
        <v>0.578125</v>
      </c>
    </row>
    <row r="293" spans="1:7" ht="15" customHeight="1" x14ac:dyDescent="0.15">
      <c r="A293" s="82"/>
      <c r="B293" s="83"/>
      <c r="C293" s="24">
        <v>4</v>
      </c>
      <c r="D293" s="15">
        <f>COUNTIF(入力!$BK$4:$BK$126,C293)</f>
        <v>10</v>
      </c>
      <c r="E293" t="s">
        <v>117</v>
      </c>
      <c r="G293" s="40">
        <f t="shared" si="33"/>
        <v>0.15625</v>
      </c>
    </row>
    <row r="294" spans="1:7" ht="15" customHeight="1" x14ac:dyDescent="0.15">
      <c r="A294" s="82"/>
      <c r="B294" s="83"/>
      <c r="C294" s="24">
        <v>5</v>
      </c>
      <c r="D294" s="15">
        <f>COUNTIF(入力!$BK$4:$BK$126,C294)</f>
        <v>1</v>
      </c>
      <c r="E294" t="s">
        <v>117</v>
      </c>
      <c r="G294" s="40">
        <f t="shared" si="33"/>
        <v>1.5625E-2</v>
      </c>
    </row>
    <row r="295" spans="1:7" ht="15" customHeight="1" x14ac:dyDescent="0.15">
      <c r="A295" s="82"/>
      <c r="B295" s="83"/>
      <c r="C295" s="24">
        <v>6</v>
      </c>
      <c r="D295" s="15">
        <f>COUNTIF(入力!$BK$4:$BK$126,C295)</f>
        <v>5</v>
      </c>
      <c r="E295" t="s">
        <v>117</v>
      </c>
      <c r="G295" s="40">
        <f t="shared" si="33"/>
        <v>7.8125E-2</v>
      </c>
    </row>
    <row r="296" spans="1:7" ht="15" customHeight="1" x14ac:dyDescent="0.15">
      <c r="A296" s="82"/>
      <c r="B296" s="83"/>
      <c r="C296" s="25">
        <v>7</v>
      </c>
      <c r="D296" s="16">
        <f>COUNTIF(入力!$BK$4:$BK$126,C296)</f>
        <v>0</v>
      </c>
      <c r="E296" t="s">
        <v>117</v>
      </c>
      <c r="F296">
        <f>SUM(D290:D296)</f>
        <v>64</v>
      </c>
      <c r="G296" s="40">
        <f t="shared" si="33"/>
        <v>0</v>
      </c>
    </row>
    <row r="297" spans="1:7" ht="15" customHeight="1" x14ac:dyDescent="0.15">
      <c r="A297" s="82"/>
      <c r="B297" s="83" t="s">
        <v>121</v>
      </c>
      <c r="C297" s="23">
        <v>1</v>
      </c>
      <c r="D297" s="14">
        <f>COUNTIF(入力!$BL$4:$BL$126,C297)</f>
        <v>0</v>
      </c>
      <c r="E297" t="s">
        <v>117</v>
      </c>
      <c r="G297" s="40">
        <f>D297/$F$309</f>
        <v>0</v>
      </c>
    </row>
    <row r="298" spans="1:7" ht="15" customHeight="1" x14ac:dyDescent="0.15">
      <c r="A298" s="82"/>
      <c r="B298" s="83"/>
      <c r="C298" s="24">
        <v>1.5</v>
      </c>
      <c r="D298" s="15">
        <f>COUNTIF(入力!$BL$4:$BL$126,C298)</f>
        <v>0</v>
      </c>
      <c r="E298" t="s">
        <v>117</v>
      </c>
      <c r="G298" s="40">
        <f t="shared" ref="G298:G309" si="34">D298/$F$309</f>
        <v>0</v>
      </c>
    </row>
    <row r="299" spans="1:7" ht="15" customHeight="1" x14ac:dyDescent="0.15">
      <c r="A299" s="82"/>
      <c r="B299" s="83"/>
      <c r="C299" s="24">
        <v>2</v>
      </c>
      <c r="D299" s="15">
        <f>COUNTIF(入力!$BL$4:$BL$126,C299)</f>
        <v>0</v>
      </c>
      <c r="E299" t="s">
        <v>117</v>
      </c>
      <c r="G299" s="40">
        <f t="shared" si="34"/>
        <v>0</v>
      </c>
    </row>
    <row r="300" spans="1:7" ht="15" customHeight="1" x14ac:dyDescent="0.15">
      <c r="A300" s="82"/>
      <c r="B300" s="83"/>
      <c r="C300" s="15">
        <v>2.5</v>
      </c>
      <c r="D300" s="15">
        <f>COUNTIF(入力!$BL$4:$BL$126,C300)</f>
        <v>0</v>
      </c>
      <c r="E300" t="s">
        <v>117</v>
      </c>
      <c r="G300" s="40">
        <f t="shared" si="34"/>
        <v>0</v>
      </c>
    </row>
    <row r="301" spans="1:7" ht="15" customHeight="1" x14ac:dyDescent="0.15">
      <c r="A301" s="82"/>
      <c r="B301" s="83"/>
      <c r="C301" s="15">
        <v>3</v>
      </c>
      <c r="D301" s="15">
        <f>COUNTIF(入力!$BL$4:$BL$126,C301)</f>
        <v>4</v>
      </c>
      <c r="E301" t="s">
        <v>117</v>
      </c>
      <c r="G301" s="40">
        <f t="shared" si="34"/>
        <v>6.4516129032258063E-2</v>
      </c>
    </row>
    <row r="302" spans="1:7" ht="15" customHeight="1" x14ac:dyDescent="0.15">
      <c r="A302" s="82"/>
      <c r="B302" s="83"/>
      <c r="C302" s="15">
        <v>3.5</v>
      </c>
      <c r="D302" s="15">
        <f>COUNTIF(入力!$BL$4:$BL$126,C302)</f>
        <v>1</v>
      </c>
      <c r="E302" t="s">
        <v>117</v>
      </c>
      <c r="G302" s="40">
        <f t="shared" si="34"/>
        <v>1.6129032258064516E-2</v>
      </c>
    </row>
    <row r="303" spans="1:7" ht="15" customHeight="1" x14ac:dyDescent="0.15">
      <c r="A303" s="82"/>
      <c r="B303" s="83"/>
      <c r="C303" s="15">
        <v>4</v>
      </c>
      <c r="D303" s="15">
        <f>COUNTIF(入力!$BL$4:$BL$126,C303)</f>
        <v>10</v>
      </c>
      <c r="E303" t="s">
        <v>117</v>
      </c>
      <c r="G303" s="40">
        <f t="shared" si="34"/>
        <v>0.16129032258064516</v>
      </c>
    </row>
    <row r="304" spans="1:7" ht="15" customHeight="1" x14ac:dyDescent="0.15">
      <c r="A304" s="82"/>
      <c r="B304" s="83"/>
      <c r="C304" s="15">
        <v>4.5</v>
      </c>
      <c r="D304" s="15">
        <f>COUNTIF(入力!$BL$4:$BL$126,C304)</f>
        <v>3</v>
      </c>
      <c r="E304" t="s">
        <v>117</v>
      </c>
      <c r="G304" s="40">
        <f>D304/$F$309</f>
        <v>4.8387096774193547E-2</v>
      </c>
    </row>
    <row r="305" spans="1:7" ht="15" customHeight="1" x14ac:dyDescent="0.15">
      <c r="A305" s="82"/>
      <c r="B305" s="83"/>
      <c r="C305" s="15">
        <v>5</v>
      </c>
      <c r="D305" s="15">
        <f>COUNTIF(入力!$BL$4:$BL$126,C305)</f>
        <v>31</v>
      </c>
      <c r="E305" t="s">
        <v>117</v>
      </c>
      <c r="G305" s="40">
        <f t="shared" si="34"/>
        <v>0.5</v>
      </c>
    </row>
    <row r="306" spans="1:7" ht="15" customHeight="1" x14ac:dyDescent="0.15">
      <c r="A306" s="82"/>
      <c r="B306" s="83"/>
      <c r="C306" s="15">
        <v>5.5</v>
      </c>
      <c r="D306" s="15">
        <f>COUNTIF(入力!$BL$4:$BL$126,C306)</f>
        <v>5</v>
      </c>
      <c r="E306" t="s">
        <v>117</v>
      </c>
      <c r="G306" s="40">
        <f t="shared" si="34"/>
        <v>8.0645161290322578E-2</v>
      </c>
    </row>
    <row r="307" spans="1:7" ht="15" customHeight="1" x14ac:dyDescent="0.15">
      <c r="A307" s="82"/>
      <c r="B307" s="83"/>
      <c r="C307" s="15">
        <v>6</v>
      </c>
      <c r="D307" s="15">
        <f>COUNTIF(入力!$BL$4:$BL$126,C307)</f>
        <v>8</v>
      </c>
      <c r="E307" t="s">
        <v>117</v>
      </c>
      <c r="G307" s="40">
        <f t="shared" si="34"/>
        <v>0.12903225806451613</v>
      </c>
    </row>
    <row r="308" spans="1:7" ht="15" customHeight="1" x14ac:dyDescent="0.15">
      <c r="A308" s="82"/>
      <c r="B308" s="83"/>
      <c r="C308" s="15">
        <v>6.5</v>
      </c>
      <c r="D308" s="15">
        <f>COUNTIF(入力!$BL$4:$BL$126,C308)</f>
        <v>0</v>
      </c>
      <c r="E308" t="s">
        <v>117</v>
      </c>
      <c r="G308" s="40">
        <f t="shared" si="34"/>
        <v>0</v>
      </c>
    </row>
    <row r="309" spans="1:7" ht="15" customHeight="1" x14ac:dyDescent="0.15">
      <c r="A309" s="82"/>
      <c r="B309" s="83"/>
      <c r="C309" s="16">
        <v>7</v>
      </c>
      <c r="D309" s="16">
        <f>COUNTIF(入力!$BL$4:$BL$126,C309)</f>
        <v>0</v>
      </c>
      <c r="E309" t="s">
        <v>117</v>
      </c>
      <c r="F309">
        <f>SUM(D297:D309)</f>
        <v>62</v>
      </c>
      <c r="G309" s="40">
        <f t="shared" si="34"/>
        <v>0</v>
      </c>
    </row>
    <row r="310" spans="1:7" ht="15" customHeight="1" x14ac:dyDescent="0.15">
      <c r="A310" s="82"/>
      <c r="B310" s="83" t="s">
        <v>122</v>
      </c>
      <c r="C310" s="20">
        <v>1</v>
      </c>
      <c r="D310" s="14">
        <f>COUNTIF(入力!$BM$4:$BM$126,C310)</f>
        <v>0</v>
      </c>
      <c r="E310" t="s">
        <v>117</v>
      </c>
      <c r="G310" s="40">
        <f>D310/$F$313</f>
        <v>0</v>
      </c>
    </row>
    <row r="311" spans="1:7" ht="15" customHeight="1" x14ac:dyDescent="0.15">
      <c r="A311" s="82"/>
      <c r="B311" s="83"/>
      <c r="C311" s="21">
        <v>2</v>
      </c>
      <c r="D311" s="15">
        <f>COUNTIF(入力!$BM$4:$BM$126,C311)</f>
        <v>9</v>
      </c>
      <c r="E311" t="s">
        <v>117</v>
      </c>
      <c r="G311" s="40">
        <f t="shared" ref="G311:G313" si="35">D311/$F$313</f>
        <v>0.140625</v>
      </c>
    </row>
    <row r="312" spans="1:7" ht="15" customHeight="1" x14ac:dyDescent="0.15">
      <c r="A312" s="82"/>
      <c r="B312" s="83"/>
      <c r="C312" s="21">
        <v>3</v>
      </c>
      <c r="D312" s="15">
        <f>COUNTIF(入力!$BM$4:$BM$126,C312)</f>
        <v>55</v>
      </c>
      <c r="E312" t="s">
        <v>117</v>
      </c>
      <c r="G312" s="40">
        <f t="shared" si="35"/>
        <v>0.859375</v>
      </c>
    </row>
    <row r="313" spans="1:7" ht="15" customHeight="1" x14ac:dyDescent="0.15">
      <c r="A313" s="82"/>
      <c r="B313" s="83"/>
      <c r="C313" s="22">
        <v>4</v>
      </c>
      <c r="D313" s="16">
        <f>COUNTIF(入力!$BM$4:$BM$126,C313)</f>
        <v>0</v>
      </c>
      <c r="E313" t="s">
        <v>117</v>
      </c>
      <c r="F313">
        <f>SUM(D310:D313)</f>
        <v>64</v>
      </c>
      <c r="G313" s="40">
        <f t="shared" si="35"/>
        <v>0</v>
      </c>
    </row>
    <row r="314" spans="1:7" ht="15" customHeight="1" x14ac:dyDescent="0.15">
      <c r="A314" s="82"/>
      <c r="B314" s="83" t="s">
        <v>123</v>
      </c>
      <c r="C314" s="20">
        <v>1</v>
      </c>
      <c r="D314" s="14">
        <f>COUNTIF(入力!$BN$4:$BN$126,C314)</f>
        <v>12</v>
      </c>
      <c r="E314" t="s">
        <v>117</v>
      </c>
      <c r="G314" s="40">
        <f>D314/$F$317</f>
        <v>0.2</v>
      </c>
    </row>
    <row r="315" spans="1:7" ht="15" customHeight="1" x14ac:dyDescent="0.15">
      <c r="A315" s="82"/>
      <c r="B315" s="83"/>
      <c r="C315" s="21">
        <v>2</v>
      </c>
      <c r="D315" s="15">
        <f>COUNTIF(入力!$BN$4:$BN$126,C315)</f>
        <v>39</v>
      </c>
      <c r="E315" t="s">
        <v>117</v>
      </c>
      <c r="G315" s="40">
        <f t="shared" ref="G315:G317" si="36">D315/$F$317</f>
        <v>0.65</v>
      </c>
    </row>
    <row r="316" spans="1:7" ht="15" customHeight="1" x14ac:dyDescent="0.15">
      <c r="A316" s="82"/>
      <c r="B316" s="83"/>
      <c r="C316" s="21">
        <v>3</v>
      </c>
      <c r="D316" s="15">
        <f>COUNTIF(入力!$BN$4:$BN$126,C316)</f>
        <v>9</v>
      </c>
      <c r="E316" t="s">
        <v>117</v>
      </c>
      <c r="G316" s="40">
        <f t="shared" si="36"/>
        <v>0.15</v>
      </c>
    </row>
    <row r="317" spans="1:7" ht="15" customHeight="1" x14ac:dyDescent="0.15">
      <c r="A317" s="82"/>
      <c r="B317" s="83"/>
      <c r="C317" s="22">
        <v>4</v>
      </c>
      <c r="D317" s="16">
        <f>COUNTIF(入力!$BN$4:$BN$126,C317)</f>
        <v>0</v>
      </c>
      <c r="E317" t="s">
        <v>117</v>
      </c>
      <c r="F317">
        <f>SUM(D314:D317)</f>
        <v>60</v>
      </c>
      <c r="G317" s="40">
        <f t="shared" si="36"/>
        <v>0</v>
      </c>
    </row>
    <row r="318" spans="1:7" ht="15" customHeight="1" x14ac:dyDescent="0.15">
      <c r="A318" s="82"/>
      <c r="B318" s="83" t="s">
        <v>124</v>
      </c>
      <c r="C318" s="14">
        <v>1</v>
      </c>
      <c r="D318" s="14">
        <f>COUNTIF(入力!$BM$4:$BM$126,C318)</f>
        <v>0</v>
      </c>
      <c r="E318" t="s">
        <v>117</v>
      </c>
      <c r="G318" s="40">
        <f>D318/$F$328</f>
        <v>0</v>
      </c>
    </row>
    <row r="319" spans="1:7" ht="15" customHeight="1" x14ac:dyDescent="0.15">
      <c r="A319" s="82"/>
      <c r="B319" s="83"/>
      <c r="C319" s="15">
        <v>1.5</v>
      </c>
      <c r="D319" s="15">
        <f>COUNTIF(入力!$BM$4:$BM$126,C319)</f>
        <v>0</v>
      </c>
      <c r="E319" t="s">
        <v>117</v>
      </c>
      <c r="G319" s="40">
        <f t="shared" ref="G319:G328" si="37">D319/$F$328</f>
        <v>0</v>
      </c>
    </row>
    <row r="320" spans="1:7" ht="15" customHeight="1" x14ac:dyDescent="0.15">
      <c r="A320" s="82"/>
      <c r="B320" s="83"/>
      <c r="C320" s="15">
        <v>2</v>
      </c>
      <c r="D320" s="15">
        <f>COUNTIF(入力!$BM$4:$BM$126,C320)</f>
        <v>9</v>
      </c>
      <c r="E320" t="s">
        <v>117</v>
      </c>
      <c r="G320" s="40">
        <f t="shared" si="37"/>
        <v>0.140625</v>
      </c>
    </row>
    <row r="321" spans="1:7" ht="15" customHeight="1" x14ac:dyDescent="0.15">
      <c r="A321" s="82"/>
      <c r="B321" s="83"/>
      <c r="C321" s="15">
        <v>2.5</v>
      </c>
      <c r="D321" s="15">
        <f>COUNTIF(入力!$BM$4:$BM$126,C321)</f>
        <v>0</v>
      </c>
      <c r="E321" t="s">
        <v>117</v>
      </c>
      <c r="G321" s="40">
        <f t="shared" si="37"/>
        <v>0</v>
      </c>
    </row>
    <row r="322" spans="1:7" ht="15" customHeight="1" x14ac:dyDescent="0.15">
      <c r="A322" s="82"/>
      <c r="B322" s="83"/>
      <c r="C322" s="15">
        <v>3</v>
      </c>
      <c r="D322" s="15">
        <f>COUNTIF(入力!$BM$4:$BM$126,C322)</f>
        <v>55</v>
      </c>
      <c r="E322" t="s">
        <v>117</v>
      </c>
      <c r="G322" s="40">
        <f t="shared" si="37"/>
        <v>0.859375</v>
      </c>
    </row>
    <row r="323" spans="1:7" ht="15" customHeight="1" x14ac:dyDescent="0.15">
      <c r="A323" s="82"/>
      <c r="B323" s="83"/>
      <c r="C323" s="15">
        <v>3.5</v>
      </c>
      <c r="D323" s="15">
        <f>COUNTIF(入力!$BM$4:$BM$126,C323)</f>
        <v>0</v>
      </c>
      <c r="E323" t="s">
        <v>117</v>
      </c>
      <c r="G323" s="40">
        <f t="shared" si="37"/>
        <v>0</v>
      </c>
    </row>
    <row r="324" spans="1:7" ht="15" customHeight="1" x14ac:dyDescent="0.15">
      <c r="A324" s="82"/>
      <c r="B324" s="83"/>
      <c r="C324" s="15">
        <v>4</v>
      </c>
      <c r="D324" s="15">
        <f>COUNTIF(入力!$BM$4:$BM$126,C324)</f>
        <v>0</v>
      </c>
      <c r="E324" t="s">
        <v>117</v>
      </c>
      <c r="G324" s="40">
        <f t="shared" si="37"/>
        <v>0</v>
      </c>
    </row>
    <row r="325" spans="1:7" ht="15" customHeight="1" x14ac:dyDescent="0.15">
      <c r="A325" s="82"/>
      <c r="B325" s="83"/>
      <c r="C325" s="15">
        <v>4.5</v>
      </c>
      <c r="D325" s="15">
        <f>COUNTIF(入力!$BM$4:$BM$126,C325)</f>
        <v>0</v>
      </c>
      <c r="E325" t="s">
        <v>117</v>
      </c>
      <c r="G325" s="40">
        <f t="shared" si="37"/>
        <v>0</v>
      </c>
    </row>
    <row r="326" spans="1:7" ht="15" customHeight="1" x14ac:dyDescent="0.15">
      <c r="A326" s="82"/>
      <c r="B326" s="83"/>
      <c r="C326" s="15">
        <v>5</v>
      </c>
      <c r="D326" s="15">
        <f>COUNTIF(入力!$BM$4:$BM$126,C326)</f>
        <v>0</v>
      </c>
      <c r="E326" t="s">
        <v>117</v>
      </c>
      <c r="G326" s="40">
        <f t="shared" si="37"/>
        <v>0</v>
      </c>
    </row>
    <row r="327" spans="1:7" ht="15" customHeight="1" x14ac:dyDescent="0.15">
      <c r="A327" s="82"/>
      <c r="B327" s="83"/>
      <c r="C327" s="15">
        <v>5.5</v>
      </c>
      <c r="D327" s="15">
        <f>COUNTIF(入力!$BM$4:$BM$126,C327)</f>
        <v>0</v>
      </c>
      <c r="E327" t="s">
        <v>117</v>
      </c>
      <c r="G327" s="40">
        <f t="shared" si="37"/>
        <v>0</v>
      </c>
    </row>
    <row r="328" spans="1:7" ht="15" customHeight="1" x14ac:dyDescent="0.15">
      <c r="A328" s="82"/>
      <c r="B328" s="83"/>
      <c r="C328" s="16">
        <v>6</v>
      </c>
      <c r="D328" s="16">
        <f>COUNTIF(入力!$BM$4:$BM$126,C328)</f>
        <v>0</v>
      </c>
      <c r="E328" t="s">
        <v>117</v>
      </c>
      <c r="F328">
        <f>SUM(D318:D328)</f>
        <v>64</v>
      </c>
      <c r="G328" s="40">
        <f t="shared" si="37"/>
        <v>0</v>
      </c>
    </row>
    <row r="329" spans="1:7" ht="15" customHeight="1" x14ac:dyDescent="0.15">
      <c r="A329" s="82"/>
      <c r="B329" s="83" t="s">
        <v>125</v>
      </c>
      <c r="C329" s="14">
        <v>1</v>
      </c>
      <c r="D329" s="14">
        <f>COUNTIF(入力!$BN$4:$BN$126,C329)</f>
        <v>12</v>
      </c>
      <c r="E329" t="s">
        <v>117</v>
      </c>
      <c r="G329" s="40">
        <f>D329/$F$339</f>
        <v>0.2</v>
      </c>
    </row>
    <row r="330" spans="1:7" ht="15" customHeight="1" x14ac:dyDescent="0.15">
      <c r="A330" s="82"/>
      <c r="B330" s="83"/>
      <c r="C330" s="15">
        <v>1.5</v>
      </c>
      <c r="D330" s="15">
        <f>COUNTIF(入力!$BN$4:$BN$126,C330)</f>
        <v>0</v>
      </c>
      <c r="E330" t="s">
        <v>117</v>
      </c>
      <c r="G330" s="40">
        <f t="shared" ref="G330:G339" si="38">D330/$F$339</f>
        <v>0</v>
      </c>
    </row>
    <row r="331" spans="1:7" ht="15" customHeight="1" x14ac:dyDescent="0.15">
      <c r="A331" s="82"/>
      <c r="B331" s="83"/>
      <c r="C331" s="15">
        <v>2</v>
      </c>
      <c r="D331" s="15">
        <f>COUNTIF(入力!$BN$4:$BN$126,C331)</f>
        <v>39</v>
      </c>
      <c r="E331" t="s">
        <v>117</v>
      </c>
      <c r="G331" s="40">
        <f t="shared" si="38"/>
        <v>0.65</v>
      </c>
    </row>
    <row r="332" spans="1:7" ht="15" customHeight="1" x14ac:dyDescent="0.15">
      <c r="A332" s="82"/>
      <c r="B332" s="83"/>
      <c r="C332" s="15">
        <v>2.5</v>
      </c>
      <c r="D332" s="15">
        <f>COUNTIF(入力!$BN$4:$BN$126,C332)</f>
        <v>0</v>
      </c>
      <c r="E332" t="s">
        <v>117</v>
      </c>
      <c r="G332" s="40">
        <f t="shared" si="38"/>
        <v>0</v>
      </c>
    </row>
    <row r="333" spans="1:7" ht="15" customHeight="1" x14ac:dyDescent="0.15">
      <c r="A333" s="82"/>
      <c r="B333" s="83"/>
      <c r="C333" s="15">
        <v>3</v>
      </c>
      <c r="D333" s="15">
        <f>COUNTIF(入力!$BN$4:$BN$126,C333)</f>
        <v>9</v>
      </c>
      <c r="E333" t="s">
        <v>117</v>
      </c>
      <c r="G333" s="40">
        <f t="shared" si="38"/>
        <v>0.15</v>
      </c>
    </row>
    <row r="334" spans="1:7" ht="15" customHeight="1" x14ac:dyDescent="0.15">
      <c r="A334" s="82"/>
      <c r="B334" s="83"/>
      <c r="C334" s="15">
        <v>3.5</v>
      </c>
      <c r="D334" s="15">
        <f>COUNTIF(入力!$BN$4:$BN$126,C334)</f>
        <v>0</v>
      </c>
      <c r="E334" t="s">
        <v>117</v>
      </c>
      <c r="G334" s="40">
        <f t="shared" si="38"/>
        <v>0</v>
      </c>
    </row>
    <row r="335" spans="1:7" ht="15" customHeight="1" x14ac:dyDescent="0.15">
      <c r="A335" s="82"/>
      <c r="B335" s="83"/>
      <c r="C335" s="15">
        <v>4</v>
      </c>
      <c r="D335" s="15">
        <f>COUNTIF(入力!$BN$4:$BN$126,C335)</f>
        <v>0</v>
      </c>
      <c r="E335" t="s">
        <v>117</v>
      </c>
      <c r="G335" s="40">
        <f t="shared" si="38"/>
        <v>0</v>
      </c>
    </row>
    <row r="336" spans="1:7" ht="15" customHeight="1" x14ac:dyDescent="0.15">
      <c r="A336" s="82"/>
      <c r="B336" s="83"/>
      <c r="C336" s="15">
        <v>4.5</v>
      </c>
      <c r="D336" s="15">
        <f>COUNTIF(入力!$BN$4:$BN$126,C336)</f>
        <v>0</v>
      </c>
      <c r="E336" t="s">
        <v>117</v>
      </c>
      <c r="G336" s="40">
        <f t="shared" si="38"/>
        <v>0</v>
      </c>
    </row>
    <row r="337" spans="1:7" ht="15" customHeight="1" x14ac:dyDescent="0.15">
      <c r="A337" s="82"/>
      <c r="B337" s="83"/>
      <c r="C337" s="15">
        <v>5</v>
      </c>
      <c r="D337" s="15">
        <f>COUNTIF(入力!$BN$4:$BN$126,C337)</f>
        <v>0</v>
      </c>
      <c r="E337" t="s">
        <v>117</v>
      </c>
      <c r="G337" s="40">
        <f t="shared" si="38"/>
        <v>0</v>
      </c>
    </row>
    <row r="338" spans="1:7" ht="15" customHeight="1" x14ac:dyDescent="0.15">
      <c r="A338" s="82"/>
      <c r="B338" s="83"/>
      <c r="C338" s="15">
        <v>5.5</v>
      </c>
      <c r="D338" s="15">
        <f>COUNTIF(入力!$BN$4:$BN$126,C338)</f>
        <v>0</v>
      </c>
      <c r="E338" t="s">
        <v>117</v>
      </c>
      <c r="G338" s="40">
        <f t="shared" si="38"/>
        <v>0</v>
      </c>
    </row>
    <row r="339" spans="1:7" ht="15" customHeight="1" x14ac:dyDescent="0.15">
      <c r="A339" s="82"/>
      <c r="B339" s="83"/>
      <c r="C339" s="16">
        <v>6</v>
      </c>
      <c r="D339" s="16">
        <f>COUNTIF(入力!$BN$4:$BN$126,C339)</f>
        <v>0</v>
      </c>
      <c r="E339" t="s">
        <v>117</v>
      </c>
      <c r="F339">
        <f>SUM(D329:D339)</f>
        <v>60</v>
      </c>
      <c r="G339" s="40">
        <f t="shared" si="38"/>
        <v>0</v>
      </c>
    </row>
    <row r="340" spans="1:7" ht="15" customHeight="1" x14ac:dyDescent="0.15">
      <c r="A340" s="82"/>
      <c r="B340" s="83" t="s">
        <v>126</v>
      </c>
      <c r="C340" s="14">
        <v>1</v>
      </c>
      <c r="D340" s="14">
        <f>COUNTIF(入力!$BQ$4:$BQ$126,C340)</f>
        <v>7</v>
      </c>
      <c r="E340" t="s">
        <v>117</v>
      </c>
      <c r="G340" s="40">
        <f>D340/$F$343</f>
        <v>0.109375</v>
      </c>
    </row>
    <row r="341" spans="1:7" ht="15" customHeight="1" x14ac:dyDescent="0.15">
      <c r="A341" s="82"/>
      <c r="B341" s="83"/>
      <c r="C341" s="15">
        <v>2</v>
      </c>
      <c r="D341" s="15">
        <f>COUNTIF(入力!$BQ$4:$BQ$126,C341)</f>
        <v>19</v>
      </c>
      <c r="E341" t="s">
        <v>117</v>
      </c>
      <c r="G341" s="40">
        <f t="shared" ref="G341:G343" si="39">D341/$F$343</f>
        <v>0.296875</v>
      </c>
    </row>
    <row r="342" spans="1:7" ht="15" customHeight="1" x14ac:dyDescent="0.15">
      <c r="A342" s="82"/>
      <c r="B342" s="83"/>
      <c r="C342" s="15">
        <v>3</v>
      </c>
      <c r="D342" s="15">
        <f>COUNTIF(入力!$BQ$4:$BQ$126,C342)</f>
        <v>11</v>
      </c>
      <c r="E342" t="s">
        <v>117</v>
      </c>
      <c r="G342" s="40">
        <f t="shared" si="39"/>
        <v>0.171875</v>
      </c>
    </row>
    <row r="343" spans="1:7" ht="15" customHeight="1" x14ac:dyDescent="0.15">
      <c r="A343" s="82"/>
      <c r="B343" s="83"/>
      <c r="C343" s="16">
        <v>4</v>
      </c>
      <c r="D343" s="16">
        <f>COUNTIF(入力!$BQ$4:$BQ$126,C343)</f>
        <v>27</v>
      </c>
      <c r="E343" t="s">
        <v>117</v>
      </c>
      <c r="F343">
        <f>SUM(D340:D343)</f>
        <v>64</v>
      </c>
      <c r="G343" s="40">
        <f t="shared" si="39"/>
        <v>0.421875</v>
      </c>
    </row>
    <row r="344" spans="1:7" ht="15" customHeight="1" x14ac:dyDescent="0.15">
      <c r="A344" s="82"/>
      <c r="B344" s="83" t="s">
        <v>127</v>
      </c>
      <c r="C344" s="20">
        <v>1</v>
      </c>
      <c r="D344" s="14">
        <f>COUNTIF(入力!$BR$4:$BR$126,C344)</f>
        <v>12</v>
      </c>
      <c r="E344" t="s">
        <v>117</v>
      </c>
      <c r="G344" s="40">
        <f>D344/$F$348</f>
        <v>0.19047619047619047</v>
      </c>
    </row>
    <row r="345" spans="1:7" ht="15" customHeight="1" x14ac:dyDescent="0.15">
      <c r="A345" s="82"/>
      <c r="B345" s="83"/>
      <c r="C345" s="21">
        <v>2</v>
      </c>
      <c r="D345" s="15">
        <f>COUNTIF(入力!$BR$4:$BR$126,C345)</f>
        <v>7</v>
      </c>
      <c r="E345" t="s">
        <v>117</v>
      </c>
      <c r="G345" s="40">
        <f t="shared" ref="G345:G347" si="40">D345/$F$348</f>
        <v>0.1111111111111111</v>
      </c>
    </row>
    <row r="346" spans="1:7" ht="15" customHeight="1" x14ac:dyDescent="0.15">
      <c r="A346" s="82"/>
      <c r="B346" s="83"/>
      <c r="C346" s="21">
        <v>3</v>
      </c>
      <c r="D346" s="15">
        <f>COUNTIF(入力!$BR$4:$BR$126,C346)</f>
        <v>12</v>
      </c>
      <c r="E346" t="s">
        <v>117</v>
      </c>
      <c r="G346" s="40">
        <f t="shared" si="40"/>
        <v>0.19047619047619047</v>
      </c>
    </row>
    <row r="347" spans="1:7" ht="15" customHeight="1" x14ac:dyDescent="0.15">
      <c r="A347" s="82"/>
      <c r="B347" s="83"/>
      <c r="C347" s="21">
        <v>4</v>
      </c>
      <c r="D347" s="15">
        <f>COUNTIF(入力!$BR$4:$BR$126,C347)</f>
        <v>11</v>
      </c>
      <c r="E347" t="s">
        <v>117</v>
      </c>
      <c r="G347" s="40">
        <f t="shared" si="40"/>
        <v>0.17460317460317459</v>
      </c>
    </row>
    <row r="348" spans="1:7" ht="15" customHeight="1" x14ac:dyDescent="0.15">
      <c r="A348" s="82"/>
      <c r="B348" s="83"/>
      <c r="C348" s="22">
        <v>5</v>
      </c>
      <c r="D348" s="16">
        <f>COUNTIF(入力!$BR$4:$BR$126,C348)</f>
        <v>21</v>
      </c>
      <c r="E348" t="s">
        <v>117</v>
      </c>
      <c r="F348">
        <f>SUM(D344:D348)</f>
        <v>63</v>
      </c>
      <c r="G348" s="40">
        <f>D348/$F$348</f>
        <v>0.33333333333333331</v>
      </c>
    </row>
    <row r="349" spans="1:7" ht="15" customHeight="1" x14ac:dyDescent="0.15">
      <c r="A349" s="82"/>
      <c r="B349" s="83" t="s">
        <v>128</v>
      </c>
      <c r="C349" s="20">
        <v>1</v>
      </c>
      <c r="D349" s="14">
        <f>COUNTIF(入力!$BS$4:$BS$126,"○")</f>
        <v>21</v>
      </c>
      <c r="E349" t="s">
        <v>117</v>
      </c>
      <c r="G349" s="40">
        <f>D349/$F$354</f>
        <v>0.23595505617977527</v>
      </c>
    </row>
    <row r="350" spans="1:7" ht="15" customHeight="1" x14ac:dyDescent="0.15">
      <c r="A350" s="82"/>
      <c r="B350" s="83"/>
      <c r="C350" s="21">
        <v>2</v>
      </c>
      <c r="D350" s="15">
        <f>COUNTIF(入力!$BT$4:$BT$126,"○")</f>
        <v>14</v>
      </c>
      <c r="E350" t="s">
        <v>117</v>
      </c>
      <c r="G350" s="40">
        <f t="shared" ref="G350:G354" si="41">D350/$F$354</f>
        <v>0.15730337078651685</v>
      </c>
    </row>
    <row r="351" spans="1:7" ht="15" customHeight="1" x14ac:dyDescent="0.15">
      <c r="A351" s="82"/>
      <c r="B351" s="83"/>
      <c r="C351" s="21">
        <v>3</v>
      </c>
      <c r="D351" s="15">
        <f>COUNTIF(入力!$BU$4:$BU$126,"○")</f>
        <v>11</v>
      </c>
      <c r="E351" t="s">
        <v>117</v>
      </c>
      <c r="G351" s="40">
        <f t="shared" si="41"/>
        <v>0.12359550561797752</v>
      </c>
    </row>
    <row r="352" spans="1:7" ht="15" customHeight="1" x14ac:dyDescent="0.15">
      <c r="A352" s="82"/>
      <c r="B352" s="83"/>
      <c r="C352" s="21">
        <v>4</v>
      </c>
      <c r="D352" s="15">
        <f>COUNTIF(入力!$BV$4:$BV$126,"○")</f>
        <v>30</v>
      </c>
      <c r="E352" t="s">
        <v>117</v>
      </c>
      <c r="G352" s="40">
        <f t="shared" si="41"/>
        <v>0.33707865168539325</v>
      </c>
    </row>
    <row r="353" spans="1:7" ht="15" customHeight="1" x14ac:dyDescent="0.15">
      <c r="A353" s="82"/>
      <c r="B353" s="83"/>
      <c r="C353" s="21">
        <v>5</v>
      </c>
      <c r="D353" s="15">
        <f>COUNTIF(入力!$BW$4:$BW$126,"○")</f>
        <v>9</v>
      </c>
      <c r="E353" t="s">
        <v>117</v>
      </c>
      <c r="G353" s="40">
        <f t="shared" si="41"/>
        <v>0.10112359550561797</v>
      </c>
    </row>
    <row r="354" spans="1:7" ht="15" customHeight="1" x14ac:dyDescent="0.15">
      <c r="A354" s="82"/>
      <c r="B354" s="83"/>
      <c r="C354" s="22">
        <v>6</v>
      </c>
      <c r="D354" s="16">
        <f>COUNTIF(入力!$BX$4:$BX$126,"○")</f>
        <v>4</v>
      </c>
      <c r="E354" t="s">
        <v>117</v>
      </c>
      <c r="F354">
        <f>SUM(D349:D354)</f>
        <v>89</v>
      </c>
      <c r="G354" s="40">
        <f t="shared" si="41"/>
        <v>4.49438202247191E-2</v>
      </c>
    </row>
    <row r="355" spans="1:7" ht="15" customHeight="1" x14ac:dyDescent="0.15">
      <c r="A355" s="82"/>
      <c r="B355" s="83" t="s">
        <v>129</v>
      </c>
      <c r="C355" s="20">
        <v>1</v>
      </c>
      <c r="D355" s="14">
        <f>COUNTIF(入力!$BY$4:$BY$126,"○")</f>
        <v>47</v>
      </c>
      <c r="E355" t="s">
        <v>117</v>
      </c>
      <c r="G355" s="40">
        <f>D355/$F$361</f>
        <v>0.55294117647058827</v>
      </c>
    </row>
    <row r="356" spans="1:7" ht="15" customHeight="1" x14ac:dyDescent="0.15">
      <c r="A356" s="82"/>
      <c r="B356" s="83"/>
      <c r="C356" s="21">
        <v>2</v>
      </c>
      <c r="D356" s="15">
        <f>COUNTIF(入力!$BZ$4:$BZ$126,"○")</f>
        <v>3</v>
      </c>
      <c r="E356" t="s">
        <v>117</v>
      </c>
      <c r="G356" s="40">
        <f t="shared" ref="G356:G361" si="42">D356/$F$361</f>
        <v>3.5294117647058823E-2</v>
      </c>
    </row>
    <row r="357" spans="1:7" ht="15" customHeight="1" x14ac:dyDescent="0.15">
      <c r="A357" s="82"/>
      <c r="B357" s="83"/>
      <c r="C357" s="21">
        <v>3</v>
      </c>
      <c r="D357" s="15">
        <f>COUNTIF(入力!$CA$4:$CA$126,"○")</f>
        <v>3</v>
      </c>
      <c r="E357" t="s">
        <v>117</v>
      </c>
      <c r="G357" s="40">
        <f t="shared" si="42"/>
        <v>3.5294117647058823E-2</v>
      </c>
    </row>
    <row r="358" spans="1:7" ht="15" customHeight="1" x14ac:dyDescent="0.15">
      <c r="A358" s="82"/>
      <c r="B358" s="83"/>
      <c r="C358" s="21">
        <v>4</v>
      </c>
      <c r="D358" s="15">
        <f>COUNTIF(入力!$CB$4:$CB$126,"○")</f>
        <v>11</v>
      </c>
      <c r="E358" t="s">
        <v>117</v>
      </c>
      <c r="G358" s="40">
        <f t="shared" si="42"/>
        <v>0.12941176470588237</v>
      </c>
    </row>
    <row r="359" spans="1:7" ht="15" customHeight="1" x14ac:dyDescent="0.15">
      <c r="A359" s="82"/>
      <c r="B359" s="83"/>
      <c r="C359" s="21">
        <v>5</v>
      </c>
      <c r="D359" s="15">
        <f>COUNTIF(入力!$CC$4:$CC$126,"○")</f>
        <v>13</v>
      </c>
      <c r="E359" t="s">
        <v>117</v>
      </c>
      <c r="G359" s="40">
        <f t="shared" si="42"/>
        <v>0.15294117647058825</v>
      </c>
    </row>
    <row r="360" spans="1:7" ht="15" customHeight="1" x14ac:dyDescent="0.15">
      <c r="A360" s="82"/>
      <c r="B360" s="83"/>
      <c r="C360" s="21">
        <v>6</v>
      </c>
      <c r="D360" s="15">
        <f>COUNTIF(入力!$CD$4:$CD$126,"○")</f>
        <v>8</v>
      </c>
      <c r="E360" t="s">
        <v>117</v>
      </c>
      <c r="G360" s="40">
        <f t="shared" si="42"/>
        <v>9.4117647058823528E-2</v>
      </c>
    </row>
    <row r="361" spans="1:7" ht="15" customHeight="1" x14ac:dyDescent="0.15">
      <c r="A361" s="82"/>
      <c r="B361" s="83"/>
      <c r="C361" s="22">
        <v>7</v>
      </c>
      <c r="D361" s="16">
        <f>COUNTIF(入力!$CE$4:$CE$126,"○")</f>
        <v>0</v>
      </c>
      <c r="E361" t="s">
        <v>117</v>
      </c>
      <c r="F361">
        <f>SUM(D355:D361)</f>
        <v>85</v>
      </c>
      <c r="G361" s="40">
        <f t="shared" si="42"/>
        <v>0</v>
      </c>
    </row>
    <row r="362" spans="1:7" ht="15" customHeight="1" x14ac:dyDescent="0.15">
      <c r="A362" s="82"/>
      <c r="B362" s="83" t="s">
        <v>130</v>
      </c>
      <c r="C362" s="20">
        <v>1</v>
      </c>
      <c r="D362" s="14">
        <f>COUNTIF(入力!$CF$4:$CH$126,C362)</f>
        <v>39</v>
      </c>
      <c r="E362" t="s">
        <v>117</v>
      </c>
      <c r="G362" s="40">
        <f>D362/$F$371</f>
        <v>0.30952380952380953</v>
      </c>
    </row>
    <row r="363" spans="1:7" ht="15" customHeight="1" x14ac:dyDescent="0.15">
      <c r="A363" s="82"/>
      <c r="B363" s="83"/>
      <c r="C363" s="21">
        <v>2</v>
      </c>
      <c r="D363" s="15">
        <f>COUNTIF(入力!$CF$4:$CH$126,C363)</f>
        <v>10</v>
      </c>
      <c r="E363" t="s">
        <v>117</v>
      </c>
      <c r="G363" s="40">
        <f t="shared" ref="G363:G371" si="43">D363/$F$371</f>
        <v>7.9365079365079361E-2</v>
      </c>
    </row>
    <row r="364" spans="1:7" ht="15" customHeight="1" x14ac:dyDescent="0.15">
      <c r="A364" s="82"/>
      <c r="B364" s="83"/>
      <c r="C364" s="21">
        <v>3</v>
      </c>
      <c r="D364" s="15">
        <f>COUNTIF(入力!$CF$4:$CH$126,C364)</f>
        <v>15</v>
      </c>
      <c r="E364" t="s">
        <v>117</v>
      </c>
      <c r="G364" s="40">
        <f t="shared" si="43"/>
        <v>0.11904761904761904</v>
      </c>
    </row>
    <row r="365" spans="1:7" ht="15" customHeight="1" x14ac:dyDescent="0.15">
      <c r="A365" s="82"/>
      <c r="B365" s="83"/>
      <c r="C365" s="21">
        <v>4</v>
      </c>
      <c r="D365" s="15">
        <f>COUNTIF(入力!$CF$4:$CH$126,C365)</f>
        <v>16</v>
      </c>
      <c r="E365" t="s">
        <v>117</v>
      </c>
      <c r="G365" s="40">
        <f t="shared" si="43"/>
        <v>0.12698412698412698</v>
      </c>
    </row>
    <row r="366" spans="1:7" ht="15" customHeight="1" x14ac:dyDescent="0.15">
      <c r="A366" s="82"/>
      <c r="B366" s="83"/>
      <c r="C366" s="21">
        <v>5</v>
      </c>
      <c r="D366" s="15">
        <f>COUNTIF(入力!$CF$4:$CH$126,C366)</f>
        <v>8</v>
      </c>
      <c r="E366" t="s">
        <v>117</v>
      </c>
      <c r="G366" s="40">
        <f t="shared" si="43"/>
        <v>6.3492063492063489E-2</v>
      </c>
    </row>
    <row r="367" spans="1:7" ht="15" customHeight="1" x14ac:dyDescent="0.15">
      <c r="A367" s="82"/>
      <c r="B367" s="83"/>
      <c r="C367" s="21">
        <v>6</v>
      </c>
      <c r="D367" s="15">
        <f>COUNTIF(入力!$CF$4:$CH$126,C367)</f>
        <v>7</v>
      </c>
      <c r="E367" t="s">
        <v>117</v>
      </c>
      <c r="G367" s="40">
        <f t="shared" si="43"/>
        <v>5.5555555555555552E-2</v>
      </c>
    </row>
    <row r="368" spans="1:7" ht="15" customHeight="1" x14ac:dyDescent="0.15">
      <c r="A368" s="82"/>
      <c r="B368" s="83"/>
      <c r="C368" s="21">
        <v>7</v>
      </c>
      <c r="D368" s="15">
        <f>COUNTIF(入力!$CF$4:$CH$126,C368)</f>
        <v>7</v>
      </c>
      <c r="E368" t="s">
        <v>117</v>
      </c>
      <c r="G368" s="40">
        <f t="shared" si="43"/>
        <v>5.5555555555555552E-2</v>
      </c>
    </row>
    <row r="369" spans="1:7" ht="15" customHeight="1" x14ac:dyDescent="0.15">
      <c r="A369" s="82"/>
      <c r="B369" s="83"/>
      <c r="C369" s="21">
        <v>8</v>
      </c>
      <c r="D369" s="15">
        <f>COUNTIF(入力!$CF$4:$CH$126,C369)</f>
        <v>14</v>
      </c>
      <c r="E369" t="s">
        <v>117</v>
      </c>
      <c r="G369" s="40">
        <f t="shared" si="43"/>
        <v>0.1111111111111111</v>
      </c>
    </row>
    <row r="370" spans="1:7" ht="15" customHeight="1" x14ac:dyDescent="0.15">
      <c r="A370" s="82"/>
      <c r="B370" s="83"/>
      <c r="C370" s="21">
        <v>9</v>
      </c>
      <c r="D370" s="15">
        <f>COUNTIF(入力!$CF$4:$CH$126,C370)</f>
        <v>3</v>
      </c>
      <c r="E370" t="s">
        <v>117</v>
      </c>
      <c r="G370" s="40">
        <f t="shared" si="43"/>
        <v>2.3809523809523808E-2</v>
      </c>
    </row>
    <row r="371" spans="1:7" ht="15" customHeight="1" x14ac:dyDescent="0.15">
      <c r="A371" s="82"/>
      <c r="B371" s="83"/>
      <c r="C371" s="22">
        <v>10</v>
      </c>
      <c r="D371" s="16">
        <f>COUNTIF(入力!$CF$4:$CH$126,C371)</f>
        <v>7</v>
      </c>
      <c r="E371" t="s">
        <v>117</v>
      </c>
      <c r="F371">
        <f>SUM(D362:D371)</f>
        <v>126</v>
      </c>
      <c r="G371" s="40">
        <f t="shared" si="43"/>
        <v>5.5555555555555552E-2</v>
      </c>
    </row>
    <row r="372" spans="1:7" ht="15" customHeight="1" x14ac:dyDescent="0.15">
      <c r="A372" s="82"/>
      <c r="B372" s="79" t="s">
        <v>131</v>
      </c>
      <c r="C372" s="20">
        <v>1</v>
      </c>
      <c r="D372" s="14">
        <f>COUNTIF(入力!$CI$4:$CK$126,C372)</f>
        <v>36</v>
      </c>
      <c r="E372" t="s">
        <v>117</v>
      </c>
      <c r="G372" s="40">
        <f>D372/$F$380</f>
        <v>0.27692307692307694</v>
      </c>
    </row>
    <row r="373" spans="1:7" ht="15" customHeight="1" x14ac:dyDescent="0.15">
      <c r="A373" s="82"/>
      <c r="B373" s="80"/>
      <c r="C373" s="21">
        <v>2</v>
      </c>
      <c r="D373" s="15">
        <f>COUNTIF(入力!$CI$4:$CK$126,C373)</f>
        <v>36</v>
      </c>
      <c r="E373" t="s">
        <v>117</v>
      </c>
      <c r="G373" s="40">
        <f t="shared" ref="G373:G380" si="44">D373/$F$380</f>
        <v>0.27692307692307694</v>
      </c>
    </row>
    <row r="374" spans="1:7" ht="15" customHeight="1" x14ac:dyDescent="0.15">
      <c r="A374" s="82"/>
      <c r="B374" s="80"/>
      <c r="C374" s="21">
        <v>3</v>
      </c>
      <c r="D374" s="15">
        <f>COUNTIF(入力!$CI$4:$CK$126,C374)</f>
        <v>16</v>
      </c>
      <c r="E374" t="s">
        <v>117</v>
      </c>
      <c r="G374" s="40">
        <f t="shared" si="44"/>
        <v>0.12307692307692308</v>
      </c>
    </row>
    <row r="375" spans="1:7" ht="15" customHeight="1" x14ac:dyDescent="0.15">
      <c r="A375" s="82"/>
      <c r="B375" s="80"/>
      <c r="C375" s="21">
        <v>4</v>
      </c>
      <c r="D375" s="15">
        <f>COUNTIF(入力!$CI$4:$CK$126,C375)</f>
        <v>11</v>
      </c>
      <c r="E375" t="s">
        <v>117</v>
      </c>
      <c r="G375" s="40">
        <f t="shared" si="44"/>
        <v>8.461538461538462E-2</v>
      </c>
    </row>
    <row r="376" spans="1:7" ht="15" customHeight="1" x14ac:dyDescent="0.15">
      <c r="A376" s="82"/>
      <c r="B376" s="80"/>
      <c r="C376" s="21">
        <v>5</v>
      </c>
      <c r="D376" s="15">
        <f>COUNTIF(入力!$CI$4:$CK$126,C376)</f>
        <v>5</v>
      </c>
      <c r="E376" t="s">
        <v>117</v>
      </c>
      <c r="G376" s="40">
        <f t="shared" si="44"/>
        <v>3.8461538461538464E-2</v>
      </c>
    </row>
    <row r="377" spans="1:7" ht="15" customHeight="1" x14ac:dyDescent="0.15">
      <c r="A377" s="82"/>
      <c r="B377" s="80"/>
      <c r="C377" s="21">
        <v>6</v>
      </c>
      <c r="D377" s="15">
        <f>COUNTIF(入力!$CI$4:$CK$126,C377)</f>
        <v>7</v>
      </c>
      <c r="E377" t="s">
        <v>117</v>
      </c>
      <c r="G377" s="40">
        <f t="shared" si="44"/>
        <v>5.3846153846153849E-2</v>
      </c>
    </row>
    <row r="378" spans="1:7" ht="15" customHeight="1" x14ac:dyDescent="0.15">
      <c r="A378" s="82"/>
      <c r="B378" s="80"/>
      <c r="C378" s="21">
        <v>7</v>
      </c>
      <c r="D378" s="15">
        <f>COUNTIF(入力!$CI$4:$CK$126,C378)</f>
        <v>7</v>
      </c>
      <c r="E378" t="s">
        <v>117</v>
      </c>
      <c r="G378" s="40">
        <f t="shared" si="44"/>
        <v>5.3846153846153849E-2</v>
      </c>
    </row>
    <row r="379" spans="1:7" ht="15" customHeight="1" x14ac:dyDescent="0.15">
      <c r="A379" s="82"/>
      <c r="B379" s="80"/>
      <c r="C379" s="21">
        <v>8</v>
      </c>
      <c r="D379" s="15">
        <f>COUNTIF(入力!$CI$4:$CK$126,C379)</f>
        <v>9</v>
      </c>
      <c r="E379" t="s">
        <v>117</v>
      </c>
      <c r="G379" s="40">
        <f t="shared" si="44"/>
        <v>6.9230769230769235E-2</v>
      </c>
    </row>
    <row r="380" spans="1:7" ht="15" customHeight="1" x14ac:dyDescent="0.15">
      <c r="A380" s="82"/>
      <c r="B380" s="81"/>
      <c r="C380" s="22">
        <v>9</v>
      </c>
      <c r="D380" s="16">
        <f>COUNTIF(入力!$CI$4:$CK$126,C380)</f>
        <v>3</v>
      </c>
      <c r="E380" t="s">
        <v>117</v>
      </c>
      <c r="F380">
        <f>SUM(D372:D380)</f>
        <v>130</v>
      </c>
      <c r="G380" s="40">
        <f t="shared" si="44"/>
        <v>2.3076923076923078E-2</v>
      </c>
    </row>
    <row r="381" spans="1:7" ht="15" customHeight="1" x14ac:dyDescent="0.15">
      <c r="A381" s="78" t="s">
        <v>132</v>
      </c>
      <c r="B381" s="77" t="s">
        <v>74</v>
      </c>
      <c r="C381" s="20">
        <v>1</v>
      </c>
      <c r="D381" s="14">
        <f>COUNTIF(入力!$CL$4:$CL$126,C381)</f>
        <v>1</v>
      </c>
      <c r="E381" t="s">
        <v>132</v>
      </c>
      <c r="G381" s="40">
        <f>D381/$F$386</f>
        <v>0.33333333333333331</v>
      </c>
    </row>
    <row r="382" spans="1:7" ht="15" customHeight="1" x14ac:dyDescent="0.15">
      <c r="A382" s="78"/>
      <c r="B382" s="77"/>
      <c r="C382" s="21">
        <v>2</v>
      </c>
      <c r="D382" s="15">
        <f>COUNTIF(入力!$CL$4:$CL$126,C382)</f>
        <v>2</v>
      </c>
      <c r="E382" t="s">
        <v>132</v>
      </c>
      <c r="G382" s="40">
        <f t="shared" ref="G382:G386" si="45">D382/$F$386</f>
        <v>0.66666666666666663</v>
      </c>
    </row>
    <row r="383" spans="1:7" ht="15" customHeight="1" x14ac:dyDescent="0.15">
      <c r="A383" s="78"/>
      <c r="B383" s="77"/>
      <c r="C383" s="21">
        <v>3</v>
      </c>
      <c r="D383" s="15">
        <f>COUNTIF(入力!$CL$4:$CL$126,C383)</f>
        <v>0</v>
      </c>
      <c r="E383" t="s">
        <v>132</v>
      </c>
      <c r="G383" s="40">
        <f t="shared" si="45"/>
        <v>0</v>
      </c>
    </row>
    <row r="384" spans="1:7" ht="15" customHeight="1" x14ac:dyDescent="0.15">
      <c r="A384" s="78"/>
      <c r="B384" s="77"/>
      <c r="C384" s="21">
        <v>4</v>
      </c>
      <c r="D384" s="15">
        <f>COUNTIF(入力!$CL$4:$CL$126,C384)</f>
        <v>0</v>
      </c>
      <c r="E384" t="s">
        <v>132</v>
      </c>
      <c r="G384" s="40">
        <f t="shared" si="45"/>
        <v>0</v>
      </c>
    </row>
    <row r="385" spans="1:7" ht="15" customHeight="1" x14ac:dyDescent="0.15">
      <c r="A385" s="78"/>
      <c r="B385" s="77"/>
      <c r="C385" s="21">
        <v>5</v>
      </c>
      <c r="D385" s="15">
        <f>COUNTIF(入力!$CL$4:$CL$126,C385)</f>
        <v>0</v>
      </c>
      <c r="E385" t="s">
        <v>132</v>
      </c>
      <c r="G385" s="40">
        <f t="shared" si="45"/>
        <v>0</v>
      </c>
    </row>
    <row r="386" spans="1:7" ht="15" customHeight="1" x14ac:dyDescent="0.15">
      <c r="A386" s="78"/>
      <c r="B386" s="77"/>
      <c r="C386" s="22">
        <v>6</v>
      </c>
      <c r="D386" s="16">
        <f>COUNTIF(入力!$CL$4:$CL$126,C386)</f>
        <v>0</v>
      </c>
      <c r="E386" t="s">
        <v>132</v>
      </c>
      <c r="F386">
        <f>SUM(D381:D386)</f>
        <v>3</v>
      </c>
      <c r="G386" s="40">
        <f t="shared" si="45"/>
        <v>0</v>
      </c>
    </row>
    <row r="387" spans="1:7" ht="15" customHeight="1" x14ac:dyDescent="0.15">
      <c r="A387" s="78"/>
      <c r="B387" s="77" t="s">
        <v>75</v>
      </c>
      <c r="C387" s="20">
        <v>1</v>
      </c>
      <c r="D387" s="14">
        <f>COUNTIF(入力!$CM$4:$CM$126,C387)</f>
        <v>1</v>
      </c>
      <c r="E387" t="s">
        <v>132</v>
      </c>
      <c r="G387" s="40">
        <f>D387/$F$388</f>
        <v>0.33333333333333331</v>
      </c>
    </row>
    <row r="388" spans="1:7" ht="15" customHeight="1" x14ac:dyDescent="0.15">
      <c r="A388" s="78"/>
      <c r="B388" s="77"/>
      <c r="C388" s="22">
        <v>2</v>
      </c>
      <c r="D388" s="16">
        <f>COUNTIF(入力!$CM$4:$CM$126,C388)</f>
        <v>2</v>
      </c>
      <c r="E388" t="s">
        <v>132</v>
      </c>
      <c r="F388">
        <f>SUM(D387:D388)</f>
        <v>3</v>
      </c>
      <c r="G388" s="40">
        <f>D388/$F$388</f>
        <v>0.66666666666666663</v>
      </c>
    </row>
    <row r="389" spans="1:7" ht="15" customHeight="1" x14ac:dyDescent="0.15">
      <c r="A389" s="78"/>
      <c r="B389" s="77" t="s">
        <v>85</v>
      </c>
      <c r="C389" s="20">
        <v>1</v>
      </c>
      <c r="D389" s="14">
        <f>COUNTIF(入力!$CN$4:$CN$126,"○")</f>
        <v>0</v>
      </c>
      <c r="E389" t="s">
        <v>132</v>
      </c>
      <c r="G389" s="40">
        <f>D389/$F$399</f>
        <v>0</v>
      </c>
    </row>
    <row r="390" spans="1:7" ht="15" customHeight="1" x14ac:dyDescent="0.15">
      <c r="A390" s="78"/>
      <c r="B390" s="77"/>
      <c r="C390" s="21">
        <v>2</v>
      </c>
      <c r="D390" s="15">
        <f>COUNTIF(入力!$CO$4:$CO$126,"○")</f>
        <v>2</v>
      </c>
      <c r="E390" t="s">
        <v>132</v>
      </c>
      <c r="G390" s="40">
        <f t="shared" ref="G390:G399" si="46">D390/$F$399</f>
        <v>0.25</v>
      </c>
    </row>
    <row r="391" spans="1:7" ht="15" customHeight="1" x14ac:dyDescent="0.15">
      <c r="A391" s="78"/>
      <c r="B391" s="77"/>
      <c r="C391" s="21">
        <v>3</v>
      </c>
      <c r="D391" s="15">
        <f>COUNTIF(入力!$CP$4:$CP$126,"○")</f>
        <v>3</v>
      </c>
      <c r="E391" t="s">
        <v>132</v>
      </c>
      <c r="G391" s="40">
        <f t="shared" si="46"/>
        <v>0.375</v>
      </c>
    </row>
    <row r="392" spans="1:7" ht="15" customHeight="1" x14ac:dyDescent="0.15">
      <c r="A392" s="78"/>
      <c r="B392" s="77"/>
      <c r="C392" s="21">
        <v>4</v>
      </c>
      <c r="D392" s="15">
        <f>COUNTIF(入力!$CQ$4:$CQ$126,"○")</f>
        <v>2</v>
      </c>
      <c r="E392" t="s">
        <v>132</v>
      </c>
      <c r="G392" s="40">
        <f t="shared" si="46"/>
        <v>0.25</v>
      </c>
    </row>
    <row r="393" spans="1:7" ht="15" customHeight="1" x14ac:dyDescent="0.15">
      <c r="A393" s="78"/>
      <c r="B393" s="77"/>
      <c r="C393" s="21">
        <v>5</v>
      </c>
      <c r="D393" s="15">
        <f>COUNTIF(入力!$CR$4:$CR$126,"○")</f>
        <v>0</v>
      </c>
      <c r="E393" t="s">
        <v>132</v>
      </c>
      <c r="G393" s="40">
        <f t="shared" si="46"/>
        <v>0</v>
      </c>
    </row>
    <row r="394" spans="1:7" ht="15" customHeight="1" x14ac:dyDescent="0.15">
      <c r="A394" s="78"/>
      <c r="B394" s="77"/>
      <c r="C394" s="21">
        <v>6</v>
      </c>
      <c r="D394" s="15">
        <f>COUNTIF(入力!$CS$4:$CS$126,"○")</f>
        <v>0</v>
      </c>
      <c r="E394" t="s">
        <v>132</v>
      </c>
      <c r="G394" s="40">
        <f t="shared" si="46"/>
        <v>0</v>
      </c>
    </row>
    <row r="395" spans="1:7" ht="15" customHeight="1" x14ac:dyDescent="0.15">
      <c r="A395" s="78"/>
      <c r="B395" s="77"/>
      <c r="C395" s="21">
        <v>7</v>
      </c>
      <c r="D395" s="15">
        <f>COUNTIF(入力!$CT$4:$CT$126,"○")</f>
        <v>1</v>
      </c>
      <c r="E395" t="s">
        <v>132</v>
      </c>
      <c r="G395" s="40">
        <f t="shared" si="46"/>
        <v>0.125</v>
      </c>
    </row>
    <row r="396" spans="1:7" ht="15" customHeight="1" x14ac:dyDescent="0.15">
      <c r="A396" s="78"/>
      <c r="B396" s="77"/>
      <c r="C396" s="21">
        <v>8</v>
      </c>
      <c r="D396" s="15">
        <f>COUNTIF(入力!$CU$4:$CU$126,"○")</f>
        <v>0</v>
      </c>
      <c r="E396" t="s">
        <v>132</v>
      </c>
      <c r="G396" s="40">
        <f t="shared" si="46"/>
        <v>0</v>
      </c>
    </row>
    <row r="397" spans="1:7" ht="15" customHeight="1" x14ac:dyDescent="0.15">
      <c r="A397" s="78"/>
      <c r="B397" s="77"/>
      <c r="C397" s="21">
        <v>9</v>
      </c>
      <c r="D397" s="15">
        <f>COUNTIF(入力!$CV$4:$CV$126,"○")</f>
        <v>0</v>
      </c>
      <c r="E397" t="s">
        <v>132</v>
      </c>
      <c r="G397" s="40">
        <f t="shared" si="46"/>
        <v>0</v>
      </c>
    </row>
    <row r="398" spans="1:7" ht="15" customHeight="1" x14ac:dyDescent="0.15">
      <c r="A398" s="78"/>
      <c r="B398" s="77"/>
      <c r="C398" s="21">
        <v>10</v>
      </c>
      <c r="D398" s="15">
        <f>COUNTIF(入力!$CW$4:$CW$126,"○")</f>
        <v>0</v>
      </c>
      <c r="E398" t="s">
        <v>132</v>
      </c>
      <c r="G398" s="40">
        <f t="shared" si="46"/>
        <v>0</v>
      </c>
    </row>
    <row r="399" spans="1:7" ht="15" customHeight="1" x14ac:dyDescent="0.15">
      <c r="A399" s="78"/>
      <c r="B399" s="77"/>
      <c r="C399" s="22">
        <v>11</v>
      </c>
      <c r="D399" s="16">
        <f>COUNTIF(入力!$CX$4:$CX$126,"○")</f>
        <v>0</v>
      </c>
      <c r="E399" t="s">
        <v>132</v>
      </c>
      <c r="F399">
        <f>SUM(D389:D399)</f>
        <v>8</v>
      </c>
      <c r="G399" s="40">
        <f t="shared" si="46"/>
        <v>0</v>
      </c>
    </row>
    <row r="400" spans="1:7" ht="15" customHeight="1" x14ac:dyDescent="0.15">
      <c r="A400" s="78"/>
      <c r="B400" s="77" t="s">
        <v>86</v>
      </c>
      <c r="C400" s="20">
        <v>1</v>
      </c>
      <c r="D400" s="14">
        <f>COUNTIF(入力!$CY$4:$CY$126,C400)</f>
        <v>2</v>
      </c>
      <c r="E400" t="s">
        <v>132</v>
      </c>
      <c r="G400" s="40">
        <f>D400/$F$401</f>
        <v>0.66666666666666663</v>
      </c>
    </row>
    <row r="401" spans="1:7" ht="15" customHeight="1" x14ac:dyDescent="0.15">
      <c r="A401" s="78"/>
      <c r="B401" s="77"/>
      <c r="C401" s="22">
        <v>2</v>
      </c>
      <c r="D401" s="16">
        <f>COUNTIF(入力!$CY$4:$CY$126,C401)</f>
        <v>1</v>
      </c>
      <c r="E401" t="s">
        <v>132</v>
      </c>
      <c r="F401">
        <f>SUM(D400:D401)</f>
        <v>3</v>
      </c>
      <c r="G401" s="40">
        <f>D401/$F$401</f>
        <v>0.33333333333333331</v>
      </c>
    </row>
    <row r="402" spans="1:7" ht="15" customHeight="1" x14ac:dyDescent="0.15">
      <c r="A402" s="78"/>
      <c r="B402" s="77" t="s">
        <v>87</v>
      </c>
      <c r="C402" s="20">
        <v>1</v>
      </c>
      <c r="D402" s="14">
        <f>COUNTIF(入力!$CZ$4:$CZ$126,"○")</f>
        <v>1</v>
      </c>
      <c r="E402" t="s">
        <v>132</v>
      </c>
      <c r="G402" s="40">
        <f>D402/$F$407</f>
        <v>0.25</v>
      </c>
    </row>
    <row r="403" spans="1:7" ht="15" customHeight="1" x14ac:dyDescent="0.15">
      <c r="A403" s="78"/>
      <c r="B403" s="77"/>
      <c r="C403" s="21">
        <v>2</v>
      </c>
      <c r="D403" s="15">
        <f>COUNTIF(入力!$DA$4:$DA$126,"○")</f>
        <v>1</v>
      </c>
      <c r="E403" t="s">
        <v>132</v>
      </c>
      <c r="G403" s="40">
        <f t="shared" ref="G403:G407" si="47">D403/$F$407</f>
        <v>0.25</v>
      </c>
    </row>
    <row r="404" spans="1:7" ht="15" customHeight="1" x14ac:dyDescent="0.15">
      <c r="A404" s="78"/>
      <c r="B404" s="77"/>
      <c r="C404" s="21">
        <v>3</v>
      </c>
      <c r="D404" s="15">
        <f>COUNTIF(入力!$DB$4:$DB$126,"○")</f>
        <v>0</v>
      </c>
      <c r="E404" t="s">
        <v>132</v>
      </c>
      <c r="G404" s="40">
        <f t="shared" si="47"/>
        <v>0</v>
      </c>
    </row>
    <row r="405" spans="1:7" ht="15" customHeight="1" x14ac:dyDescent="0.15">
      <c r="A405" s="78"/>
      <c r="B405" s="77"/>
      <c r="C405" s="21">
        <v>4</v>
      </c>
      <c r="D405" s="15">
        <f>COUNTIF(入力!$DC$4:$DC$126,"○")</f>
        <v>1</v>
      </c>
      <c r="E405" t="s">
        <v>132</v>
      </c>
      <c r="G405" s="40">
        <f t="shared" si="47"/>
        <v>0.25</v>
      </c>
    </row>
    <row r="406" spans="1:7" ht="15" customHeight="1" x14ac:dyDescent="0.15">
      <c r="A406" s="78"/>
      <c r="B406" s="77"/>
      <c r="C406" s="21">
        <v>5</v>
      </c>
      <c r="D406" s="15">
        <f>COUNTIF(入力!$DD$4:$DD$126,"○")</f>
        <v>0</v>
      </c>
      <c r="E406" t="s">
        <v>132</v>
      </c>
      <c r="G406" s="40">
        <f t="shared" si="47"/>
        <v>0</v>
      </c>
    </row>
    <row r="407" spans="1:7" ht="15" customHeight="1" x14ac:dyDescent="0.15">
      <c r="A407" s="78"/>
      <c r="B407" s="77"/>
      <c r="C407" s="22">
        <v>6</v>
      </c>
      <c r="D407" s="16">
        <f>COUNTIF(入力!$DE$4:$DE$126,"○")</f>
        <v>1</v>
      </c>
      <c r="E407" t="s">
        <v>132</v>
      </c>
      <c r="F407">
        <f>SUM(D402:D407)</f>
        <v>4</v>
      </c>
      <c r="G407" s="40">
        <f t="shared" si="47"/>
        <v>0.25</v>
      </c>
    </row>
    <row r="408" spans="1:7" ht="15" customHeight="1" x14ac:dyDescent="0.15">
      <c r="A408" s="78"/>
      <c r="B408" s="77" t="s">
        <v>88</v>
      </c>
      <c r="C408" s="20">
        <v>1</v>
      </c>
      <c r="D408" s="14">
        <f>COUNTIF(入力!$DF$4:$DH$126,C408)</f>
        <v>0</v>
      </c>
      <c r="E408" t="s">
        <v>132</v>
      </c>
      <c r="G408" s="40">
        <f>D408/$F$424</f>
        <v>0</v>
      </c>
    </row>
    <row r="409" spans="1:7" ht="15" customHeight="1" x14ac:dyDescent="0.15">
      <c r="A409" s="78"/>
      <c r="B409" s="77"/>
      <c r="C409" s="21">
        <v>2</v>
      </c>
      <c r="D409" s="15">
        <f>COUNTIF(入力!$DF$4:$DH$126,C409)</f>
        <v>0</v>
      </c>
      <c r="E409" t="s">
        <v>132</v>
      </c>
      <c r="G409" s="40">
        <f t="shared" ref="G409:G424" si="48">D409/$F$424</f>
        <v>0</v>
      </c>
    </row>
    <row r="410" spans="1:7" ht="15" customHeight="1" x14ac:dyDescent="0.15">
      <c r="A410" s="78"/>
      <c r="B410" s="77"/>
      <c r="C410" s="21">
        <v>3</v>
      </c>
      <c r="D410" s="15">
        <f>COUNTIF(入力!$DF$4:$DH$126,C410)</f>
        <v>0</v>
      </c>
      <c r="E410" t="s">
        <v>132</v>
      </c>
      <c r="G410" s="40">
        <f t="shared" si="48"/>
        <v>0</v>
      </c>
    </row>
    <row r="411" spans="1:7" ht="15" customHeight="1" x14ac:dyDescent="0.15">
      <c r="A411" s="78"/>
      <c r="B411" s="77"/>
      <c r="C411" s="21">
        <v>4</v>
      </c>
      <c r="D411" s="15">
        <f>COUNTIF(入力!$DF$4:$DH$126,C411)</f>
        <v>1</v>
      </c>
      <c r="E411" t="s">
        <v>132</v>
      </c>
      <c r="G411" s="40">
        <f t="shared" si="48"/>
        <v>0.125</v>
      </c>
    </row>
    <row r="412" spans="1:7" ht="15" customHeight="1" x14ac:dyDescent="0.15">
      <c r="A412" s="78"/>
      <c r="B412" s="77"/>
      <c r="C412" s="21">
        <v>5</v>
      </c>
      <c r="D412" s="15">
        <f>COUNTIF(入力!$DF$4:$DH$126,C412)</f>
        <v>0</v>
      </c>
      <c r="E412" t="s">
        <v>132</v>
      </c>
      <c r="G412" s="40">
        <f t="shared" si="48"/>
        <v>0</v>
      </c>
    </row>
    <row r="413" spans="1:7" ht="15" customHeight="1" x14ac:dyDescent="0.15">
      <c r="A413" s="78"/>
      <c r="B413" s="77"/>
      <c r="C413" s="21">
        <v>6</v>
      </c>
      <c r="D413" s="15">
        <f>COUNTIF(入力!$DF$4:$DH$126,C413)</f>
        <v>0</v>
      </c>
      <c r="E413" t="s">
        <v>132</v>
      </c>
      <c r="G413" s="40">
        <f t="shared" si="48"/>
        <v>0</v>
      </c>
    </row>
    <row r="414" spans="1:7" ht="15" customHeight="1" x14ac:dyDescent="0.15">
      <c r="A414" s="78"/>
      <c r="B414" s="77"/>
      <c r="C414" s="21">
        <v>7</v>
      </c>
      <c r="D414" s="15">
        <f>COUNTIF(入力!$DF$4:$DH$126,C414)</f>
        <v>0</v>
      </c>
      <c r="E414" t="s">
        <v>132</v>
      </c>
      <c r="G414" s="40">
        <f t="shared" si="48"/>
        <v>0</v>
      </c>
    </row>
    <row r="415" spans="1:7" ht="15" customHeight="1" x14ac:dyDescent="0.15">
      <c r="A415" s="78"/>
      <c r="B415" s="77"/>
      <c r="C415" s="21">
        <v>8</v>
      </c>
      <c r="D415" s="15">
        <f>COUNTIF(入力!$DF$4:$DH$126,C415)</f>
        <v>1</v>
      </c>
      <c r="E415" t="s">
        <v>132</v>
      </c>
      <c r="G415" s="40">
        <f t="shared" si="48"/>
        <v>0.125</v>
      </c>
    </row>
    <row r="416" spans="1:7" ht="15" customHeight="1" x14ac:dyDescent="0.15">
      <c r="A416" s="78"/>
      <c r="B416" s="77"/>
      <c r="C416" s="21">
        <v>9</v>
      </c>
      <c r="D416" s="15">
        <f>COUNTIF(入力!$DF$4:$DH$126,C416)</f>
        <v>0</v>
      </c>
      <c r="E416" t="s">
        <v>132</v>
      </c>
      <c r="G416" s="40">
        <f t="shared" si="48"/>
        <v>0</v>
      </c>
    </row>
    <row r="417" spans="1:7" ht="15" customHeight="1" x14ac:dyDescent="0.15">
      <c r="A417" s="78"/>
      <c r="B417" s="77"/>
      <c r="C417" s="21">
        <v>10</v>
      </c>
      <c r="D417" s="15">
        <f>COUNTIF(入力!$DF$4:$DH$126,C417)</f>
        <v>2</v>
      </c>
      <c r="E417" t="s">
        <v>132</v>
      </c>
      <c r="G417" s="40">
        <f t="shared" si="48"/>
        <v>0.25</v>
      </c>
    </row>
    <row r="418" spans="1:7" ht="15" customHeight="1" x14ac:dyDescent="0.15">
      <c r="A418" s="78"/>
      <c r="B418" s="77"/>
      <c r="C418" s="21">
        <v>11</v>
      </c>
      <c r="D418" s="15">
        <f>COUNTIF(入力!$DF$4:$DH$126,C418)</f>
        <v>0</v>
      </c>
      <c r="E418" t="s">
        <v>132</v>
      </c>
      <c r="G418" s="40">
        <f t="shared" si="48"/>
        <v>0</v>
      </c>
    </row>
    <row r="419" spans="1:7" ht="15" customHeight="1" x14ac:dyDescent="0.15">
      <c r="A419" s="78"/>
      <c r="B419" s="77"/>
      <c r="C419" s="21">
        <v>12</v>
      </c>
      <c r="D419" s="15">
        <f>COUNTIF(入力!$DF$4:$DH$126,C419)</f>
        <v>0</v>
      </c>
      <c r="E419" t="s">
        <v>132</v>
      </c>
      <c r="G419" s="40">
        <f t="shared" si="48"/>
        <v>0</v>
      </c>
    </row>
    <row r="420" spans="1:7" ht="15" customHeight="1" x14ac:dyDescent="0.15">
      <c r="A420" s="78"/>
      <c r="B420" s="77"/>
      <c r="C420" s="21">
        <v>13</v>
      </c>
      <c r="D420" s="15">
        <f>COUNTIF(入力!$DF$4:$DH$126,C420)</f>
        <v>2</v>
      </c>
      <c r="E420" t="s">
        <v>132</v>
      </c>
      <c r="G420" s="40">
        <f t="shared" si="48"/>
        <v>0.25</v>
      </c>
    </row>
    <row r="421" spans="1:7" ht="15" customHeight="1" x14ac:dyDescent="0.15">
      <c r="A421" s="78"/>
      <c r="B421" s="77"/>
      <c r="C421" s="21">
        <v>14</v>
      </c>
      <c r="D421" s="15">
        <f>COUNTIF(入力!$DF$4:$DH$126,C421)</f>
        <v>0</v>
      </c>
      <c r="E421" t="s">
        <v>132</v>
      </c>
      <c r="G421" s="40">
        <f t="shared" si="48"/>
        <v>0</v>
      </c>
    </row>
    <row r="422" spans="1:7" ht="15" customHeight="1" x14ac:dyDescent="0.15">
      <c r="A422" s="78"/>
      <c r="B422" s="77"/>
      <c r="C422" s="21">
        <v>15</v>
      </c>
      <c r="D422" s="15">
        <f>COUNTIF(入力!$DF$4:$DH$126,C422)</f>
        <v>1</v>
      </c>
      <c r="E422" t="s">
        <v>132</v>
      </c>
      <c r="G422" s="40">
        <f t="shared" si="48"/>
        <v>0.125</v>
      </c>
    </row>
    <row r="423" spans="1:7" ht="15" customHeight="1" x14ac:dyDescent="0.15">
      <c r="A423" s="78"/>
      <c r="B423" s="77"/>
      <c r="C423" s="21">
        <v>16</v>
      </c>
      <c r="D423" s="15">
        <f>COUNTIF(入力!$DF$4:$DH$126,C423)</f>
        <v>0</v>
      </c>
      <c r="E423" t="s">
        <v>132</v>
      </c>
      <c r="G423" s="40">
        <f t="shared" si="48"/>
        <v>0</v>
      </c>
    </row>
    <row r="424" spans="1:7" ht="15" customHeight="1" x14ac:dyDescent="0.15">
      <c r="A424" s="78"/>
      <c r="B424" s="77"/>
      <c r="C424" s="22">
        <v>17</v>
      </c>
      <c r="D424" s="16">
        <f>COUNTIF(入力!$DF$4:$DH$126,C424)</f>
        <v>1</v>
      </c>
      <c r="E424" t="s">
        <v>132</v>
      </c>
      <c r="F424">
        <f>SUM(D408:D424)</f>
        <v>8</v>
      </c>
      <c r="G424" s="40">
        <f t="shared" si="48"/>
        <v>0.125</v>
      </c>
    </row>
    <row r="425" spans="1:7" ht="15" customHeight="1" x14ac:dyDescent="0.15">
      <c r="A425" s="75" t="s">
        <v>133</v>
      </c>
      <c r="B425" s="76" t="s">
        <v>74</v>
      </c>
      <c r="C425" s="20">
        <v>1</v>
      </c>
      <c r="D425" s="14">
        <f>COUNTIF(入力!$DI$4:$DI$126,C425)</f>
        <v>56</v>
      </c>
      <c r="E425" t="s">
        <v>133</v>
      </c>
      <c r="G425" s="40">
        <f>D425/$F$429</f>
        <v>0.48695652173913045</v>
      </c>
    </row>
    <row r="426" spans="1:7" ht="15" customHeight="1" x14ac:dyDescent="0.15">
      <c r="A426" s="75"/>
      <c r="B426" s="76"/>
      <c r="C426" s="21">
        <v>2</v>
      </c>
      <c r="D426" s="15">
        <f>COUNTIF(入力!$DI$4:$DI$126,C426)</f>
        <v>55</v>
      </c>
      <c r="E426" t="s">
        <v>133</v>
      </c>
      <c r="G426" s="40">
        <f t="shared" ref="G426:G429" si="49">D426/$F$429</f>
        <v>0.47826086956521741</v>
      </c>
    </row>
    <row r="427" spans="1:7" ht="15" customHeight="1" x14ac:dyDescent="0.15">
      <c r="A427" s="75"/>
      <c r="B427" s="76"/>
      <c r="C427" s="21">
        <v>3</v>
      </c>
      <c r="D427" s="15">
        <f>COUNTIF(入力!$DI$4:$DI$126,C427)</f>
        <v>4</v>
      </c>
      <c r="E427" t="s">
        <v>133</v>
      </c>
      <c r="G427" s="40">
        <f t="shared" si="49"/>
        <v>3.4782608695652174E-2</v>
      </c>
    </row>
    <row r="428" spans="1:7" ht="15" customHeight="1" x14ac:dyDescent="0.15">
      <c r="A428" s="75"/>
      <c r="B428" s="76"/>
      <c r="C428" s="21">
        <v>4</v>
      </c>
      <c r="D428" s="15">
        <f>COUNTIF(入力!$DI$4:$DI$126,C428)</f>
        <v>0</v>
      </c>
      <c r="E428" t="s">
        <v>133</v>
      </c>
      <c r="G428" s="40">
        <f t="shared" si="49"/>
        <v>0</v>
      </c>
    </row>
    <row r="429" spans="1:7" ht="15" customHeight="1" x14ac:dyDescent="0.15">
      <c r="A429" s="75"/>
      <c r="B429" s="76"/>
      <c r="C429" s="22">
        <v>5</v>
      </c>
      <c r="D429" s="16">
        <f>COUNTIF(入力!$DI$4:$DI$126,C429)</f>
        <v>0</v>
      </c>
      <c r="E429" t="s">
        <v>133</v>
      </c>
      <c r="F429">
        <f>SUM(D425:D429)</f>
        <v>115</v>
      </c>
      <c r="G429" s="40">
        <f t="shared" si="49"/>
        <v>0</v>
      </c>
    </row>
    <row r="430" spans="1:7" ht="15" customHeight="1" x14ac:dyDescent="0.15">
      <c r="A430" s="75"/>
      <c r="B430" s="76" t="s">
        <v>75</v>
      </c>
      <c r="C430" s="20">
        <v>1</v>
      </c>
      <c r="D430" s="14">
        <f>COUNTIF(入力!$DJ$4:$DL$126,C430)</f>
        <v>76</v>
      </c>
      <c r="E430" t="s">
        <v>133</v>
      </c>
      <c r="G430" s="40">
        <f>D430/$F$441</f>
        <v>0.29230769230769232</v>
      </c>
    </row>
    <row r="431" spans="1:7" ht="15" customHeight="1" x14ac:dyDescent="0.15">
      <c r="A431" s="75"/>
      <c r="B431" s="76"/>
      <c r="C431" s="21">
        <v>2</v>
      </c>
      <c r="D431" s="15">
        <f>COUNTIF(入力!$DJ$4:$DL$126,C431)</f>
        <v>53</v>
      </c>
      <c r="E431" t="s">
        <v>133</v>
      </c>
      <c r="G431" s="40">
        <f t="shared" ref="G431:G441" si="50">D431/$F$441</f>
        <v>0.20384615384615384</v>
      </c>
    </row>
    <row r="432" spans="1:7" ht="15" customHeight="1" x14ac:dyDescent="0.15">
      <c r="A432" s="75"/>
      <c r="B432" s="76"/>
      <c r="C432" s="21">
        <v>3</v>
      </c>
      <c r="D432" s="15">
        <f>COUNTIF(入力!$DJ$4:$DL$126,C432)</f>
        <v>15</v>
      </c>
      <c r="E432" t="s">
        <v>133</v>
      </c>
      <c r="G432" s="40">
        <f t="shared" si="50"/>
        <v>5.7692307692307696E-2</v>
      </c>
    </row>
    <row r="433" spans="1:7" ht="15" customHeight="1" x14ac:dyDescent="0.15">
      <c r="A433" s="75"/>
      <c r="B433" s="76"/>
      <c r="C433" s="21">
        <v>4</v>
      </c>
      <c r="D433" s="15">
        <f>COUNTIF(入力!$DJ$4:$DL$126,C433)</f>
        <v>13</v>
      </c>
      <c r="E433" t="s">
        <v>133</v>
      </c>
      <c r="G433" s="40">
        <f t="shared" si="50"/>
        <v>0.05</v>
      </c>
    </row>
    <row r="434" spans="1:7" ht="15" customHeight="1" x14ac:dyDescent="0.15">
      <c r="A434" s="75"/>
      <c r="B434" s="76"/>
      <c r="C434" s="21">
        <v>5</v>
      </c>
      <c r="D434" s="15">
        <f>COUNTIF(入力!$DJ$4:$DL$126,C434)</f>
        <v>33</v>
      </c>
      <c r="E434" t="s">
        <v>133</v>
      </c>
      <c r="G434" s="40">
        <f t="shared" si="50"/>
        <v>0.12692307692307692</v>
      </c>
    </row>
    <row r="435" spans="1:7" ht="15" customHeight="1" x14ac:dyDescent="0.15">
      <c r="A435" s="75"/>
      <c r="B435" s="76"/>
      <c r="C435" s="21">
        <v>6</v>
      </c>
      <c r="D435" s="15">
        <f>COUNTIF(入力!$DJ$4:$DL$126,C435)</f>
        <v>12</v>
      </c>
      <c r="E435" t="s">
        <v>133</v>
      </c>
      <c r="G435" s="40">
        <f t="shared" si="50"/>
        <v>4.6153846153846156E-2</v>
      </c>
    </row>
    <row r="436" spans="1:7" ht="15" customHeight="1" x14ac:dyDescent="0.15">
      <c r="A436" s="75"/>
      <c r="B436" s="76"/>
      <c r="C436" s="21">
        <v>7</v>
      </c>
      <c r="D436" s="15">
        <f>COUNTIF(入力!$DJ$4:$DL$126,C436)</f>
        <v>6</v>
      </c>
      <c r="E436" t="s">
        <v>133</v>
      </c>
      <c r="G436" s="40">
        <f t="shared" si="50"/>
        <v>2.3076923076923078E-2</v>
      </c>
    </row>
    <row r="437" spans="1:7" ht="15" customHeight="1" x14ac:dyDescent="0.15">
      <c r="A437" s="75"/>
      <c r="B437" s="76"/>
      <c r="C437" s="21">
        <v>8</v>
      </c>
      <c r="D437" s="15">
        <f>COUNTIF(入力!$DJ$4:$DL$126,C437)</f>
        <v>4</v>
      </c>
      <c r="E437" t="s">
        <v>133</v>
      </c>
      <c r="G437" s="40">
        <f t="shared" si="50"/>
        <v>1.5384615384615385E-2</v>
      </c>
    </row>
    <row r="438" spans="1:7" ht="15" customHeight="1" x14ac:dyDescent="0.15">
      <c r="A438" s="75"/>
      <c r="B438" s="76"/>
      <c r="C438" s="21">
        <v>9</v>
      </c>
      <c r="D438" s="15">
        <f>COUNTIF(入力!$DJ$4:$DL$126,C438)</f>
        <v>12</v>
      </c>
      <c r="E438" t="s">
        <v>133</v>
      </c>
      <c r="G438" s="40">
        <f t="shared" si="50"/>
        <v>4.6153846153846156E-2</v>
      </c>
    </row>
    <row r="439" spans="1:7" ht="15" customHeight="1" x14ac:dyDescent="0.15">
      <c r="A439" s="75"/>
      <c r="B439" s="76"/>
      <c r="C439" s="21">
        <v>10</v>
      </c>
      <c r="D439" s="15">
        <f>COUNTIF(入力!$DJ$4:$DL$126,C439)</f>
        <v>29</v>
      </c>
      <c r="E439" t="s">
        <v>133</v>
      </c>
      <c r="G439" s="40">
        <f t="shared" si="50"/>
        <v>0.11153846153846154</v>
      </c>
    </row>
    <row r="440" spans="1:7" ht="15" customHeight="1" x14ac:dyDescent="0.15">
      <c r="A440" s="75"/>
      <c r="B440" s="76"/>
      <c r="C440" s="21">
        <v>11</v>
      </c>
      <c r="D440" s="15">
        <f>COUNTIF(入力!$DJ$4:$DL$126,C440)</f>
        <v>4</v>
      </c>
      <c r="E440" t="s">
        <v>133</v>
      </c>
      <c r="G440" s="40">
        <f t="shared" si="50"/>
        <v>1.5384615384615385E-2</v>
      </c>
    </row>
    <row r="441" spans="1:7" ht="15" customHeight="1" x14ac:dyDescent="0.15">
      <c r="A441" s="75"/>
      <c r="B441" s="76"/>
      <c r="C441" s="22">
        <v>12</v>
      </c>
      <c r="D441" s="16">
        <f>COUNTIF(入力!$DJ$4:$DL$126,C441)</f>
        <v>3</v>
      </c>
      <c r="E441" t="s">
        <v>133</v>
      </c>
      <c r="F441">
        <f>SUM(D430:D441)</f>
        <v>260</v>
      </c>
      <c r="G441" s="40">
        <f t="shared" si="50"/>
        <v>1.1538461538461539E-2</v>
      </c>
    </row>
    <row r="442" spans="1:7" ht="15" customHeight="1" x14ac:dyDescent="0.15">
      <c r="D442">
        <f>SUM(D35:D45)</f>
        <v>150</v>
      </c>
    </row>
  </sheetData>
  <mergeCells count="61">
    <mergeCell ref="B8:B10"/>
    <mergeCell ref="B11:B27"/>
    <mergeCell ref="A1:B1"/>
    <mergeCell ref="A2:B2"/>
    <mergeCell ref="A3:B7"/>
    <mergeCell ref="A8:A147"/>
    <mergeCell ref="B28:B34"/>
    <mergeCell ref="B105:B109"/>
    <mergeCell ref="B35:B45"/>
    <mergeCell ref="B46:B50"/>
    <mergeCell ref="B51:B54"/>
    <mergeCell ref="B55:B61"/>
    <mergeCell ref="B62:B65"/>
    <mergeCell ref="B66:B69"/>
    <mergeCell ref="B70:B74"/>
    <mergeCell ref="B75:B79"/>
    <mergeCell ref="B80:B94"/>
    <mergeCell ref="B95:B99"/>
    <mergeCell ref="B100:B104"/>
    <mergeCell ref="A177:A235"/>
    <mergeCell ref="B110:B122"/>
    <mergeCell ref="B123:B130"/>
    <mergeCell ref="B131:B147"/>
    <mergeCell ref="B166:B176"/>
    <mergeCell ref="A148:A176"/>
    <mergeCell ref="B151:B165"/>
    <mergeCell ref="B148:B150"/>
    <mergeCell ref="B177:B179"/>
    <mergeCell ref="B180:B196"/>
    <mergeCell ref="B197:B203"/>
    <mergeCell ref="B204:B218"/>
    <mergeCell ref="B219:B235"/>
    <mergeCell ref="B318:B328"/>
    <mergeCell ref="B236:B238"/>
    <mergeCell ref="B239:B245"/>
    <mergeCell ref="B246:B261"/>
    <mergeCell ref="B262:B278"/>
    <mergeCell ref="B279:B285"/>
    <mergeCell ref="B372:B380"/>
    <mergeCell ref="A236:A380"/>
    <mergeCell ref="B381:B386"/>
    <mergeCell ref="B387:B388"/>
    <mergeCell ref="B389:B399"/>
    <mergeCell ref="B329:B339"/>
    <mergeCell ref="B340:B343"/>
    <mergeCell ref="B344:B348"/>
    <mergeCell ref="B349:B354"/>
    <mergeCell ref="B355:B361"/>
    <mergeCell ref="B362:B371"/>
    <mergeCell ref="B286:B289"/>
    <mergeCell ref="B290:B296"/>
    <mergeCell ref="B297:B309"/>
    <mergeCell ref="B310:B313"/>
    <mergeCell ref="B314:B317"/>
    <mergeCell ref="A425:A441"/>
    <mergeCell ref="B425:B429"/>
    <mergeCell ref="B430:B441"/>
    <mergeCell ref="B400:B401"/>
    <mergeCell ref="B402:B407"/>
    <mergeCell ref="B408:B424"/>
    <mergeCell ref="A381:A424"/>
  </mergeCells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集計(指導者）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2018-03-23T02:10:26Z</cp:lastPrinted>
  <dcterms:created xsi:type="dcterms:W3CDTF">2014-10-17T08:37:47Z</dcterms:created>
  <dcterms:modified xsi:type="dcterms:W3CDTF">2018-03-23T02:11:00Z</dcterms:modified>
</cp:coreProperties>
</file>