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oho\共有ファイル\統計係\推計人口\1_ホームページ・毎月更新人口資料\H31年度\7．ホームページへ掲載するデータ\R02.1.1\"/>
    </mc:Choice>
  </mc:AlternateContent>
  <bookViews>
    <workbookView xWindow="0" yWindow="0" windowWidth="20490" windowHeight="7530" tabRatio="449"/>
  </bookViews>
  <sheets>
    <sheet name="平成31年" sheetId="38" r:id="rId1"/>
  </sheets>
  <calcPr calcId="162913"/>
</workbook>
</file>

<file path=xl/calcChain.xml><?xml version="1.0" encoding="utf-8"?>
<calcChain xmlns="http://schemas.openxmlformats.org/spreadsheetml/2006/main">
  <c r="R10" i="38" l="1"/>
  <c r="Q10" i="38"/>
  <c r="S10" i="38" s="1"/>
  <c r="P10" i="38"/>
  <c r="M10" i="38"/>
  <c r="I10" i="38"/>
  <c r="U10" i="38" s="1"/>
  <c r="X10" i="38" s="1"/>
  <c r="H10" i="38"/>
  <c r="T10" i="38" s="1"/>
  <c r="G10" i="38"/>
  <c r="D10" i="38"/>
  <c r="V10" i="38" l="1"/>
  <c r="Y10" i="38" s="1"/>
  <c r="W10" i="38"/>
  <c r="J10" i="38"/>
</calcChain>
</file>

<file path=xl/sharedStrings.xml><?xml version="1.0" encoding="utf-8"?>
<sst xmlns="http://schemas.openxmlformats.org/spreadsheetml/2006/main" count="88" uniqueCount="47">
  <si>
    <t>２月</t>
    <rPh sb="1" eb="2">
      <t>ガツ</t>
    </rPh>
    <phoneticPr fontId="1"/>
  </si>
  <si>
    <t>３月</t>
    <rPh sb="1" eb="2">
      <t>ガツ</t>
    </rPh>
    <phoneticPr fontId="1"/>
  </si>
  <si>
    <t>５月</t>
    <rPh sb="1" eb="2">
      <t>ガツ</t>
    </rPh>
    <phoneticPr fontId="1"/>
  </si>
  <si>
    <t>６月</t>
    <rPh sb="1" eb="2">
      <t>ガツ</t>
    </rPh>
    <phoneticPr fontId="1"/>
  </si>
  <si>
    <t>７月</t>
    <rPh sb="1" eb="2">
      <t>ガツ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</si>
  <si>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</si>
  <si>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</si>
  <si>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年
計</t>
    <rPh sb="0" eb="1">
      <t>ネン</t>
    </rPh>
    <rPh sb="2" eb="3">
      <t>ケイ</t>
    </rPh>
    <phoneticPr fontId="1"/>
  </si>
  <si>
    <t>前月比(</t>
    <rPh sb="0" eb="2">
      <t>ゼンゲツ</t>
    </rPh>
    <rPh sb="2" eb="3">
      <t>ヒ</t>
    </rPh>
    <phoneticPr fontId="1"/>
  </si>
  <si>
    <t>)</t>
    <phoneticPr fontId="1"/>
  </si>
  <si>
    <t>区分</t>
    <rPh sb="0" eb="2">
      <t>クブン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</si>
  <si>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</si>
  <si>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</si>
  <si>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</si>
  <si>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１月</t>
    <rPh sb="1" eb="2">
      <t>ガツ</t>
    </rPh>
    <phoneticPr fontId="1"/>
  </si>
  <si>
    <t>2月1日
現在</t>
    <rPh sb="1" eb="2">
      <t>ツキ</t>
    </rPh>
    <rPh sb="3" eb="4">
      <t>ヒ</t>
    </rPh>
    <rPh sb="5" eb="7">
      <t>ゲンザイ</t>
    </rPh>
    <phoneticPr fontId="1"/>
  </si>
  <si>
    <t>3月1日
現在</t>
    <rPh sb="1" eb="2">
      <t>ツキ</t>
    </rPh>
    <rPh sb="3" eb="4">
      <t>ヒ</t>
    </rPh>
    <rPh sb="5" eb="7">
      <t>ゲンザイ</t>
    </rPh>
    <phoneticPr fontId="1"/>
  </si>
  <si>
    <t>4月1日
現在</t>
    <rPh sb="1" eb="2">
      <t>ツキ</t>
    </rPh>
    <rPh sb="3" eb="4">
      <t>ヒ</t>
    </rPh>
    <rPh sb="5" eb="7">
      <t>ゲンザイ</t>
    </rPh>
    <phoneticPr fontId="1"/>
  </si>
  <si>
    <t>6月1日
現在</t>
    <rPh sb="1" eb="2">
      <t>ツキ</t>
    </rPh>
    <rPh sb="3" eb="4">
      <t>ヒ</t>
    </rPh>
    <rPh sb="5" eb="7">
      <t>ゲンザイ</t>
    </rPh>
    <phoneticPr fontId="1"/>
  </si>
  <si>
    <t>7月1日
現在</t>
    <rPh sb="1" eb="2">
      <t>ツキ</t>
    </rPh>
    <rPh sb="3" eb="4">
      <t>ヒ</t>
    </rPh>
    <rPh sb="5" eb="7">
      <t>ゲンザイ</t>
    </rPh>
    <phoneticPr fontId="1"/>
  </si>
  <si>
    <t>8月1日
現在</t>
    <rPh sb="1" eb="2">
      <t>ツキ</t>
    </rPh>
    <rPh sb="3" eb="4">
      <t>ヒ</t>
    </rPh>
    <rPh sb="5" eb="7">
      <t>ゲンザイ</t>
    </rPh>
    <phoneticPr fontId="1"/>
  </si>
  <si>
    <t>9月1日
現在</t>
    <rPh sb="1" eb="2">
      <t>ツキ</t>
    </rPh>
    <rPh sb="3" eb="4">
      <t>ヒ</t>
    </rPh>
    <rPh sb="5" eb="7">
      <t>ゲンザイ</t>
    </rPh>
    <phoneticPr fontId="1"/>
  </si>
  <si>
    <t>10月1日
現在</t>
    <rPh sb="2" eb="3">
      <t>ツキ</t>
    </rPh>
    <rPh sb="4" eb="5">
      <t>ヒ</t>
    </rPh>
    <rPh sb="6" eb="8">
      <t>ゲンザイ</t>
    </rPh>
    <phoneticPr fontId="1"/>
  </si>
  <si>
    <t>11月1日
現在</t>
    <rPh sb="2" eb="3">
      <t>ツキ</t>
    </rPh>
    <rPh sb="4" eb="5">
      <t>ヒ</t>
    </rPh>
    <rPh sb="6" eb="8">
      <t>ゲンザイ</t>
    </rPh>
    <phoneticPr fontId="1"/>
  </si>
  <si>
    <t>12月1日
現在</t>
    <rPh sb="2" eb="3">
      <t>ツキ</t>
    </rPh>
    <rPh sb="4" eb="5">
      <t>ヒ</t>
    </rPh>
    <rPh sb="6" eb="8">
      <t>ゲンザイ</t>
    </rPh>
    <phoneticPr fontId="1"/>
  </si>
  <si>
    <t>※２　算出方法：推計人口＝前月の推計人口＋自然増減数（出生者数－死亡者数）＋社会増減数（転入者数－転出者数）、世帯数＝前月の世帯数＋世帯増減数</t>
    <rPh sb="8" eb="10">
      <t>スイケイ</t>
    </rPh>
    <rPh sb="10" eb="12">
      <t>ジンコウ</t>
    </rPh>
    <rPh sb="16" eb="18">
      <t>スイケイ</t>
    </rPh>
    <rPh sb="18" eb="20">
      <t>ジンコウ</t>
    </rPh>
    <phoneticPr fontId="1"/>
  </si>
  <si>
    <t>10
月</t>
    <phoneticPr fontId="1"/>
  </si>
  <si>
    <t>11
月</t>
    <phoneticPr fontId="1"/>
  </si>
  <si>
    <t>12
月</t>
    <phoneticPr fontId="1"/>
  </si>
  <si>
    <t>世帯数</t>
    <rPh sb="0" eb="3">
      <t>セタイスウ</t>
    </rPh>
    <phoneticPr fontId="1"/>
  </si>
  <si>
    <t>平成27年国勢調査を基準とした推計人口</t>
    <rPh sb="0" eb="2">
      <t>ヘイセイ</t>
    </rPh>
    <rPh sb="4" eb="5">
      <t>ネン</t>
    </rPh>
    <rPh sb="5" eb="7">
      <t>コクセイ</t>
    </rPh>
    <rPh sb="7" eb="9">
      <t>チョウサ</t>
    </rPh>
    <rPh sb="10" eb="12">
      <t>キジュン</t>
    </rPh>
    <rPh sb="15" eb="17">
      <t>スイケイ</t>
    </rPh>
    <rPh sb="17" eb="19">
      <t>ジンコウ</t>
    </rPh>
    <phoneticPr fontId="1"/>
  </si>
  <si>
    <t>※１　推計人口及び推計世帯数は、平成28年10月公表の「平成27年国勢調査人口等基本集計（総務省統計局集計)」を基礎に推計している。</t>
    <rPh sb="3" eb="5">
      <t>スイケイ</t>
    </rPh>
    <rPh sb="5" eb="7">
      <t>ジンコウ</t>
    </rPh>
    <rPh sb="7" eb="8">
      <t>オヨ</t>
    </rPh>
    <rPh sb="9" eb="11">
      <t>スイケイ</t>
    </rPh>
    <rPh sb="11" eb="14">
      <t>セタイスウ</t>
    </rPh>
    <rPh sb="16" eb="18">
      <t>ヘイセイ</t>
    </rPh>
    <rPh sb="20" eb="21">
      <t>ネン</t>
    </rPh>
    <rPh sb="23" eb="24">
      <t>ガツ</t>
    </rPh>
    <rPh sb="24" eb="26">
      <t>コウヒョウ</t>
    </rPh>
    <rPh sb="28" eb="30">
      <t>ヘイセイ</t>
    </rPh>
    <rPh sb="32" eb="33">
      <t>ネン</t>
    </rPh>
    <rPh sb="33" eb="35">
      <t>コクセイ</t>
    </rPh>
    <rPh sb="35" eb="37">
      <t>チョウサ</t>
    </rPh>
    <rPh sb="37" eb="40">
      <t>ジンコウトウ</t>
    </rPh>
    <rPh sb="40" eb="42">
      <t>キホン</t>
    </rPh>
    <rPh sb="42" eb="44">
      <t>シュウケイ</t>
    </rPh>
    <rPh sb="45" eb="48">
      <t>ソウムショウ</t>
    </rPh>
    <rPh sb="48" eb="51">
      <t>トウケイキョク</t>
    </rPh>
    <rPh sb="51" eb="53">
      <t>シュウケイ</t>
    </rPh>
    <rPh sb="56" eb="58">
      <t>キソ</t>
    </rPh>
    <rPh sb="59" eb="61">
      <t>スイケイ</t>
    </rPh>
    <phoneticPr fontId="1"/>
  </si>
  <si>
    <t>出生</t>
    <rPh sb="0" eb="2">
      <t>シュッセイ</t>
    </rPh>
    <phoneticPr fontId="1"/>
  </si>
  <si>
    <t>死亡</t>
    <rPh sb="0" eb="2">
      <t>シボウ</t>
    </rPh>
    <phoneticPr fontId="1"/>
  </si>
  <si>
    <t>自然増加</t>
    <rPh sb="0" eb="3">
      <t>シゼンゾウ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</si>
  <si>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</si>
  <si>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</si>
  <si>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社会増加</t>
    <rPh sb="0" eb="3">
      <t>シャカイゾウ</t>
    </rPh>
    <phoneticPr fontId="1"/>
  </si>
  <si>
    <t>自然動態</t>
    <rPh sb="0" eb="2">
      <t>シゼン</t>
    </rPh>
    <rPh sb="2" eb="4">
      <t>ドウタイ</t>
    </rPh>
    <phoneticPr fontId="1"/>
  </si>
  <si>
    <t>社会動態</t>
    <rPh sb="0" eb="2">
      <t>シャカイ</t>
    </rPh>
    <rPh sb="2" eb="4">
      <t>ドウタイ</t>
    </rPh>
    <phoneticPr fontId="1"/>
  </si>
  <si>
    <t>総増加</t>
    <rPh sb="0" eb="1">
      <t>ソウ</t>
    </rPh>
    <rPh sb="1" eb="3">
      <t>ゾウカ</t>
    </rPh>
    <phoneticPr fontId="1"/>
  </si>
  <si>
    <t>人口</t>
    <phoneticPr fontId="1"/>
  </si>
  <si>
    <t>４月</t>
  </si>
  <si>
    <t>前月比(</t>
  </si>
  <si>
    <t>)</t>
  </si>
  <si>
    <t>5月1日
現在</t>
  </si>
  <si>
    <r>
      <rPr>
        <sz val="9"/>
        <rFont val="ＭＳ ゴシック"/>
        <family val="3"/>
        <charset val="128"/>
      </rPr>
      <t>令和2年</t>
    </r>
    <r>
      <rPr>
        <sz val="12"/>
        <rFont val="ＭＳ ゴシック"/>
        <family val="3"/>
        <charset val="128"/>
      </rPr>
      <t xml:space="preserve">
1月1日
現在</t>
    </r>
    <rPh sb="0" eb="2">
      <t>レイワ</t>
    </rPh>
    <rPh sb="3" eb="4">
      <t>ネン</t>
    </rPh>
    <rPh sb="4" eb="5">
      <t>ヘイネン</t>
    </rPh>
    <rPh sb="6" eb="7">
      <t>ツキ</t>
    </rPh>
    <rPh sb="8" eb="9">
      <t>ヒ</t>
    </rPh>
    <rPh sb="10" eb="12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</si>
</sst>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color theme="1"/>
      <name val="Verdana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5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38" fontId="6" fillId="0" borderId="0" applyFont="0" applyFill="0" applyBorder="0" applyAlignment="0" applyProtection="0">
      <alignment vertical="center"/>
    </xf>
  </cellStyleXfs>
  <cellXfs count="95">
    <xf numFmtId="0" fontId="0" fillId="0" borderId="0" xfId="0"/>
    <xf numFmtId="176" fontId="2" fillId="0" borderId="3" xfId="0" applyNumberFormat="1" applyFont="1" applyFill="1" applyBorder="1" applyAlignment="1">
      <alignment horizontal="right" vertical="center" shrinkToFit="1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4" xfId="0" applyNumberFormat="1" applyFont="1" applyFill="1" applyBorder="1" applyAlignment="1">
      <alignment horizontal="left" vertical="center" shrinkToFit="1"/>
    </xf>
    <xf numFmtId="176" fontId="3" fillId="0" borderId="4" xfId="0" applyNumberFormat="1" applyFont="1" applyFill="1" applyBorder="1" applyAlignment="1">
      <alignment vertical="center" shrinkToFit="1"/>
    </xf>
    <xf numFmtId="176" fontId="2" fillId="0" borderId="5" xfId="0" applyNumberFormat="1" applyFont="1" applyFill="1" applyBorder="1" applyAlignment="1">
      <alignment horizontal="right" vertical="center" shrinkToFit="1"/>
    </xf>
    <xf numFmtId="176" fontId="3" fillId="0" borderId="6" xfId="0" applyNumberFormat="1" applyFont="1" applyFill="1" applyBorder="1" applyAlignment="1">
      <alignment horizontal="right" vertical="center"/>
    </xf>
    <xf numFmtId="176" fontId="3" fillId="0" borderId="7" xfId="0" applyNumberFormat="1" applyFont="1" applyFill="1" applyBorder="1" applyAlignment="1">
      <alignment horizontal="left" vertical="center" shrinkToFit="1"/>
    </xf>
    <xf numFmtId="176" fontId="3" fillId="0" borderId="8" xfId="0" applyNumberFormat="1" applyFont="1" applyFill="1" applyBorder="1" applyAlignment="1">
      <alignment vertical="center" shrinkToFit="1"/>
    </xf>
    <xf numFmtId="176" fontId="2" fillId="0" borderId="9" xfId="0" applyNumberFormat="1" applyFont="1" applyFill="1" applyBorder="1" applyAlignment="1">
      <alignment horizontal="center" vertical="center" shrinkToFit="1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textRotation="255"/>
    </xf>
    <xf numFmtId="0" fontId="5" fillId="0" borderId="0" xfId="0" applyFont="1" applyFill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176" fontId="3" fillId="0" borderId="15" xfId="0" applyNumberFormat="1" applyFont="1" applyFill="1" applyBorder="1" applyAlignment="1">
      <alignment vertical="center" shrinkToFi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vertical="center" shrinkToFit="1"/>
    </xf>
    <xf numFmtId="176" fontId="3" fillId="0" borderId="18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176" fontId="3" fillId="0" borderId="38" xfId="0" applyNumberFormat="1" applyFont="1" applyFill="1" applyBorder="1" applyAlignment="1">
      <alignment horizontal="right" vertical="center" shrinkToFit="1"/>
    </xf>
    <xf numFmtId="176" fontId="3" fillId="0" borderId="13" xfId="0" applyNumberFormat="1" applyFont="1" applyFill="1" applyBorder="1" applyAlignment="1">
      <alignment horizontal="right" vertical="center" shrinkToFit="1"/>
    </xf>
    <xf numFmtId="176" fontId="3" fillId="0" borderId="35" xfId="0" applyNumberFormat="1" applyFont="1" applyFill="1" applyBorder="1" applyAlignment="1">
      <alignment horizontal="right" vertical="center" shrinkToFit="1"/>
    </xf>
    <xf numFmtId="176" fontId="3" fillId="0" borderId="1" xfId="0" applyNumberFormat="1" applyFont="1" applyFill="1" applyBorder="1" applyAlignment="1">
      <alignment horizontal="right" vertical="center" shrinkToFit="1"/>
    </xf>
    <xf numFmtId="176" fontId="3" fillId="0" borderId="37" xfId="0" applyNumberFormat="1" applyFont="1" applyFill="1" applyBorder="1" applyAlignment="1">
      <alignment horizontal="right" vertical="center" shrinkToFit="1"/>
    </xf>
    <xf numFmtId="176" fontId="3" fillId="0" borderId="16" xfId="0" applyNumberFormat="1" applyFont="1" applyFill="1" applyBorder="1" applyAlignment="1">
      <alignment horizontal="right" vertical="center" shrinkToFit="1"/>
    </xf>
    <xf numFmtId="176" fontId="3" fillId="0" borderId="36" xfId="0" applyNumberFormat="1" applyFont="1" applyFill="1" applyBorder="1" applyAlignment="1">
      <alignment horizontal="right" vertical="center" shrinkToFit="1"/>
    </xf>
    <xf numFmtId="176" fontId="3" fillId="0" borderId="2" xfId="0" applyNumberFormat="1" applyFont="1" applyFill="1" applyBorder="1" applyAlignment="1">
      <alignment horizontal="right" vertical="center" shrinkToFit="1"/>
    </xf>
    <xf numFmtId="176" fontId="3" fillId="0" borderId="26" xfId="0" applyNumberFormat="1" applyFont="1" applyFill="1" applyBorder="1" applyAlignment="1">
      <alignment horizontal="right" vertical="center" shrinkToFit="1"/>
    </xf>
    <xf numFmtId="176" fontId="3" fillId="0" borderId="34" xfId="0" applyNumberFormat="1" applyFont="1" applyFill="1" applyBorder="1" applyAlignment="1">
      <alignment horizontal="right" vertical="center" shrinkToFit="1"/>
    </xf>
    <xf numFmtId="56" fontId="2" fillId="2" borderId="39" xfId="0" applyNumberFormat="1" applyFont="1" applyFill="1" applyBorder="1" applyAlignment="1">
      <alignment horizontal="right" vertical="center" wrapText="1"/>
    </xf>
    <xf numFmtId="0" fontId="2" fillId="2" borderId="40" xfId="0" applyFont="1" applyFill="1" applyBorder="1" applyAlignment="1">
      <alignment horizontal="right" vertical="center"/>
    </xf>
    <xf numFmtId="176" fontId="3" fillId="0" borderId="29" xfId="0" applyNumberFormat="1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/>
    </xf>
    <xf numFmtId="176" fontId="3" fillId="0" borderId="43" xfId="0" applyNumberFormat="1" applyFont="1" applyFill="1" applyBorder="1" applyAlignment="1">
      <alignment horizontal="right" vertical="center" shrinkToFit="1"/>
    </xf>
    <xf numFmtId="176" fontId="3" fillId="0" borderId="14" xfId="0" applyNumberFormat="1" applyFont="1" applyFill="1" applyBorder="1" applyAlignment="1">
      <alignment horizontal="right" vertical="center" shrinkToFit="1"/>
    </xf>
    <xf numFmtId="176" fontId="3" fillId="0" borderId="31" xfId="0" applyNumberFormat="1" applyFont="1" applyFill="1" applyBorder="1" applyAlignment="1">
      <alignment horizontal="right" vertical="center" shrinkToFit="1"/>
    </xf>
    <xf numFmtId="176" fontId="3" fillId="0" borderId="33" xfId="0" applyNumberFormat="1" applyFont="1" applyFill="1" applyBorder="1" applyAlignment="1">
      <alignment horizontal="right" vertical="center" shrinkToFit="1"/>
    </xf>
    <xf numFmtId="176" fontId="3" fillId="0" borderId="32" xfId="0" applyNumberFormat="1" applyFont="1" applyFill="1" applyBorder="1" applyAlignment="1">
      <alignment horizontal="right" vertical="center" shrinkToFit="1"/>
    </xf>
    <xf numFmtId="176" fontId="3" fillId="0" borderId="25" xfId="0" applyNumberFormat="1" applyFont="1" applyFill="1" applyBorder="1" applyAlignment="1">
      <alignment horizontal="right" vertical="center" shrinkToFit="1"/>
    </xf>
    <xf numFmtId="176" fontId="3" fillId="0" borderId="27" xfId="0" applyNumberFormat="1" applyFont="1" applyFill="1" applyBorder="1" applyAlignment="1">
      <alignment horizontal="right" vertical="center" shrinkToFit="1"/>
    </xf>
    <xf numFmtId="0" fontId="2" fillId="0" borderId="3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5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/>
    </xf>
    <xf numFmtId="176" fontId="3" fillId="0" borderId="23" xfId="0" applyNumberFormat="1" applyFont="1" applyFill="1" applyBorder="1" applyAlignment="1">
      <alignment horizontal="right" vertical="center" shrinkToFit="1"/>
    </xf>
    <xf numFmtId="176" fontId="3" fillId="0" borderId="3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6" fontId="3" fillId="0" borderId="28" xfId="0" applyNumberFormat="1" applyFont="1" applyFill="1" applyBorder="1" applyAlignment="1">
      <alignment horizontal="right" vertical="center" shrinkToFit="1"/>
    </xf>
    <xf numFmtId="176" fontId="3" fillId="0" borderId="12" xfId="0" applyNumberFormat="1" applyFont="1" applyFill="1" applyBorder="1" applyAlignment="1">
      <alignment horizontal="right" vertical="center" shrinkToFit="1"/>
    </xf>
    <xf numFmtId="176" fontId="3" fillId="0" borderId="51" xfId="0" applyNumberFormat="1" applyFont="1" applyFill="1" applyBorder="1" applyAlignment="1">
      <alignment horizontal="right" vertical="center" shrinkToFit="1"/>
    </xf>
    <xf numFmtId="0" fontId="5" fillId="0" borderId="44" xfId="0" applyFont="1" applyFill="1" applyBorder="1" applyAlignment="1">
      <alignment horizontal="center"/>
    </xf>
    <xf numFmtId="176" fontId="3" fillId="0" borderId="39" xfId="0" applyNumberFormat="1" applyFont="1" applyFill="1" applyBorder="1" applyAlignment="1">
      <alignment horizontal="right" vertical="center" shrinkToFit="1"/>
    </xf>
    <xf numFmtId="176" fontId="3" fillId="0" borderId="40" xfId="0" applyNumberFormat="1" applyFont="1" applyFill="1" applyBorder="1" applyAlignment="1">
      <alignment horizontal="right" vertical="center" shrinkToFit="1"/>
    </xf>
    <xf numFmtId="176" fontId="3" fillId="0" borderId="46" xfId="0" applyNumberFormat="1" applyFont="1" applyFill="1" applyBorder="1" applyAlignment="1">
      <alignment horizontal="right" vertical="center" shrinkToFit="1"/>
    </xf>
    <xf numFmtId="176" fontId="3" fillId="0" borderId="22" xfId="0" applyNumberFormat="1" applyFont="1" applyFill="1" applyBorder="1" applyAlignment="1">
      <alignment horizontal="right" vertical="center" shrinkToFit="1"/>
    </xf>
    <xf numFmtId="0" fontId="5" fillId="0" borderId="44" xfId="0" applyFont="1" applyFill="1" applyBorder="1" applyAlignment="1">
      <alignment horizontal="center" vertical="center" textRotation="255"/>
    </xf>
    <xf numFmtId="0" fontId="5" fillId="0" borderId="44" xfId="0" applyFont="1" applyFill="1" applyBorder="1" applyAlignment="1">
      <alignment horizontal="center" textRotation="255"/>
    </xf>
    <xf numFmtId="176" fontId="3" fillId="0" borderId="30" xfId="0" applyNumberFormat="1" applyFont="1" applyFill="1" applyBorder="1" applyAlignment="1">
      <alignment vertical="center"/>
    </xf>
    <xf numFmtId="56" fontId="2" fillId="2" borderId="43" xfId="0" applyNumberFormat="1" applyFont="1" applyFill="1" applyBorder="1" applyAlignment="1">
      <alignment horizontal="right" vertical="center" wrapText="1"/>
    </xf>
    <xf numFmtId="0" fontId="5" fillId="0" borderId="45" xfId="0" applyFont="1" applyFill="1" applyBorder="1" applyAlignment="1">
      <alignment horizontal="center" vertical="center" textRotation="255"/>
    </xf>
    <xf numFmtId="0" fontId="5" fillId="0" borderId="47" xfId="0" applyFont="1" applyFill="1" applyBorder="1" applyAlignment="1">
      <alignment horizontal="center" vertical="center" textRotation="255"/>
    </xf>
    <xf numFmtId="176" fontId="3" fillId="0" borderId="24" xfId="0" applyNumberFormat="1" applyFont="1" applyFill="1" applyBorder="1" applyAlignment="1">
      <alignment horizontal="right" vertical="center" shrinkToFit="1"/>
    </xf>
    <xf numFmtId="176" fontId="3" fillId="0" borderId="48" xfId="0" applyNumberFormat="1" applyFont="1" applyFill="1" applyBorder="1" applyAlignment="1">
      <alignment horizontal="right" vertical="center" shrinkToFit="1"/>
    </xf>
    <xf numFmtId="176" fontId="3" fillId="0" borderId="29" xfId="0" applyNumberFormat="1" applyFont="1" applyFill="1" applyBorder="1" applyAlignment="1">
      <alignment horizontal="right" vertical="center" shrinkToFit="1"/>
    </xf>
    <xf numFmtId="0" fontId="5" fillId="0" borderId="22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distributed" textRotation="255" justifyLastLine="1"/>
    </xf>
    <xf numFmtId="0" fontId="5" fillId="0" borderId="44" xfId="0" applyFont="1" applyFill="1" applyBorder="1" applyAlignment="1">
      <alignment horizontal="center" vertical="distributed" textRotation="255" justifyLastLine="1"/>
    </xf>
    <xf numFmtId="0" fontId="5" fillId="0" borderId="42" xfId="0" applyFont="1" applyFill="1" applyBorder="1" applyAlignment="1">
      <alignment horizontal="center" vertical="distributed" textRotation="255" justifyLastLine="1"/>
    </xf>
    <xf numFmtId="0" fontId="5" fillId="0" borderId="38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 wrapText="1"/>
    </xf>
  </cellXfs>
  <cellStyles count="2">
    <cellStyle name="桁区切り 2" xfId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1"/>
  <sheetViews>
    <sheetView tabSelected="1" zoomScale="75" zoomScaleNormal="75" zoomScaleSheetLayoutView="50" workbookViewId="0">
      <selection sqref="A1:A3"/>
    </sheetView>
  </sheetViews>
  <sheetFormatPr defaultRowHeight="14.25" x14ac:dyDescent="0.15"/>
  <cols>
    <col min="1" max="1" width="7.125" style="14" customWidth="1"/>
    <col min="2" max="22" width="9.5" style="12" customWidth="1"/>
    <col min="23" max="25" width="9.625" style="12" customWidth="1"/>
    <col min="26" max="26" width="8.5" style="12" bestFit="1" customWidth="1"/>
    <col min="27" max="27" width="10.875" style="12" customWidth="1"/>
    <col min="28" max="28" width="2.5" style="12" bestFit="1" customWidth="1"/>
    <col min="29" max="29" width="8.5" style="12" bestFit="1" customWidth="1"/>
    <col min="30" max="16384" width="9" style="12"/>
  </cols>
  <sheetData>
    <row r="1" spans="1:29" ht="39.950000000000003" customHeight="1" x14ac:dyDescent="0.15">
      <c r="A1" s="85" t="s">
        <v>10</v>
      </c>
      <c r="B1" s="88" t="s">
        <v>38</v>
      </c>
      <c r="C1" s="89"/>
      <c r="D1" s="89"/>
      <c r="E1" s="89"/>
      <c r="F1" s="89"/>
      <c r="G1" s="89"/>
      <c r="H1" s="89"/>
      <c r="I1" s="89"/>
      <c r="J1" s="90"/>
      <c r="K1" s="88" t="s">
        <v>39</v>
      </c>
      <c r="L1" s="89"/>
      <c r="M1" s="89"/>
      <c r="N1" s="89"/>
      <c r="O1" s="89"/>
      <c r="P1" s="89"/>
      <c r="Q1" s="89"/>
      <c r="R1" s="89"/>
      <c r="S1" s="90"/>
      <c r="T1" s="88" t="s">
        <v>40</v>
      </c>
      <c r="U1" s="89"/>
      <c r="V1" s="90"/>
      <c r="W1" s="92" t="s">
        <v>30</v>
      </c>
      <c r="X1" s="93"/>
      <c r="Y1" s="93"/>
      <c r="Z1" s="93"/>
      <c r="AA1" s="93"/>
      <c r="AB1" s="93"/>
      <c r="AC1" s="94"/>
    </row>
    <row r="2" spans="1:29" ht="39.950000000000003" customHeight="1" x14ac:dyDescent="0.15">
      <c r="A2" s="86"/>
      <c r="B2" s="91" t="s">
        <v>32</v>
      </c>
      <c r="C2" s="74"/>
      <c r="D2" s="74"/>
      <c r="E2" s="74" t="s">
        <v>33</v>
      </c>
      <c r="F2" s="74"/>
      <c r="G2" s="74"/>
      <c r="H2" s="74" t="s">
        <v>34</v>
      </c>
      <c r="I2" s="74"/>
      <c r="J2" s="75"/>
      <c r="K2" s="91" t="s">
        <v>35</v>
      </c>
      <c r="L2" s="74"/>
      <c r="M2" s="74"/>
      <c r="N2" s="74" t="s">
        <v>36</v>
      </c>
      <c r="O2" s="74"/>
      <c r="P2" s="74"/>
      <c r="Q2" s="74" t="s">
        <v>37</v>
      </c>
      <c r="R2" s="74"/>
      <c r="S2" s="75"/>
      <c r="T2" s="91"/>
      <c r="U2" s="74"/>
      <c r="V2" s="75"/>
      <c r="W2" s="76" t="s">
        <v>41</v>
      </c>
      <c r="X2" s="77"/>
      <c r="Y2" s="78"/>
      <c r="Z2" s="79" t="s">
        <v>29</v>
      </c>
      <c r="AA2" s="80"/>
      <c r="AB2" s="81"/>
      <c r="AC2" s="16"/>
    </row>
    <row r="3" spans="1:29" s="13" customFormat="1" ht="39.950000000000003" customHeight="1" x14ac:dyDescent="0.15">
      <c r="A3" s="87"/>
      <c r="B3" s="21" t="s">
        <v>11</v>
      </c>
      <c r="C3" s="19" t="s">
        <v>12</v>
      </c>
      <c r="D3" s="19" t="s">
        <v>13</v>
      </c>
      <c r="E3" s="19" t="s">
        <v>11</v>
      </c>
      <c r="F3" s="19" t="s">
        <v>12</v>
      </c>
      <c r="G3" s="19" t="s">
        <v>13</v>
      </c>
      <c r="H3" s="19" t="s">
        <v>11</v>
      </c>
      <c r="I3" s="19" t="s">
        <v>12</v>
      </c>
      <c r="J3" s="24" t="s">
        <v>13</v>
      </c>
      <c r="K3" s="21" t="s">
        <v>11</v>
      </c>
      <c r="L3" s="19" t="s">
        <v>12</v>
      </c>
      <c r="M3" s="19" t="s">
        <v>13</v>
      </c>
      <c r="N3" s="19" t="s">
        <v>11</v>
      </c>
      <c r="O3" s="19" t="s">
        <v>12</v>
      </c>
      <c r="P3" s="19" t="s">
        <v>13</v>
      </c>
      <c r="Q3" s="19" t="s">
        <v>11</v>
      </c>
      <c r="R3" s="19" t="s">
        <v>12</v>
      </c>
      <c r="S3" s="24" t="s">
        <v>13</v>
      </c>
      <c r="T3" s="21" t="s">
        <v>11</v>
      </c>
      <c r="U3" s="19" t="s">
        <v>12</v>
      </c>
      <c r="V3" s="24" t="s">
        <v>13</v>
      </c>
      <c r="W3" s="21" t="s">
        <v>11</v>
      </c>
      <c r="X3" s="19" t="s">
        <v>12</v>
      </c>
      <c r="Y3" s="20" t="s">
        <v>13</v>
      </c>
      <c r="Z3" s="82"/>
      <c r="AA3" s="83"/>
      <c r="AB3" s="84"/>
      <c r="AC3" s="17"/>
    </row>
    <row r="4" spans="1:29" s="13" customFormat="1" ht="30" customHeight="1" x14ac:dyDescent="0.15">
      <c r="A4" s="70" t="s">
        <v>14</v>
      </c>
      <c r="B4" s="71">
        <v>43</v>
      </c>
      <c r="C4" s="35">
        <v>42</v>
      </c>
      <c r="D4" s="35">
        <v>85</v>
      </c>
      <c r="E4" s="35">
        <v>141</v>
      </c>
      <c r="F4" s="35">
        <v>139</v>
      </c>
      <c r="G4" s="35">
        <v>280</v>
      </c>
      <c r="H4" s="35">
        <v>-98</v>
      </c>
      <c r="I4" s="35">
        <v>-97</v>
      </c>
      <c r="J4" s="72">
        <v>-195</v>
      </c>
      <c r="K4" s="71">
        <v>131</v>
      </c>
      <c r="L4" s="35">
        <v>120</v>
      </c>
      <c r="M4" s="35">
        <v>251</v>
      </c>
      <c r="N4" s="35">
        <v>129</v>
      </c>
      <c r="O4" s="35">
        <v>112</v>
      </c>
      <c r="P4" s="35">
        <v>241</v>
      </c>
      <c r="Q4" s="35">
        <v>2</v>
      </c>
      <c r="R4" s="35">
        <v>8</v>
      </c>
      <c r="S4" s="72">
        <v>10</v>
      </c>
      <c r="T4" s="71">
        <v>-96</v>
      </c>
      <c r="U4" s="35">
        <v>-89</v>
      </c>
      <c r="V4" s="72">
        <v>-185</v>
      </c>
      <c r="W4" s="45">
        <v>78755</v>
      </c>
      <c r="X4" s="47">
        <v>93147</v>
      </c>
      <c r="Y4" s="73">
        <v>171902</v>
      </c>
      <c r="Z4" s="1" t="s">
        <v>8</v>
      </c>
      <c r="AA4" s="2">
        <v>-23</v>
      </c>
      <c r="AB4" s="3" t="s">
        <v>9</v>
      </c>
      <c r="AC4" s="37" t="s">
        <v>15</v>
      </c>
    </row>
    <row r="5" spans="1:29" ht="30" customHeight="1" x14ac:dyDescent="0.15">
      <c r="A5" s="66"/>
      <c r="B5" s="48"/>
      <c r="C5" s="49"/>
      <c r="D5" s="49"/>
      <c r="E5" s="49"/>
      <c r="F5" s="49"/>
      <c r="G5" s="49"/>
      <c r="H5" s="49"/>
      <c r="I5" s="49"/>
      <c r="J5" s="61"/>
      <c r="K5" s="48"/>
      <c r="L5" s="49"/>
      <c r="M5" s="49"/>
      <c r="N5" s="49"/>
      <c r="O5" s="49"/>
      <c r="P5" s="49"/>
      <c r="Q5" s="49"/>
      <c r="R5" s="49"/>
      <c r="S5" s="61"/>
      <c r="T5" s="48"/>
      <c r="U5" s="49"/>
      <c r="V5" s="61"/>
      <c r="W5" s="48"/>
      <c r="X5" s="49"/>
      <c r="Y5" s="54"/>
      <c r="Z5" s="39">
        <v>71859</v>
      </c>
      <c r="AA5" s="67"/>
      <c r="AB5" s="4"/>
      <c r="AC5" s="38"/>
    </row>
    <row r="6" spans="1:29" s="13" customFormat="1" ht="30" customHeight="1" x14ac:dyDescent="0.15">
      <c r="A6" s="65" t="s">
        <v>0</v>
      </c>
      <c r="B6" s="45">
        <v>31</v>
      </c>
      <c r="C6" s="47">
        <v>34</v>
      </c>
      <c r="D6" s="47">
        <v>65</v>
      </c>
      <c r="E6" s="47">
        <v>98</v>
      </c>
      <c r="F6" s="47">
        <v>116</v>
      </c>
      <c r="G6" s="47">
        <v>214</v>
      </c>
      <c r="H6" s="47">
        <v>-67</v>
      </c>
      <c r="I6" s="47">
        <v>-82</v>
      </c>
      <c r="J6" s="43">
        <v>-149</v>
      </c>
      <c r="K6" s="45">
        <v>149</v>
      </c>
      <c r="L6" s="47">
        <v>140</v>
      </c>
      <c r="M6" s="47">
        <v>289</v>
      </c>
      <c r="N6" s="47">
        <v>207</v>
      </c>
      <c r="O6" s="47">
        <v>192</v>
      </c>
      <c r="P6" s="47">
        <v>399</v>
      </c>
      <c r="Q6" s="47">
        <v>-58</v>
      </c>
      <c r="R6" s="47">
        <v>-52</v>
      </c>
      <c r="S6" s="43">
        <v>-110</v>
      </c>
      <c r="T6" s="45">
        <v>-125</v>
      </c>
      <c r="U6" s="47">
        <v>-134</v>
      </c>
      <c r="V6" s="43">
        <v>-259</v>
      </c>
      <c r="W6" s="45">
        <v>78630</v>
      </c>
      <c r="X6" s="47">
        <v>93013</v>
      </c>
      <c r="Y6" s="47">
        <v>171643</v>
      </c>
      <c r="Z6" s="5" t="s">
        <v>8</v>
      </c>
      <c r="AA6" s="6">
        <v>-137</v>
      </c>
      <c r="AB6" s="7" t="s">
        <v>9</v>
      </c>
      <c r="AC6" s="37" t="s">
        <v>16</v>
      </c>
    </row>
    <row r="7" spans="1:29" ht="30" customHeight="1" x14ac:dyDescent="0.15">
      <c r="A7" s="66"/>
      <c r="B7" s="48"/>
      <c r="C7" s="49"/>
      <c r="D7" s="49"/>
      <c r="E7" s="49"/>
      <c r="F7" s="49"/>
      <c r="G7" s="49"/>
      <c r="H7" s="49"/>
      <c r="I7" s="49"/>
      <c r="J7" s="61"/>
      <c r="K7" s="48"/>
      <c r="L7" s="49"/>
      <c r="M7" s="49"/>
      <c r="N7" s="49"/>
      <c r="O7" s="49"/>
      <c r="P7" s="49"/>
      <c r="Q7" s="49"/>
      <c r="R7" s="49"/>
      <c r="S7" s="61"/>
      <c r="T7" s="48"/>
      <c r="U7" s="49"/>
      <c r="V7" s="61"/>
      <c r="W7" s="48"/>
      <c r="X7" s="49"/>
      <c r="Y7" s="49"/>
      <c r="Z7" s="39">
        <v>71722</v>
      </c>
      <c r="AA7" s="40"/>
      <c r="AB7" s="8"/>
      <c r="AC7" s="38"/>
    </row>
    <row r="8" spans="1:29" s="13" customFormat="1" ht="30" customHeight="1" x14ac:dyDescent="0.15">
      <c r="A8" s="69" t="s">
        <v>1</v>
      </c>
      <c r="B8" s="45">
        <v>39</v>
      </c>
      <c r="C8" s="47">
        <v>33</v>
      </c>
      <c r="D8" s="47">
        <v>72</v>
      </c>
      <c r="E8" s="47">
        <v>97</v>
      </c>
      <c r="F8" s="47">
        <v>93</v>
      </c>
      <c r="G8" s="47">
        <v>190</v>
      </c>
      <c r="H8" s="47">
        <v>-58</v>
      </c>
      <c r="I8" s="47">
        <v>-60</v>
      </c>
      <c r="J8" s="43">
        <v>-118</v>
      </c>
      <c r="K8" s="45">
        <v>514</v>
      </c>
      <c r="L8" s="47">
        <v>464</v>
      </c>
      <c r="M8" s="47">
        <v>978</v>
      </c>
      <c r="N8" s="47">
        <v>1064</v>
      </c>
      <c r="O8" s="47">
        <v>931</v>
      </c>
      <c r="P8" s="47">
        <v>1995</v>
      </c>
      <c r="Q8" s="47">
        <v>-550</v>
      </c>
      <c r="R8" s="47">
        <v>-467</v>
      </c>
      <c r="S8" s="43">
        <v>-1017</v>
      </c>
      <c r="T8" s="45">
        <v>-608</v>
      </c>
      <c r="U8" s="47">
        <v>-527</v>
      </c>
      <c r="V8" s="43">
        <v>-1135</v>
      </c>
      <c r="W8" s="45">
        <v>78022</v>
      </c>
      <c r="X8" s="47">
        <v>92486</v>
      </c>
      <c r="Y8" s="47">
        <v>170508</v>
      </c>
      <c r="Z8" s="1" t="s">
        <v>8</v>
      </c>
      <c r="AA8" s="2">
        <v>-264</v>
      </c>
      <c r="AB8" s="3" t="s">
        <v>9</v>
      </c>
      <c r="AC8" s="68" t="s">
        <v>17</v>
      </c>
    </row>
    <row r="9" spans="1:29" ht="30" customHeight="1" x14ac:dyDescent="0.15">
      <c r="A9" s="70"/>
      <c r="B9" s="48"/>
      <c r="C9" s="49"/>
      <c r="D9" s="49"/>
      <c r="E9" s="49"/>
      <c r="F9" s="49"/>
      <c r="G9" s="49"/>
      <c r="H9" s="49"/>
      <c r="I9" s="49"/>
      <c r="J9" s="61"/>
      <c r="K9" s="48"/>
      <c r="L9" s="49"/>
      <c r="M9" s="49"/>
      <c r="N9" s="49"/>
      <c r="O9" s="49"/>
      <c r="P9" s="49"/>
      <c r="Q9" s="49"/>
      <c r="R9" s="49"/>
      <c r="S9" s="61"/>
      <c r="T9" s="48"/>
      <c r="U9" s="49"/>
      <c r="V9" s="61"/>
      <c r="W9" s="48"/>
      <c r="X9" s="49"/>
      <c r="Y9" s="49"/>
      <c r="Z9" s="39">
        <v>71458</v>
      </c>
      <c r="AA9" s="67"/>
      <c r="AB9" s="4"/>
      <c r="AC9" s="37"/>
    </row>
    <row r="10" spans="1:29" s="13" customFormat="1" ht="30" customHeight="1" x14ac:dyDescent="0.15">
      <c r="A10" s="69" t="s">
        <v>42</v>
      </c>
      <c r="B10" s="45">
        <v>40</v>
      </c>
      <c r="C10" s="47">
        <v>37</v>
      </c>
      <c r="D10" s="47">
        <f>SUM(B10:C11)</f>
        <v>77</v>
      </c>
      <c r="E10" s="47">
        <v>104</v>
      </c>
      <c r="F10" s="47">
        <v>112</v>
      </c>
      <c r="G10" s="47">
        <f>SUM(E10:F11)</f>
        <v>216</v>
      </c>
      <c r="H10" s="47">
        <f>B10-E10</f>
        <v>-64</v>
      </c>
      <c r="I10" s="47">
        <f>C10-F10</f>
        <v>-75</v>
      </c>
      <c r="J10" s="43">
        <f>SUM(H10:I11)</f>
        <v>-139</v>
      </c>
      <c r="K10" s="45">
        <v>505</v>
      </c>
      <c r="L10" s="47">
        <v>432</v>
      </c>
      <c r="M10" s="47">
        <f>SUM(K10:L11)</f>
        <v>937</v>
      </c>
      <c r="N10" s="47">
        <v>223</v>
      </c>
      <c r="O10" s="47">
        <v>220</v>
      </c>
      <c r="P10" s="47">
        <f>SUM(N10:O11)</f>
        <v>443</v>
      </c>
      <c r="Q10" s="47">
        <f>K10-N10</f>
        <v>282</v>
      </c>
      <c r="R10" s="47">
        <f>L10-O10</f>
        <v>212</v>
      </c>
      <c r="S10" s="43">
        <f>SUM(Q10:R11)</f>
        <v>494</v>
      </c>
      <c r="T10" s="45">
        <f>H10+Q10</f>
        <v>218</v>
      </c>
      <c r="U10" s="47">
        <f>I10+R10</f>
        <v>137</v>
      </c>
      <c r="V10" s="43">
        <f>SUM(T10:U11)</f>
        <v>355</v>
      </c>
      <c r="W10" s="45">
        <f>W8+T10</f>
        <v>78240</v>
      </c>
      <c r="X10" s="47">
        <f>X8+U10</f>
        <v>92623</v>
      </c>
      <c r="Y10" s="47">
        <f>Y8+V10</f>
        <v>170863</v>
      </c>
      <c r="Z10" s="5" t="s">
        <v>43</v>
      </c>
      <c r="AA10" s="6">
        <v>427</v>
      </c>
      <c r="AB10" s="7" t="s">
        <v>44</v>
      </c>
      <c r="AC10" s="68" t="s">
        <v>45</v>
      </c>
    </row>
    <row r="11" spans="1:29" ht="30" customHeight="1" x14ac:dyDescent="0.15">
      <c r="A11" s="70"/>
      <c r="B11" s="48"/>
      <c r="C11" s="49"/>
      <c r="D11" s="49"/>
      <c r="E11" s="49"/>
      <c r="F11" s="49"/>
      <c r="G11" s="49"/>
      <c r="H11" s="49"/>
      <c r="I11" s="49"/>
      <c r="J11" s="61"/>
      <c r="K11" s="48"/>
      <c r="L11" s="49"/>
      <c r="M11" s="49"/>
      <c r="N11" s="49"/>
      <c r="O11" s="49"/>
      <c r="P11" s="49"/>
      <c r="Q11" s="49"/>
      <c r="R11" s="49"/>
      <c r="S11" s="61"/>
      <c r="T11" s="48"/>
      <c r="U11" s="49"/>
      <c r="V11" s="61"/>
      <c r="W11" s="48"/>
      <c r="X11" s="49"/>
      <c r="Y11" s="49"/>
      <c r="Z11" s="39">
        <v>71885</v>
      </c>
      <c r="AA11" s="67"/>
      <c r="AB11" s="8"/>
      <c r="AC11" s="37"/>
    </row>
    <row r="12" spans="1:29" s="13" customFormat="1" ht="30" customHeight="1" x14ac:dyDescent="0.15">
      <c r="A12" s="65" t="s">
        <v>2</v>
      </c>
      <c r="B12" s="45">
        <v>58</v>
      </c>
      <c r="C12" s="47">
        <v>44</v>
      </c>
      <c r="D12" s="47">
        <v>102</v>
      </c>
      <c r="E12" s="47">
        <v>106</v>
      </c>
      <c r="F12" s="47">
        <v>115</v>
      </c>
      <c r="G12" s="47">
        <v>221</v>
      </c>
      <c r="H12" s="47">
        <v>-48</v>
      </c>
      <c r="I12" s="47">
        <v>-71</v>
      </c>
      <c r="J12" s="43">
        <v>-119</v>
      </c>
      <c r="K12" s="45">
        <v>162</v>
      </c>
      <c r="L12" s="47">
        <v>170</v>
      </c>
      <c r="M12" s="47">
        <v>332</v>
      </c>
      <c r="N12" s="47">
        <v>176</v>
      </c>
      <c r="O12" s="47">
        <v>134</v>
      </c>
      <c r="P12" s="47">
        <v>310</v>
      </c>
      <c r="Q12" s="47">
        <v>-14</v>
      </c>
      <c r="R12" s="47">
        <v>36</v>
      </c>
      <c r="S12" s="43">
        <v>22</v>
      </c>
      <c r="T12" s="45">
        <v>-62</v>
      </c>
      <c r="U12" s="47">
        <v>-35</v>
      </c>
      <c r="V12" s="43">
        <v>-97</v>
      </c>
      <c r="W12" s="45">
        <v>78178</v>
      </c>
      <c r="X12" s="47">
        <v>92588</v>
      </c>
      <c r="Y12" s="47">
        <v>170766</v>
      </c>
      <c r="Z12" s="1" t="s">
        <v>8</v>
      </c>
      <c r="AA12" s="2">
        <v>6</v>
      </c>
      <c r="AB12" s="3" t="s">
        <v>9</v>
      </c>
      <c r="AC12" s="37" t="s">
        <v>18</v>
      </c>
    </row>
    <row r="13" spans="1:29" ht="30" customHeight="1" x14ac:dyDescent="0.15">
      <c r="A13" s="66"/>
      <c r="B13" s="48"/>
      <c r="C13" s="49"/>
      <c r="D13" s="49"/>
      <c r="E13" s="49"/>
      <c r="F13" s="49"/>
      <c r="G13" s="49"/>
      <c r="H13" s="49"/>
      <c r="I13" s="49"/>
      <c r="J13" s="61"/>
      <c r="K13" s="48"/>
      <c r="L13" s="49"/>
      <c r="M13" s="49"/>
      <c r="N13" s="49"/>
      <c r="O13" s="49"/>
      <c r="P13" s="49"/>
      <c r="Q13" s="49"/>
      <c r="R13" s="49"/>
      <c r="S13" s="61"/>
      <c r="T13" s="48"/>
      <c r="U13" s="49"/>
      <c r="V13" s="61"/>
      <c r="W13" s="48"/>
      <c r="X13" s="49"/>
      <c r="Y13" s="49"/>
      <c r="Z13" s="39">
        <v>71891</v>
      </c>
      <c r="AA13" s="40"/>
      <c r="AB13" s="4"/>
      <c r="AC13" s="38"/>
    </row>
    <row r="14" spans="1:29" s="13" customFormat="1" ht="30" customHeight="1" x14ac:dyDescent="0.15">
      <c r="A14" s="65" t="s">
        <v>3</v>
      </c>
      <c r="B14" s="45">
        <v>49</v>
      </c>
      <c r="C14" s="47">
        <v>58</v>
      </c>
      <c r="D14" s="47">
        <v>107</v>
      </c>
      <c r="E14" s="47">
        <v>77</v>
      </c>
      <c r="F14" s="47">
        <v>73</v>
      </c>
      <c r="G14" s="47">
        <v>150</v>
      </c>
      <c r="H14" s="47">
        <v>-28</v>
      </c>
      <c r="I14" s="47">
        <v>-15</v>
      </c>
      <c r="J14" s="43">
        <v>-43</v>
      </c>
      <c r="K14" s="45">
        <v>122</v>
      </c>
      <c r="L14" s="47">
        <v>124</v>
      </c>
      <c r="M14" s="47">
        <v>246</v>
      </c>
      <c r="N14" s="47">
        <v>132</v>
      </c>
      <c r="O14" s="47">
        <v>131</v>
      </c>
      <c r="P14" s="47">
        <v>263</v>
      </c>
      <c r="Q14" s="47">
        <v>-10</v>
      </c>
      <c r="R14" s="47">
        <v>-7</v>
      </c>
      <c r="S14" s="43">
        <v>-17</v>
      </c>
      <c r="T14" s="45">
        <v>-38</v>
      </c>
      <c r="U14" s="47">
        <v>-22</v>
      </c>
      <c r="V14" s="43">
        <v>-60</v>
      </c>
      <c r="W14" s="45">
        <v>78140</v>
      </c>
      <c r="X14" s="47">
        <v>92566</v>
      </c>
      <c r="Y14" s="47">
        <v>170706</v>
      </c>
      <c r="Z14" s="1" t="s">
        <v>8</v>
      </c>
      <c r="AA14" s="2">
        <v>-11</v>
      </c>
      <c r="AB14" s="7" t="s">
        <v>9</v>
      </c>
      <c r="AC14" s="37" t="s">
        <v>19</v>
      </c>
    </row>
    <row r="15" spans="1:29" ht="30" customHeight="1" x14ac:dyDescent="0.15">
      <c r="A15" s="66"/>
      <c r="B15" s="48"/>
      <c r="C15" s="49"/>
      <c r="D15" s="49"/>
      <c r="E15" s="49"/>
      <c r="F15" s="49"/>
      <c r="G15" s="49"/>
      <c r="H15" s="49"/>
      <c r="I15" s="49"/>
      <c r="J15" s="61"/>
      <c r="K15" s="48"/>
      <c r="L15" s="49"/>
      <c r="M15" s="49"/>
      <c r="N15" s="49"/>
      <c r="O15" s="49"/>
      <c r="P15" s="49"/>
      <c r="Q15" s="49"/>
      <c r="R15" s="49"/>
      <c r="S15" s="61"/>
      <c r="T15" s="48"/>
      <c r="U15" s="49"/>
      <c r="V15" s="61"/>
      <c r="W15" s="48"/>
      <c r="X15" s="49"/>
      <c r="Y15" s="49"/>
      <c r="Z15" s="39">
        <v>71880</v>
      </c>
      <c r="AA15" s="67"/>
      <c r="AB15" s="8"/>
      <c r="AC15" s="38"/>
    </row>
    <row r="16" spans="1:29" s="13" customFormat="1" ht="30" customHeight="1" x14ac:dyDescent="0.15">
      <c r="A16" s="65" t="s">
        <v>4</v>
      </c>
      <c r="B16" s="45">
        <v>52</v>
      </c>
      <c r="C16" s="47">
        <v>34</v>
      </c>
      <c r="D16" s="47">
        <v>86</v>
      </c>
      <c r="E16" s="47">
        <v>78</v>
      </c>
      <c r="F16" s="47">
        <v>89</v>
      </c>
      <c r="G16" s="47">
        <v>167</v>
      </c>
      <c r="H16" s="47">
        <v>-26</v>
      </c>
      <c r="I16" s="47">
        <v>-55</v>
      </c>
      <c r="J16" s="43">
        <v>-81</v>
      </c>
      <c r="K16" s="45">
        <v>236</v>
      </c>
      <c r="L16" s="47">
        <v>188</v>
      </c>
      <c r="M16" s="47">
        <v>424</v>
      </c>
      <c r="N16" s="47">
        <v>191</v>
      </c>
      <c r="O16" s="47">
        <v>195</v>
      </c>
      <c r="P16" s="47">
        <v>386</v>
      </c>
      <c r="Q16" s="47">
        <v>45</v>
      </c>
      <c r="R16" s="47">
        <v>-7</v>
      </c>
      <c r="S16" s="43">
        <v>38</v>
      </c>
      <c r="T16" s="45">
        <v>19</v>
      </c>
      <c r="U16" s="47">
        <v>-62</v>
      </c>
      <c r="V16" s="43">
        <v>-43</v>
      </c>
      <c r="W16" s="45">
        <v>78159</v>
      </c>
      <c r="X16" s="47">
        <v>92504</v>
      </c>
      <c r="Y16" s="47">
        <v>170663</v>
      </c>
      <c r="Z16" s="5" t="s">
        <v>8</v>
      </c>
      <c r="AA16" s="6">
        <v>52</v>
      </c>
      <c r="AB16" s="7" t="s">
        <v>9</v>
      </c>
      <c r="AC16" s="37" t="s">
        <v>20</v>
      </c>
    </row>
    <row r="17" spans="1:29" ht="30" customHeight="1" x14ac:dyDescent="0.15">
      <c r="A17" s="66"/>
      <c r="B17" s="48"/>
      <c r="C17" s="49"/>
      <c r="D17" s="49"/>
      <c r="E17" s="49"/>
      <c r="F17" s="49"/>
      <c r="G17" s="49"/>
      <c r="H17" s="49"/>
      <c r="I17" s="49"/>
      <c r="J17" s="61"/>
      <c r="K17" s="48"/>
      <c r="L17" s="49"/>
      <c r="M17" s="49"/>
      <c r="N17" s="49"/>
      <c r="O17" s="49"/>
      <c r="P17" s="49"/>
      <c r="Q17" s="49"/>
      <c r="R17" s="49"/>
      <c r="S17" s="61"/>
      <c r="T17" s="48"/>
      <c r="U17" s="49"/>
      <c r="V17" s="61"/>
      <c r="W17" s="48"/>
      <c r="X17" s="49"/>
      <c r="Y17" s="49"/>
      <c r="Z17" s="39">
        <v>71932</v>
      </c>
      <c r="AA17" s="40"/>
      <c r="AB17" s="8"/>
      <c r="AC17" s="38"/>
    </row>
    <row r="18" spans="1:29" s="13" customFormat="1" ht="30" customHeight="1" x14ac:dyDescent="0.15">
      <c r="A18" s="65" t="s">
        <v>5</v>
      </c>
      <c r="B18" s="63">
        <v>49</v>
      </c>
      <c r="C18" s="64">
        <v>42</v>
      </c>
      <c r="D18" s="64">
        <v>91</v>
      </c>
      <c r="E18" s="64">
        <v>100</v>
      </c>
      <c r="F18" s="64">
        <v>106</v>
      </c>
      <c r="G18" s="64">
        <v>206</v>
      </c>
      <c r="H18" s="64">
        <v>-51</v>
      </c>
      <c r="I18" s="64">
        <v>-64</v>
      </c>
      <c r="J18" s="62">
        <v>-115</v>
      </c>
      <c r="K18" s="63">
        <v>181</v>
      </c>
      <c r="L18" s="64">
        <v>189</v>
      </c>
      <c r="M18" s="64">
        <v>370</v>
      </c>
      <c r="N18" s="64">
        <v>180</v>
      </c>
      <c r="O18" s="64">
        <v>178</v>
      </c>
      <c r="P18" s="64">
        <v>358</v>
      </c>
      <c r="Q18" s="64">
        <v>1</v>
      </c>
      <c r="R18" s="64">
        <v>11</v>
      </c>
      <c r="S18" s="62">
        <v>12</v>
      </c>
      <c r="T18" s="63">
        <v>-50</v>
      </c>
      <c r="U18" s="64">
        <v>-53</v>
      </c>
      <c r="V18" s="62">
        <v>-103</v>
      </c>
      <c r="W18" s="45">
        <v>78109</v>
      </c>
      <c r="X18" s="47">
        <v>92451</v>
      </c>
      <c r="Y18" s="54">
        <v>170560</v>
      </c>
      <c r="Z18" s="5" t="s">
        <v>8</v>
      </c>
      <c r="AA18" s="6">
        <v>27</v>
      </c>
      <c r="AB18" s="7" t="s">
        <v>9</v>
      </c>
      <c r="AC18" s="37" t="s">
        <v>21</v>
      </c>
    </row>
    <row r="19" spans="1:29" ht="30" customHeight="1" x14ac:dyDescent="0.15">
      <c r="A19" s="66"/>
      <c r="B19" s="63"/>
      <c r="C19" s="64"/>
      <c r="D19" s="64"/>
      <c r="E19" s="64"/>
      <c r="F19" s="64"/>
      <c r="G19" s="64"/>
      <c r="H19" s="64"/>
      <c r="I19" s="64"/>
      <c r="J19" s="62"/>
      <c r="K19" s="63"/>
      <c r="L19" s="64"/>
      <c r="M19" s="64"/>
      <c r="N19" s="64"/>
      <c r="O19" s="64"/>
      <c r="P19" s="64"/>
      <c r="Q19" s="64"/>
      <c r="R19" s="64"/>
      <c r="S19" s="62"/>
      <c r="T19" s="63"/>
      <c r="U19" s="64"/>
      <c r="V19" s="62"/>
      <c r="W19" s="48"/>
      <c r="X19" s="49"/>
      <c r="Y19" s="54"/>
      <c r="Z19" s="39">
        <v>71959</v>
      </c>
      <c r="AA19" s="67"/>
      <c r="AB19" s="8"/>
      <c r="AC19" s="38"/>
    </row>
    <row r="20" spans="1:29" s="13" customFormat="1" ht="30" customHeight="1" x14ac:dyDescent="0.15">
      <c r="A20" s="65" t="s">
        <v>6</v>
      </c>
      <c r="B20" s="63">
        <v>45</v>
      </c>
      <c r="C20" s="64">
        <v>34</v>
      </c>
      <c r="D20" s="64">
        <v>79</v>
      </c>
      <c r="E20" s="64">
        <v>99</v>
      </c>
      <c r="F20" s="64">
        <v>95</v>
      </c>
      <c r="G20" s="64">
        <v>194</v>
      </c>
      <c r="H20" s="64">
        <v>-54</v>
      </c>
      <c r="I20" s="64">
        <v>-61</v>
      </c>
      <c r="J20" s="62">
        <v>-115</v>
      </c>
      <c r="K20" s="63">
        <v>164</v>
      </c>
      <c r="L20" s="64">
        <v>258</v>
      </c>
      <c r="M20" s="64">
        <v>422</v>
      </c>
      <c r="N20" s="64">
        <v>135</v>
      </c>
      <c r="O20" s="64">
        <v>176</v>
      </c>
      <c r="P20" s="64">
        <v>311</v>
      </c>
      <c r="Q20" s="64">
        <v>29</v>
      </c>
      <c r="R20" s="64">
        <v>82</v>
      </c>
      <c r="S20" s="62">
        <v>111</v>
      </c>
      <c r="T20" s="63">
        <v>-25</v>
      </c>
      <c r="U20" s="64">
        <v>21</v>
      </c>
      <c r="V20" s="62">
        <v>-4</v>
      </c>
      <c r="W20" s="45">
        <v>78084</v>
      </c>
      <c r="X20" s="47">
        <v>92472</v>
      </c>
      <c r="Y20" s="54">
        <v>170556</v>
      </c>
      <c r="Z20" s="5" t="s">
        <v>8</v>
      </c>
      <c r="AA20" s="6">
        <v>78</v>
      </c>
      <c r="AB20" s="7" t="s">
        <v>9</v>
      </c>
      <c r="AC20" s="37" t="s">
        <v>22</v>
      </c>
    </row>
    <row r="21" spans="1:29" ht="30" customHeight="1" x14ac:dyDescent="0.15">
      <c r="A21" s="66"/>
      <c r="B21" s="63"/>
      <c r="C21" s="64"/>
      <c r="D21" s="64"/>
      <c r="E21" s="64"/>
      <c r="F21" s="64"/>
      <c r="G21" s="64"/>
      <c r="H21" s="64"/>
      <c r="I21" s="64"/>
      <c r="J21" s="62"/>
      <c r="K21" s="63"/>
      <c r="L21" s="64"/>
      <c r="M21" s="64"/>
      <c r="N21" s="64"/>
      <c r="O21" s="64"/>
      <c r="P21" s="64"/>
      <c r="Q21" s="64"/>
      <c r="R21" s="64"/>
      <c r="S21" s="62"/>
      <c r="T21" s="63"/>
      <c r="U21" s="64"/>
      <c r="V21" s="62"/>
      <c r="W21" s="48"/>
      <c r="X21" s="49"/>
      <c r="Y21" s="54"/>
      <c r="Z21" s="39">
        <v>72037</v>
      </c>
      <c r="AA21" s="40"/>
      <c r="AB21" s="8"/>
      <c r="AC21" s="38"/>
    </row>
    <row r="22" spans="1:29" s="13" customFormat="1" ht="30" customHeight="1" x14ac:dyDescent="0.15">
      <c r="A22" s="52" t="s">
        <v>26</v>
      </c>
      <c r="B22" s="45">
        <v>48</v>
      </c>
      <c r="C22" s="47">
        <v>47</v>
      </c>
      <c r="D22" s="47">
        <v>95</v>
      </c>
      <c r="E22" s="47">
        <v>109</v>
      </c>
      <c r="F22" s="47">
        <v>100</v>
      </c>
      <c r="G22" s="47">
        <v>209</v>
      </c>
      <c r="H22" s="47">
        <v>-61</v>
      </c>
      <c r="I22" s="47">
        <v>-53</v>
      </c>
      <c r="J22" s="43">
        <v>-114</v>
      </c>
      <c r="K22" s="45">
        <v>155</v>
      </c>
      <c r="L22" s="47">
        <v>178</v>
      </c>
      <c r="M22" s="47">
        <v>333</v>
      </c>
      <c r="N22" s="47">
        <v>155</v>
      </c>
      <c r="O22" s="47">
        <v>175</v>
      </c>
      <c r="P22" s="47">
        <v>330</v>
      </c>
      <c r="Q22" s="47">
        <v>0</v>
      </c>
      <c r="R22" s="47">
        <v>3</v>
      </c>
      <c r="S22" s="43">
        <v>3</v>
      </c>
      <c r="T22" s="45">
        <v>-61</v>
      </c>
      <c r="U22" s="47">
        <v>-50</v>
      </c>
      <c r="V22" s="43">
        <v>-111</v>
      </c>
      <c r="W22" s="45">
        <v>78023</v>
      </c>
      <c r="X22" s="47">
        <v>92422</v>
      </c>
      <c r="Y22" s="54">
        <v>170445</v>
      </c>
      <c r="Z22" s="1" t="s">
        <v>8</v>
      </c>
      <c r="AA22" s="2">
        <v>-12</v>
      </c>
      <c r="AB22" s="7" t="s">
        <v>9</v>
      </c>
      <c r="AC22" s="37" t="s">
        <v>23</v>
      </c>
    </row>
    <row r="23" spans="1:29" ht="30" customHeight="1" x14ac:dyDescent="0.15">
      <c r="A23" s="60"/>
      <c r="B23" s="48"/>
      <c r="C23" s="49"/>
      <c r="D23" s="49"/>
      <c r="E23" s="49"/>
      <c r="F23" s="49"/>
      <c r="G23" s="49"/>
      <c r="H23" s="49"/>
      <c r="I23" s="49"/>
      <c r="J23" s="61"/>
      <c r="K23" s="48"/>
      <c r="L23" s="49"/>
      <c r="M23" s="49"/>
      <c r="N23" s="49"/>
      <c r="O23" s="49"/>
      <c r="P23" s="49"/>
      <c r="Q23" s="49"/>
      <c r="R23" s="49"/>
      <c r="S23" s="61"/>
      <c r="T23" s="48"/>
      <c r="U23" s="49"/>
      <c r="V23" s="61"/>
      <c r="W23" s="48"/>
      <c r="X23" s="49"/>
      <c r="Y23" s="54"/>
      <c r="Z23" s="55">
        <v>72025</v>
      </c>
      <c r="AA23" s="56"/>
      <c r="AB23" s="8"/>
      <c r="AC23" s="38"/>
    </row>
    <row r="24" spans="1:29" s="13" customFormat="1" ht="30" customHeight="1" x14ac:dyDescent="0.15">
      <c r="A24" s="52" t="s">
        <v>27</v>
      </c>
      <c r="B24" s="59">
        <v>37</v>
      </c>
      <c r="C24" s="57">
        <v>34</v>
      </c>
      <c r="D24" s="57">
        <v>71</v>
      </c>
      <c r="E24" s="57">
        <v>93</v>
      </c>
      <c r="F24" s="57">
        <v>105</v>
      </c>
      <c r="G24" s="57">
        <v>198</v>
      </c>
      <c r="H24" s="57">
        <v>-56</v>
      </c>
      <c r="I24" s="57">
        <v>-71</v>
      </c>
      <c r="J24" s="58">
        <v>-127</v>
      </c>
      <c r="K24" s="59">
        <v>143</v>
      </c>
      <c r="L24" s="57">
        <v>145</v>
      </c>
      <c r="M24" s="57">
        <v>288</v>
      </c>
      <c r="N24" s="57">
        <v>119</v>
      </c>
      <c r="O24" s="57">
        <v>122</v>
      </c>
      <c r="P24" s="57">
        <v>241</v>
      </c>
      <c r="Q24" s="57">
        <v>24</v>
      </c>
      <c r="R24" s="57">
        <v>23</v>
      </c>
      <c r="S24" s="58">
        <v>47</v>
      </c>
      <c r="T24" s="59">
        <v>-32</v>
      </c>
      <c r="U24" s="57">
        <v>-48</v>
      </c>
      <c r="V24" s="58">
        <v>-80</v>
      </c>
      <c r="W24" s="59">
        <v>77991</v>
      </c>
      <c r="X24" s="57">
        <v>92374</v>
      </c>
      <c r="Y24" s="57">
        <v>170365</v>
      </c>
      <c r="Z24" s="5" t="s">
        <v>8</v>
      </c>
      <c r="AA24" s="6">
        <v>-2</v>
      </c>
      <c r="AB24" s="7" t="s">
        <v>9</v>
      </c>
      <c r="AC24" s="37" t="s">
        <v>24</v>
      </c>
    </row>
    <row r="25" spans="1:29" ht="30" customHeight="1" x14ac:dyDescent="0.15">
      <c r="A25" s="60"/>
      <c r="B25" s="59"/>
      <c r="C25" s="57"/>
      <c r="D25" s="57"/>
      <c r="E25" s="57"/>
      <c r="F25" s="57"/>
      <c r="G25" s="57"/>
      <c r="H25" s="57"/>
      <c r="I25" s="57"/>
      <c r="J25" s="58"/>
      <c r="K25" s="59"/>
      <c r="L25" s="57"/>
      <c r="M25" s="57"/>
      <c r="N25" s="57"/>
      <c r="O25" s="57"/>
      <c r="P25" s="57"/>
      <c r="Q25" s="57"/>
      <c r="R25" s="57"/>
      <c r="S25" s="58"/>
      <c r="T25" s="59"/>
      <c r="U25" s="57"/>
      <c r="V25" s="58"/>
      <c r="W25" s="59"/>
      <c r="X25" s="57"/>
      <c r="Y25" s="57"/>
      <c r="Z25" s="55">
        <v>72023</v>
      </c>
      <c r="AA25" s="56"/>
      <c r="AB25" s="8"/>
      <c r="AC25" s="38"/>
    </row>
    <row r="26" spans="1:29" s="13" customFormat="1" ht="30" customHeight="1" x14ac:dyDescent="0.15">
      <c r="A26" s="52" t="s">
        <v>28</v>
      </c>
      <c r="B26" s="45">
        <v>42</v>
      </c>
      <c r="C26" s="47">
        <v>33</v>
      </c>
      <c r="D26" s="47">
        <v>75</v>
      </c>
      <c r="E26" s="47">
        <v>96</v>
      </c>
      <c r="F26" s="47">
        <v>99</v>
      </c>
      <c r="G26" s="47">
        <v>195</v>
      </c>
      <c r="H26" s="47">
        <v>-54</v>
      </c>
      <c r="I26" s="47">
        <v>-66</v>
      </c>
      <c r="J26" s="43">
        <v>-120</v>
      </c>
      <c r="K26" s="45">
        <v>129</v>
      </c>
      <c r="L26" s="47">
        <v>143</v>
      </c>
      <c r="M26" s="47">
        <v>272</v>
      </c>
      <c r="N26" s="47">
        <v>128</v>
      </c>
      <c r="O26" s="47">
        <v>121</v>
      </c>
      <c r="P26" s="47">
        <v>249</v>
      </c>
      <c r="Q26" s="47">
        <v>1</v>
      </c>
      <c r="R26" s="47">
        <v>22</v>
      </c>
      <c r="S26" s="43">
        <v>23</v>
      </c>
      <c r="T26" s="45">
        <v>-53</v>
      </c>
      <c r="U26" s="47">
        <v>-44</v>
      </c>
      <c r="V26" s="43">
        <v>-97</v>
      </c>
      <c r="W26" s="45">
        <v>77938</v>
      </c>
      <c r="X26" s="47">
        <v>92330</v>
      </c>
      <c r="Y26" s="54">
        <v>170268</v>
      </c>
      <c r="Z26" s="5" t="s">
        <v>8</v>
      </c>
      <c r="AA26" s="6">
        <v>10</v>
      </c>
      <c r="AB26" s="7" t="s">
        <v>9</v>
      </c>
      <c r="AC26" s="37" t="s">
        <v>46</v>
      </c>
    </row>
    <row r="27" spans="1:29" ht="30" customHeight="1" x14ac:dyDescent="0.15">
      <c r="A27" s="53"/>
      <c r="B27" s="46"/>
      <c r="C27" s="36"/>
      <c r="D27" s="36"/>
      <c r="E27" s="36"/>
      <c r="F27" s="36"/>
      <c r="G27" s="36"/>
      <c r="H27" s="36"/>
      <c r="I27" s="36"/>
      <c r="J27" s="44"/>
      <c r="K27" s="46"/>
      <c r="L27" s="36"/>
      <c r="M27" s="36"/>
      <c r="N27" s="36"/>
      <c r="O27" s="36"/>
      <c r="P27" s="36"/>
      <c r="Q27" s="36"/>
      <c r="R27" s="36"/>
      <c r="S27" s="44"/>
      <c r="T27" s="46"/>
      <c r="U27" s="36"/>
      <c r="V27" s="44"/>
      <c r="W27" s="48"/>
      <c r="X27" s="49"/>
      <c r="Y27" s="54"/>
      <c r="Z27" s="39">
        <v>72033</v>
      </c>
      <c r="AA27" s="40"/>
      <c r="AB27" s="8"/>
      <c r="AC27" s="38"/>
    </row>
    <row r="28" spans="1:29" s="13" customFormat="1" ht="30" customHeight="1" x14ac:dyDescent="0.15">
      <c r="A28" s="41" t="s">
        <v>7</v>
      </c>
      <c r="B28" s="27">
        <v>533</v>
      </c>
      <c r="C28" s="35">
        <v>472</v>
      </c>
      <c r="D28" s="35">
        <v>1005</v>
      </c>
      <c r="E28" s="35">
        <v>1198</v>
      </c>
      <c r="F28" s="35">
        <v>1242</v>
      </c>
      <c r="G28" s="35">
        <v>2440</v>
      </c>
      <c r="H28" s="35">
        <v>-665</v>
      </c>
      <c r="I28" s="35">
        <v>-770</v>
      </c>
      <c r="J28" s="31">
        <v>-1435</v>
      </c>
      <c r="K28" s="27">
        <v>2591</v>
      </c>
      <c r="L28" s="29">
        <v>2551</v>
      </c>
      <c r="M28" s="29">
        <v>5142</v>
      </c>
      <c r="N28" s="29">
        <v>2839</v>
      </c>
      <c r="O28" s="29">
        <v>2687</v>
      </c>
      <c r="P28" s="29">
        <v>5526</v>
      </c>
      <c r="Q28" s="29">
        <v>-248</v>
      </c>
      <c r="R28" s="29">
        <v>-136</v>
      </c>
      <c r="S28" s="31">
        <v>-384</v>
      </c>
      <c r="T28" s="27">
        <v>-913</v>
      </c>
      <c r="U28" s="29">
        <v>-906</v>
      </c>
      <c r="V28" s="31">
        <v>-1819</v>
      </c>
      <c r="W28" s="27"/>
      <c r="X28" s="29"/>
      <c r="Y28" s="33"/>
      <c r="Z28" s="9"/>
      <c r="AA28" s="10"/>
      <c r="AB28" s="11"/>
      <c r="AC28" s="50"/>
    </row>
    <row r="29" spans="1:29" ht="30" customHeight="1" x14ac:dyDescent="0.15">
      <c r="A29" s="42"/>
      <c r="B29" s="28"/>
      <c r="C29" s="36"/>
      <c r="D29" s="36"/>
      <c r="E29" s="36"/>
      <c r="F29" s="36"/>
      <c r="G29" s="36"/>
      <c r="H29" s="36"/>
      <c r="I29" s="36"/>
      <c r="J29" s="32"/>
      <c r="K29" s="28"/>
      <c r="L29" s="30"/>
      <c r="M29" s="30"/>
      <c r="N29" s="30"/>
      <c r="O29" s="30"/>
      <c r="P29" s="30"/>
      <c r="Q29" s="30"/>
      <c r="R29" s="30"/>
      <c r="S29" s="32"/>
      <c r="T29" s="28"/>
      <c r="U29" s="30"/>
      <c r="V29" s="32"/>
      <c r="W29" s="28"/>
      <c r="X29" s="30"/>
      <c r="Y29" s="34"/>
      <c r="Z29" s="22"/>
      <c r="AA29" s="23"/>
      <c r="AB29" s="18"/>
      <c r="AC29" s="51"/>
    </row>
    <row r="30" spans="1:29" s="15" customFormat="1" ht="29.25" customHeight="1" x14ac:dyDescent="0.15">
      <c r="A30" s="25" t="s">
        <v>31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</row>
    <row r="31" spans="1:29" s="15" customFormat="1" ht="29.25" customHeight="1" x14ac:dyDescent="0.15">
      <c r="A31" s="26" t="s">
        <v>25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</row>
  </sheetData>
  <mergeCells count="365">
    <mergeCell ref="Q2:S2"/>
    <mergeCell ref="W2:Y2"/>
    <mergeCell ref="Z2:AB3"/>
    <mergeCell ref="A4:A5"/>
    <mergeCell ref="B4:B5"/>
    <mergeCell ref="C4:C5"/>
    <mergeCell ref="D4:D5"/>
    <mergeCell ref="E4:E5"/>
    <mergeCell ref="F4:F5"/>
    <mergeCell ref="G4:G5"/>
    <mergeCell ref="A1:A3"/>
    <mergeCell ref="B1:J1"/>
    <mergeCell ref="K1:S1"/>
    <mergeCell ref="T1:V2"/>
    <mergeCell ref="W1:AC1"/>
    <mergeCell ref="B2:D2"/>
    <mergeCell ref="E2:G2"/>
    <mergeCell ref="H2:J2"/>
    <mergeCell ref="K2:M2"/>
    <mergeCell ref="N2:P2"/>
    <mergeCell ref="P4:P5"/>
    <mergeCell ref="Q4:Q5"/>
    <mergeCell ref="R4:R5"/>
    <mergeCell ref="S4:S5"/>
    <mergeCell ref="I4:I5"/>
    <mergeCell ref="J4:J5"/>
    <mergeCell ref="K4:K5"/>
    <mergeCell ref="L4:L5"/>
    <mergeCell ref="M4:M5"/>
    <mergeCell ref="I6:I7"/>
    <mergeCell ref="J6:J7"/>
    <mergeCell ref="K6:K7"/>
    <mergeCell ref="L6:L7"/>
    <mergeCell ref="M6:M7"/>
    <mergeCell ref="AC4:AC5"/>
    <mergeCell ref="Z5:AA5"/>
    <mergeCell ref="A6:A7"/>
    <mergeCell ref="B6:B7"/>
    <mergeCell ref="C6:C7"/>
    <mergeCell ref="D6:D7"/>
    <mergeCell ref="E6:E7"/>
    <mergeCell ref="F6:F7"/>
    <mergeCell ref="G6:G7"/>
    <mergeCell ref="H6:H7"/>
    <mergeCell ref="T4:T5"/>
    <mergeCell ref="U4:U5"/>
    <mergeCell ref="V4:V5"/>
    <mergeCell ref="W4:W5"/>
    <mergeCell ref="X4:X5"/>
    <mergeCell ref="Y4:Y5"/>
    <mergeCell ref="N4:N5"/>
    <mergeCell ref="O4:O5"/>
    <mergeCell ref="U6:U7"/>
    <mergeCell ref="V6:V7"/>
    <mergeCell ref="W6:W7"/>
    <mergeCell ref="X6:X7"/>
    <mergeCell ref="Y6:Y7"/>
    <mergeCell ref="H4:H5"/>
    <mergeCell ref="AC6:AC7"/>
    <mergeCell ref="Z7:AA7"/>
    <mergeCell ref="O6:O7"/>
    <mergeCell ref="P6:P7"/>
    <mergeCell ref="Q6:Q7"/>
    <mergeCell ref="R6:R7"/>
    <mergeCell ref="S6:S7"/>
    <mergeCell ref="T6:T7"/>
    <mergeCell ref="I8:I9"/>
    <mergeCell ref="J8:J9"/>
    <mergeCell ref="K8:K9"/>
    <mergeCell ref="L8:L9"/>
    <mergeCell ref="N6:N7"/>
    <mergeCell ref="A8:A9"/>
    <mergeCell ref="B8:B9"/>
    <mergeCell ref="C8:C9"/>
    <mergeCell ref="D8:D9"/>
    <mergeCell ref="E8:E9"/>
    <mergeCell ref="F8:F9"/>
    <mergeCell ref="Y8:Y9"/>
    <mergeCell ref="AC8:AC9"/>
    <mergeCell ref="Z9:AA9"/>
    <mergeCell ref="U8:U9"/>
    <mergeCell ref="V8:V9"/>
    <mergeCell ref="W8:W9"/>
    <mergeCell ref="X8:X9"/>
    <mergeCell ref="A10:A11"/>
    <mergeCell ref="B10:B11"/>
    <mergeCell ref="C10:C11"/>
    <mergeCell ref="D10:D11"/>
    <mergeCell ref="E10:E11"/>
    <mergeCell ref="F10:F11"/>
    <mergeCell ref="G10:G11"/>
    <mergeCell ref="S8:S9"/>
    <mergeCell ref="T8:T9"/>
    <mergeCell ref="M8:M9"/>
    <mergeCell ref="N8:N9"/>
    <mergeCell ref="O8:O9"/>
    <mergeCell ref="P8:P9"/>
    <mergeCell ref="Q8:Q9"/>
    <mergeCell ref="R8:R9"/>
    <mergeCell ref="G8:G9"/>
    <mergeCell ref="H8:H9"/>
    <mergeCell ref="P10:P11"/>
    <mergeCell ref="Q10:Q11"/>
    <mergeCell ref="R10:R11"/>
    <mergeCell ref="S10:S11"/>
    <mergeCell ref="H10:H11"/>
    <mergeCell ref="I10:I11"/>
    <mergeCell ref="J10:J11"/>
    <mergeCell ref="K10:K11"/>
    <mergeCell ref="L10:L11"/>
    <mergeCell ref="M10:M11"/>
    <mergeCell ref="I12:I13"/>
    <mergeCell ref="J12:J13"/>
    <mergeCell ref="K12:K13"/>
    <mergeCell ref="L12:L13"/>
    <mergeCell ref="M12:M13"/>
    <mergeCell ref="N12:N13"/>
    <mergeCell ref="AC10:AC11"/>
    <mergeCell ref="Z11:AA11"/>
    <mergeCell ref="A12:A13"/>
    <mergeCell ref="B12:B13"/>
    <mergeCell ref="C12:C13"/>
    <mergeCell ref="D12:D13"/>
    <mergeCell ref="E12:E13"/>
    <mergeCell ref="F12:F13"/>
    <mergeCell ref="G12:G13"/>
    <mergeCell ref="H12:H13"/>
    <mergeCell ref="T10:T11"/>
    <mergeCell ref="U10:U11"/>
    <mergeCell ref="V10:V11"/>
    <mergeCell ref="W10:W11"/>
    <mergeCell ref="X10:X11"/>
    <mergeCell ref="Y10:Y11"/>
    <mergeCell ref="N10:N11"/>
    <mergeCell ref="O10:O11"/>
    <mergeCell ref="U12:U13"/>
    <mergeCell ref="V12:V13"/>
    <mergeCell ref="W12:W13"/>
    <mergeCell ref="X12:X13"/>
    <mergeCell ref="Y12:Y13"/>
    <mergeCell ref="AC12:AC13"/>
    <mergeCell ref="Z13:AA13"/>
    <mergeCell ref="O12:O13"/>
    <mergeCell ref="P12:P13"/>
    <mergeCell ref="Q12:Q13"/>
    <mergeCell ref="R12:R13"/>
    <mergeCell ref="S12:S13"/>
    <mergeCell ref="T12:T13"/>
    <mergeCell ref="I14:I15"/>
    <mergeCell ref="J14:J15"/>
    <mergeCell ref="K14:K15"/>
    <mergeCell ref="L14:L15"/>
    <mergeCell ref="A14:A15"/>
    <mergeCell ref="B14:B15"/>
    <mergeCell ref="C14:C15"/>
    <mergeCell ref="D14:D15"/>
    <mergeCell ref="E14:E15"/>
    <mergeCell ref="F14:F15"/>
    <mergeCell ref="Y14:Y15"/>
    <mergeCell ref="AC14:AC15"/>
    <mergeCell ref="Z15:AA15"/>
    <mergeCell ref="U14:U15"/>
    <mergeCell ref="V14:V15"/>
    <mergeCell ref="W14:W15"/>
    <mergeCell ref="X14:X15"/>
    <mergeCell ref="A16:A17"/>
    <mergeCell ref="B16:B17"/>
    <mergeCell ref="C16:C17"/>
    <mergeCell ref="D16:D17"/>
    <mergeCell ref="E16:E17"/>
    <mergeCell ref="F16:F17"/>
    <mergeCell ref="G16:G17"/>
    <mergeCell ref="S14:S15"/>
    <mergeCell ref="T14:T15"/>
    <mergeCell ref="M14:M15"/>
    <mergeCell ref="N14:N15"/>
    <mergeCell ref="O14:O15"/>
    <mergeCell ref="P14:P15"/>
    <mergeCell ref="Q14:Q15"/>
    <mergeCell ref="R14:R15"/>
    <mergeCell ref="G14:G15"/>
    <mergeCell ref="H14:H15"/>
    <mergeCell ref="P16:P17"/>
    <mergeCell ref="Q16:Q17"/>
    <mergeCell ref="R16:R17"/>
    <mergeCell ref="S16:S17"/>
    <mergeCell ref="H16:H17"/>
    <mergeCell ref="I16:I17"/>
    <mergeCell ref="J16:J17"/>
    <mergeCell ref="K16:K17"/>
    <mergeCell ref="L16:L17"/>
    <mergeCell ref="M16:M17"/>
    <mergeCell ref="I18:I19"/>
    <mergeCell ref="J18:J19"/>
    <mergeCell ref="K18:K19"/>
    <mergeCell ref="L18:L19"/>
    <mergeCell ref="M18:M19"/>
    <mergeCell ref="N18:N19"/>
    <mergeCell ref="AC16:AC17"/>
    <mergeCell ref="Z17:AA17"/>
    <mergeCell ref="A18:A19"/>
    <mergeCell ref="B18:B19"/>
    <mergeCell ref="C18:C19"/>
    <mergeCell ref="D18:D19"/>
    <mergeCell ref="E18:E19"/>
    <mergeCell ref="F18:F19"/>
    <mergeCell ref="G18:G19"/>
    <mergeCell ref="H18:H19"/>
    <mergeCell ref="T16:T17"/>
    <mergeCell ref="U16:U17"/>
    <mergeCell ref="V16:V17"/>
    <mergeCell ref="W16:W17"/>
    <mergeCell ref="X16:X17"/>
    <mergeCell ref="Y16:Y17"/>
    <mergeCell ref="N16:N17"/>
    <mergeCell ref="O16:O17"/>
    <mergeCell ref="U18:U19"/>
    <mergeCell ref="V18:V19"/>
    <mergeCell ref="W18:W19"/>
    <mergeCell ref="X18:X19"/>
    <mergeCell ref="Y18:Y19"/>
    <mergeCell ref="AC18:AC19"/>
    <mergeCell ref="Z19:AA19"/>
    <mergeCell ref="O18:O19"/>
    <mergeCell ref="P18:P19"/>
    <mergeCell ref="Q18:Q19"/>
    <mergeCell ref="R18:R19"/>
    <mergeCell ref="S18:S19"/>
    <mergeCell ref="T18:T19"/>
    <mergeCell ref="I20:I21"/>
    <mergeCell ref="J20:J21"/>
    <mergeCell ref="K20:K21"/>
    <mergeCell ref="L20:L21"/>
    <mergeCell ref="A20:A21"/>
    <mergeCell ref="B20:B21"/>
    <mergeCell ref="C20:C21"/>
    <mergeCell ref="D20:D21"/>
    <mergeCell ref="E20:E21"/>
    <mergeCell ref="F20:F21"/>
    <mergeCell ref="Y20:Y21"/>
    <mergeCell ref="AC20:AC21"/>
    <mergeCell ref="Z21:AA21"/>
    <mergeCell ref="U20:U21"/>
    <mergeCell ref="V20:V21"/>
    <mergeCell ref="W20:W21"/>
    <mergeCell ref="X20:X21"/>
    <mergeCell ref="A22:A23"/>
    <mergeCell ref="B22:B23"/>
    <mergeCell ref="C22:C23"/>
    <mergeCell ref="D22:D23"/>
    <mergeCell ref="E22:E23"/>
    <mergeCell ref="F22:F23"/>
    <mergeCell ref="G22:G23"/>
    <mergeCell ref="S20:S21"/>
    <mergeCell ref="T20:T21"/>
    <mergeCell ref="M20:M21"/>
    <mergeCell ref="N20:N21"/>
    <mergeCell ref="O20:O21"/>
    <mergeCell ref="P20:P21"/>
    <mergeCell ref="Q20:Q21"/>
    <mergeCell ref="R20:R21"/>
    <mergeCell ref="G20:G21"/>
    <mergeCell ref="H20:H21"/>
    <mergeCell ref="P22:P23"/>
    <mergeCell ref="Q22:Q23"/>
    <mergeCell ref="R22:R23"/>
    <mergeCell ref="S22:S23"/>
    <mergeCell ref="H22:H23"/>
    <mergeCell ref="I22:I23"/>
    <mergeCell ref="J22:J23"/>
    <mergeCell ref="K22:K23"/>
    <mergeCell ref="L22:L23"/>
    <mergeCell ref="M22:M23"/>
    <mergeCell ref="I24:I25"/>
    <mergeCell ref="J24:J25"/>
    <mergeCell ref="K24:K25"/>
    <mergeCell ref="L24:L25"/>
    <mergeCell ref="M24:M25"/>
    <mergeCell ref="N24:N25"/>
    <mergeCell ref="AC22:AC23"/>
    <mergeCell ref="Z23:AA23"/>
    <mergeCell ref="A24:A25"/>
    <mergeCell ref="B24:B25"/>
    <mergeCell ref="C24:C25"/>
    <mergeCell ref="D24:D25"/>
    <mergeCell ref="E24:E25"/>
    <mergeCell ref="F24:F25"/>
    <mergeCell ref="G24:G25"/>
    <mergeCell ref="H24:H25"/>
    <mergeCell ref="T22:T23"/>
    <mergeCell ref="U22:U23"/>
    <mergeCell ref="V22:V23"/>
    <mergeCell ref="W22:W23"/>
    <mergeCell ref="X22:X23"/>
    <mergeCell ref="Y22:Y23"/>
    <mergeCell ref="N22:N23"/>
    <mergeCell ref="O22:O23"/>
    <mergeCell ref="U24:U25"/>
    <mergeCell ref="V24:V25"/>
    <mergeCell ref="W24:W25"/>
    <mergeCell ref="X24:X25"/>
    <mergeCell ref="Y24:Y25"/>
    <mergeCell ref="AC24:AC25"/>
    <mergeCell ref="Z25:AA25"/>
    <mergeCell ref="O24:O25"/>
    <mergeCell ref="P24:P25"/>
    <mergeCell ref="Q24:Q25"/>
    <mergeCell ref="R24:R25"/>
    <mergeCell ref="S24:S25"/>
    <mergeCell ref="T24:T25"/>
    <mergeCell ref="Q26:Q27"/>
    <mergeCell ref="R26:R27"/>
    <mergeCell ref="K26:K27"/>
    <mergeCell ref="L26:L27"/>
    <mergeCell ref="A26:A27"/>
    <mergeCell ref="B26:B27"/>
    <mergeCell ref="C26:C27"/>
    <mergeCell ref="D26:D27"/>
    <mergeCell ref="E26:E27"/>
    <mergeCell ref="F26:F27"/>
    <mergeCell ref="Y26:Y27"/>
    <mergeCell ref="AC26:AC27"/>
    <mergeCell ref="Z27:AA27"/>
    <mergeCell ref="A28:A29"/>
    <mergeCell ref="B28:B29"/>
    <mergeCell ref="C28:C29"/>
    <mergeCell ref="D28:D29"/>
    <mergeCell ref="E28:E29"/>
    <mergeCell ref="F28:F29"/>
    <mergeCell ref="G28:G29"/>
    <mergeCell ref="S26:S27"/>
    <mergeCell ref="T26:T27"/>
    <mergeCell ref="U26:U27"/>
    <mergeCell ref="V26:V27"/>
    <mergeCell ref="W26:W27"/>
    <mergeCell ref="G26:G27"/>
    <mergeCell ref="H26:H27"/>
    <mergeCell ref="I26:I27"/>
    <mergeCell ref="J26:J27"/>
    <mergeCell ref="X26:X27"/>
    <mergeCell ref="M26:M27"/>
    <mergeCell ref="N26:N27"/>
    <mergeCell ref="O26:O27"/>
    <mergeCell ref="P26:P27"/>
    <mergeCell ref="AC28:AC29"/>
    <mergeCell ref="A30:AC30"/>
    <mergeCell ref="A31:AC31"/>
    <mergeCell ref="T28:T29"/>
    <mergeCell ref="U28:U29"/>
    <mergeCell ref="V28:V29"/>
    <mergeCell ref="W28:W29"/>
    <mergeCell ref="X28:X29"/>
    <mergeCell ref="Y28:Y29"/>
    <mergeCell ref="N28:N29"/>
    <mergeCell ref="O28:O29"/>
    <mergeCell ref="P28:P29"/>
    <mergeCell ref="Q28:Q29"/>
    <mergeCell ref="R28:R29"/>
    <mergeCell ref="S28:S29"/>
    <mergeCell ref="H28:H29"/>
    <mergeCell ref="I28:I29"/>
    <mergeCell ref="J28:J29"/>
    <mergeCell ref="K28:K29"/>
    <mergeCell ref="L28:L29"/>
    <mergeCell ref="M28:M29"/>
  </mergeCells>
  <phoneticPr fontId="1"/>
  <pageMargins left="0.74803149606299213" right="0.59055118110236227" top="1.1811023622047245" bottom="0.59055118110236227" header="0.98425196850393704" footer="0.51181102362204722"/>
  <pageSetup paperSize="9" scale="50" orientation="landscape" r:id="rId1"/>
  <headerFooter alignWithMargins="0">
    <oddHeader>&amp;L&amp;"ＭＳ ゴシック,標準"&amp;18月別  人口動態・推計人口・世帯数&amp;R&amp;"ＭＳ ゴシック,標準"&amp;18平成３１年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平成31年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2019-11-11T01:27:45Z</cp:lastPrinted>
  <dcterms:created xsi:type="dcterms:W3CDTF">1999-11-12T04:34:54Z</dcterms:created>
  <dcterms:modified xsi:type="dcterms:W3CDTF">2020-05-28T01:07:09Z</dcterms:modified>
</cp:coreProperties>
</file>