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ouhou\共有ファイル\統計係\市アンケート関係\3．市民意識アンケート(H31～)\R04市民意識アンケート\15_集計(確報)\1_結果報告書\"/>
    </mc:Choice>
  </mc:AlternateContent>
  <bookViews>
    <workbookView xWindow="0" yWindow="0" windowWidth="20490" windowHeight="6405"/>
  </bookViews>
  <sheets>
    <sheet name="属性別" sheetId="16" r:id="rId1"/>
  </sheets>
  <definedNames>
    <definedName name="_xlnm.Print_Area" localSheetId="0">属性別!$A$1:$M$4889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400" i="16" l="1"/>
  <c r="E859" i="16" l="1"/>
  <c r="D861" i="16"/>
  <c r="E861" i="16"/>
  <c r="F861" i="16"/>
  <c r="G861" i="16"/>
  <c r="H861" i="16"/>
  <c r="C861" i="16"/>
  <c r="C207" i="16" l="1"/>
  <c r="E410" i="16"/>
  <c r="C410" i="16"/>
  <c r="D410" i="16"/>
  <c r="F410" i="16"/>
  <c r="H275" i="16"/>
  <c r="E277" i="16"/>
  <c r="D414" i="16"/>
  <c r="D412" i="16"/>
  <c r="J4886" i="16" l="1"/>
  <c r="J4884" i="16"/>
  <c r="J4882" i="16"/>
  <c r="J4880" i="16"/>
  <c r="J4878" i="16"/>
  <c r="J4876" i="16"/>
  <c r="J4874" i="16"/>
  <c r="J4872" i="16"/>
  <c r="J4870" i="16"/>
  <c r="J4868" i="16"/>
  <c r="J4866" i="16"/>
  <c r="J4864" i="16"/>
  <c r="J4862" i="16"/>
  <c r="J4860" i="16"/>
  <c r="J4858" i="16"/>
  <c r="J4856" i="16"/>
  <c r="J4854" i="16"/>
  <c r="J4852" i="16"/>
  <c r="J4850" i="16"/>
  <c r="J4848" i="16"/>
  <c r="J4846" i="16"/>
  <c r="J4844" i="16"/>
  <c r="J4842" i="16"/>
  <c r="J4840" i="16"/>
  <c r="J4838" i="16"/>
  <c r="J4836" i="16"/>
  <c r="J4834" i="16"/>
  <c r="J4832" i="16"/>
  <c r="J4830" i="16"/>
  <c r="J4828" i="16"/>
  <c r="J4826" i="16"/>
  <c r="D4818" i="16"/>
  <c r="D4816" i="16"/>
  <c r="D4814" i="16"/>
  <c r="D4812" i="16"/>
  <c r="D4810" i="16"/>
  <c r="D4808" i="16"/>
  <c r="D4806" i="16"/>
  <c r="D4804" i="16"/>
  <c r="D4802" i="16"/>
  <c r="D4800" i="16"/>
  <c r="D4798" i="16"/>
  <c r="D4796" i="16"/>
  <c r="D4794" i="16"/>
  <c r="D4792" i="16"/>
  <c r="D4790" i="16"/>
  <c r="D4788" i="16"/>
  <c r="D4786" i="16"/>
  <c r="D4784" i="16"/>
  <c r="D4782" i="16"/>
  <c r="D4780" i="16"/>
  <c r="D4778" i="16"/>
  <c r="D4776" i="16"/>
  <c r="D4774" i="16"/>
  <c r="D4772" i="16"/>
  <c r="D4770" i="16"/>
  <c r="D4768" i="16"/>
  <c r="D4766" i="16"/>
  <c r="D4764" i="16"/>
  <c r="D4762" i="16"/>
  <c r="D4760" i="16"/>
  <c r="E4004" i="16"/>
  <c r="E4002" i="16"/>
  <c r="E4000" i="16"/>
  <c r="E3998" i="16"/>
  <c r="E3996" i="16"/>
  <c r="E3994" i="16"/>
  <c r="E3992" i="16"/>
  <c r="E3990" i="16"/>
  <c r="E3988" i="16"/>
  <c r="E3986" i="16"/>
  <c r="E3984" i="16"/>
  <c r="E3982" i="16"/>
  <c r="E3980" i="16"/>
  <c r="E3978" i="16"/>
  <c r="E3976" i="16"/>
  <c r="E3974" i="16"/>
  <c r="E3972" i="16"/>
  <c r="E3970" i="16"/>
  <c r="E3968" i="16"/>
  <c r="E3966" i="16"/>
  <c r="E3964" i="16"/>
  <c r="E3962" i="16"/>
  <c r="E3960" i="16"/>
  <c r="E3958" i="16"/>
  <c r="E3956" i="16"/>
  <c r="E3954" i="16"/>
  <c r="E3952" i="16"/>
  <c r="E3946" i="16"/>
  <c r="E3950" i="16"/>
  <c r="E3948" i="16"/>
  <c r="K2383" i="16"/>
  <c r="K2385" i="16"/>
  <c r="K2387" i="16"/>
  <c r="K2389" i="16"/>
  <c r="K2391" i="16"/>
  <c r="K2393" i="16"/>
  <c r="K2395" i="16"/>
  <c r="K2397" i="16"/>
  <c r="K2399" i="16"/>
  <c r="K2401" i="16"/>
  <c r="K2403" i="16"/>
  <c r="K2405" i="16"/>
  <c r="K2407" i="16"/>
  <c r="K2409" i="16"/>
  <c r="K2411" i="16"/>
  <c r="K2413" i="16"/>
  <c r="K2415" i="16"/>
  <c r="K2417" i="16"/>
  <c r="K2419" i="16"/>
  <c r="K2421" i="16"/>
  <c r="K2423" i="16"/>
  <c r="K2425" i="16"/>
  <c r="K2427" i="16"/>
  <c r="K2429" i="16"/>
  <c r="K2431" i="16"/>
  <c r="K2433" i="16"/>
  <c r="K2435" i="16"/>
  <c r="K2437" i="16"/>
  <c r="K2439" i="16"/>
  <c r="K2441" i="16"/>
  <c r="K2303" i="16"/>
  <c r="K2299" i="16"/>
  <c r="K2297" i="16"/>
  <c r="K2305" i="16"/>
  <c r="K2301" i="16"/>
  <c r="K2295" i="16"/>
  <c r="K2293" i="16"/>
  <c r="K2291" i="16"/>
  <c r="K2289" i="16"/>
  <c r="K2287" i="16"/>
  <c r="K2285" i="16"/>
  <c r="K2283" i="16"/>
  <c r="K2281" i="16"/>
  <c r="K2279" i="16"/>
  <c r="K2277" i="16"/>
  <c r="K2275" i="16"/>
  <c r="K2273" i="16"/>
  <c r="K2271" i="16"/>
  <c r="K2269" i="16"/>
  <c r="K2267" i="16"/>
  <c r="K2265" i="16"/>
  <c r="K2263" i="16"/>
  <c r="K2261" i="16"/>
  <c r="K2259" i="16"/>
  <c r="K2257" i="16"/>
  <c r="K2255" i="16"/>
  <c r="K2253" i="16"/>
  <c r="K2251" i="16"/>
  <c r="K2249" i="16"/>
  <c r="K2247" i="16"/>
  <c r="K2237" i="16"/>
  <c r="K2235" i="16"/>
  <c r="K2233" i="16"/>
  <c r="K2231" i="16"/>
  <c r="K2229" i="16"/>
  <c r="K2227" i="16"/>
  <c r="K2225" i="16"/>
  <c r="K2223" i="16"/>
  <c r="K2221" i="16"/>
  <c r="K2219" i="16"/>
  <c r="K2217" i="16"/>
  <c r="K2215" i="16"/>
  <c r="K2213" i="16"/>
  <c r="K2211" i="16"/>
  <c r="K2209" i="16"/>
  <c r="K2207" i="16"/>
  <c r="K2205" i="16"/>
  <c r="K2203" i="16"/>
  <c r="K2201" i="16"/>
  <c r="K2199" i="16"/>
  <c r="K2197" i="16"/>
  <c r="K2195" i="16"/>
  <c r="K2193" i="16"/>
  <c r="K2191" i="16"/>
  <c r="K2189" i="16"/>
  <c r="K2187" i="16"/>
  <c r="K2185" i="16"/>
  <c r="K2183" i="16"/>
  <c r="K2181" i="16"/>
  <c r="K2179" i="16"/>
  <c r="J1563" i="16"/>
  <c r="J1565" i="16"/>
  <c r="J1567" i="16"/>
  <c r="J1569" i="16"/>
  <c r="J1571" i="16"/>
  <c r="J1573" i="16"/>
  <c r="J1575" i="16"/>
  <c r="J1577" i="16"/>
  <c r="J1579" i="16"/>
  <c r="J1581" i="16"/>
  <c r="J1583" i="16"/>
  <c r="J1585" i="16"/>
  <c r="J1587" i="16"/>
  <c r="J1589" i="16"/>
  <c r="J1591" i="16"/>
  <c r="J1593" i="16"/>
  <c r="J1595" i="16"/>
  <c r="J1597" i="16"/>
  <c r="J1599" i="16"/>
  <c r="J1601" i="16"/>
  <c r="J1603" i="16"/>
  <c r="J1605" i="16"/>
  <c r="J1607" i="16"/>
  <c r="J1609" i="16"/>
  <c r="J1611" i="16"/>
  <c r="J1613" i="16"/>
  <c r="J1615" i="16"/>
  <c r="J1617" i="16"/>
  <c r="J1619" i="16"/>
  <c r="J1621" i="16"/>
  <c r="L1282" i="16"/>
  <c r="L1280" i="16"/>
  <c r="L1278" i="16"/>
  <c r="L1276" i="16"/>
  <c r="L1274" i="16"/>
  <c r="L1272" i="16"/>
  <c r="L1270" i="16"/>
  <c r="L1268" i="16"/>
  <c r="L1266" i="16"/>
  <c r="L1264" i="16"/>
  <c r="L1262" i="16"/>
  <c r="L1260" i="16"/>
  <c r="L1258" i="16"/>
  <c r="L1256" i="16"/>
  <c r="L1254" i="16"/>
  <c r="L1252" i="16"/>
  <c r="L1250" i="16"/>
  <c r="L1248" i="16"/>
  <c r="L1246" i="16"/>
  <c r="L1244" i="16"/>
  <c r="L1242" i="16"/>
  <c r="L1240" i="16"/>
  <c r="L1238" i="16"/>
  <c r="L1236" i="16"/>
  <c r="L1234" i="16"/>
  <c r="L1232" i="16"/>
  <c r="L1230" i="16"/>
  <c r="L1228" i="16"/>
  <c r="L1226" i="16"/>
  <c r="L1224" i="16"/>
  <c r="K1214" i="16"/>
  <c r="K1212" i="16"/>
  <c r="K1210" i="16"/>
  <c r="K1208" i="16"/>
  <c r="K1206" i="16"/>
  <c r="K1204" i="16"/>
  <c r="K1202" i="16"/>
  <c r="K1200" i="16"/>
  <c r="K1198" i="16"/>
  <c r="K1196" i="16"/>
  <c r="K1194" i="16"/>
  <c r="K1192" i="16"/>
  <c r="K1190" i="16"/>
  <c r="K1188" i="16"/>
  <c r="K1186" i="16"/>
  <c r="K1184" i="16"/>
  <c r="K1182" i="16"/>
  <c r="K1180" i="16"/>
  <c r="K1178" i="16"/>
  <c r="K1176" i="16"/>
  <c r="K1174" i="16"/>
  <c r="K1172" i="16"/>
  <c r="K1170" i="16"/>
  <c r="K1168" i="16"/>
  <c r="K1166" i="16"/>
  <c r="K1164" i="16"/>
  <c r="K1162" i="16"/>
  <c r="K1160" i="16"/>
  <c r="K1158" i="16"/>
  <c r="K1156" i="16"/>
  <c r="E3401" i="16" l="1"/>
  <c r="D3401" i="16"/>
  <c r="C3401" i="16"/>
  <c r="F3401" i="16" l="1"/>
  <c r="I4826" i="16" l="1"/>
  <c r="H4826" i="16"/>
  <c r="G4826" i="16"/>
  <c r="F4826" i="16"/>
  <c r="E4826" i="16"/>
  <c r="D4826" i="16"/>
  <c r="C4826" i="16"/>
  <c r="C4758" i="16"/>
  <c r="L4690" i="16"/>
  <c r="K4690" i="16"/>
  <c r="J4690" i="16"/>
  <c r="I4690" i="16"/>
  <c r="H4690" i="16"/>
  <c r="G4690" i="16"/>
  <c r="F4690" i="16"/>
  <c r="E4690" i="16"/>
  <c r="D4690" i="16"/>
  <c r="C4690" i="16"/>
  <c r="D4758" i="16" s="1"/>
  <c r="L4682" i="16"/>
  <c r="K4682" i="16"/>
  <c r="J4682" i="16"/>
  <c r="I4682" i="16"/>
  <c r="E4818" i="16" s="1"/>
  <c r="L4680" i="16"/>
  <c r="K4680" i="16"/>
  <c r="J4680" i="16"/>
  <c r="I4680" i="16"/>
  <c r="E4816" i="16" s="1"/>
  <c r="L4678" i="16"/>
  <c r="K4678" i="16"/>
  <c r="J4678" i="16"/>
  <c r="I4678" i="16"/>
  <c r="G4679" i="16" s="1"/>
  <c r="L4676" i="16"/>
  <c r="K4676" i="16"/>
  <c r="J4676" i="16"/>
  <c r="I4676" i="16"/>
  <c r="E4812" i="16" s="1"/>
  <c r="L4674" i="16"/>
  <c r="K4674" i="16"/>
  <c r="J4674" i="16"/>
  <c r="I4674" i="16"/>
  <c r="E4810" i="16" s="1"/>
  <c r="L4672" i="16"/>
  <c r="K4672" i="16"/>
  <c r="J4672" i="16"/>
  <c r="I4672" i="16"/>
  <c r="E4808" i="16" s="1"/>
  <c r="L4670" i="16"/>
  <c r="K4670" i="16"/>
  <c r="J4670" i="16"/>
  <c r="I4670" i="16"/>
  <c r="G4671" i="16" s="1"/>
  <c r="L4668" i="16"/>
  <c r="K4668" i="16"/>
  <c r="J4668" i="16"/>
  <c r="I4668" i="16"/>
  <c r="E4804" i="16" s="1"/>
  <c r="L4666" i="16"/>
  <c r="K4666" i="16"/>
  <c r="J4666" i="16"/>
  <c r="I4666" i="16"/>
  <c r="E4802" i="16" s="1"/>
  <c r="L4664" i="16"/>
  <c r="K4664" i="16"/>
  <c r="J4664" i="16"/>
  <c r="I4664" i="16"/>
  <c r="L4662" i="16"/>
  <c r="K4662" i="16"/>
  <c r="J4662" i="16"/>
  <c r="I4662" i="16"/>
  <c r="L4660" i="16"/>
  <c r="K4660" i="16"/>
  <c r="J4660" i="16"/>
  <c r="I4660" i="16"/>
  <c r="E4796" i="16" s="1"/>
  <c r="L4658" i="16"/>
  <c r="K4658" i="16"/>
  <c r="J4658" i="16"/>
  <c r="I4658" i="16"/>
  <c r="E4794" i="16" s="1"/>
  <c r="L4656" i="16"/>
  <c r="K4656" i="16"/>
  <c r="J4656" i="16"/>
  <c r="I4656" i="16"/>
  <c r="E4792" i="16" s="1"/>
  <c r="L4654" i="16"/>
  <c r="K4654" i="16"/>
  <c r="J4654" i="16"/>
  <c r="I4654" i="16"/>
  <c r="L4652" i="16"/>
  <c r="K4652" i="16"/>
  <c r="J4652" i="16"/>
  <c r="I4652" i="16"/>
  <c r="E4788" i="16" s="1"/>
  <c r="L4650" i="16"/>
  <c r="K4650" i="16"/>
  <c r="J4650" i="16"/>
  <c r="I4650" i="16"/>
  <c r="E4786" i="16" s="1"/>
  <c r="L4648" i="16"/>
  <c r="K4648" i="16"/>
  <c r="J4648" i="16"/>
  <c r="I4648" i="16"/>
  <c r="E4784" i="16" s="1"/>
  <c r="L4646" i="16"/>
  <c r="K4646" i="16"/>
  <c r="J4646" i="16"/>
  <c r="I4646" i="16"/>
  <c r="L4644" i="16"/>
  <c r="K4644" i="16"/>
  <c r="J4644" i="16"/>
  <c r="I4644" i="16"/>
  <c r="E4780" i="16" s="1"/>
  <c r="L4642" i="16"/>
  <c r="K4642" i="16"/>
  <c r="J4642" i="16"/>
  <c r="I4642" i="16"/>
  <c r="E4778" i="16" s="1"/>
  <c r="L4640" i="16"/>
  <c r="K4640" i="16"/>
  <c r="J4640" i="16"/>
  <c r="I4640" i="16"/>
  <c r="E4776" i="16" s="1"/>
  <c r="L4638" i="16"/>
  <c r="K4638" i="16"/>
  <c r="J4638" i="16"/>
  <c r="I4638" i="16"/>
  <c r="L4636" i="16"/>
  <c r="K4636" i="16"/>
  <c r="J4636" i="16"/>
  <c r="I4636" i="16"/>
  <c r="E4772" i="16" s="1"/>
  <c r="L4634" i="16"/>
  <c r="K4634" i="16"/>
  <c r="J4634" i="16"/>
  <c r="I4634" i="16"/>
  <c r="E4770" i="16" s="1"/>
  <c r="L4632" i="16"/>
  <c r="K4632" i="16"/>
  <c r="J4632" i="16"/>
  <c r="I4632" i="16"/>
  <c r="E4768" i="16" s="1"/>
  <c r="L4630" i="16"/>
  <c r="K4630" i="16"/>
  <c r="J4630" i="16"/>
  <c r="I4630" i="16"/>
  <c r="L4628" i="16"/>
  <c r="K4628" i="16"/>
  <c r="J4628" i="16"/>
  <c r="I4628" i="16"/>
  <c r="E4764" i="16" s="1"/>
  <c r="L4626" i="16"/>
  <c r="K4626" i="16"/>
  <c r="J4626" i="16"/>
  <c r="I4626" i="16"/>
  <c r="E4762" i="16" s="1"/>
  <c r="L4624" i="16"/>
  <c r="K4624" i="16"/>
  <c r="J4624" i="16"/>
  <c r="I4624" i="16"/>
  <c r="E4760" i="16" s="1"/>
  <c r="H4622" i="16"/>
  <c r="G4622" i="16"/>
  <c r="F4622" i="16"/>
  <c r="E4622" i="16"/>
  <c r="D4622" i="16"/>
  <c r="C4622" i="16"/>
  <c r="G4614" i="16"/>
  <c r="G4612" i="16"/>
  <c r="C4613" i="16" s="1"/>
  <c r="G4610" i="16"/>
  <c r="H4747" i="16" s="1"/>
  <c r="G4608" i="16"/>
  <c r="C4609" i="16" s="1"/>
  <c r="G4606" i="16"/>
  <c r="G4604" i="16"/>
  <c r="E4605" i="16" s="1"/>
  <c r="G4602" i="16"/>
  <c r="H4739" i="16" s="1"/>
  <c r="G4600" i="16"/>
  <c r="F4601" i="16" s="1"/>
  <c r="G4598" i="16"/>
  <c r="L4735" i="16" s="1"/>
  <c r="G4596" i="16"/>
  <c r="F4869" i="16" s="1"/>
  <c r="G4594" i="16"/>
  <c r="D4595" i="16" s="1"/>
  <c r="G4592" i="16"/>
  <c r="J4729" i="16" s="1"/>
  <c r="G4590" i="16"/>
  <c r="G4588" i="16"/>
  <c r="G4586" i="16"/>
  <c r="G4584" i="16"/>
  <c r="H4721" i="16" s="1"/>
  <c r="G4582" i="16"/>
  <c r="G4580" i="16"/>
  <c r="G4578" i="16"/>
  <c r="G4576" i="16"/>
  <c r="H4713" i="16" s="1"/>
  <c r="G4574" i="16"/>
  <c r="G4572" i="16"/>
  <c r="D4573" i="16" s="1"/>
  <c r="G4570" i="16"/>
  <c r="G4568" i="16"/>
  <c r="C4569" i="16" s="1"/>
  <c r="G4566" i="16"/>
  <c r="G4564" i="16"/>
  <c r="C4565" i="16" s="1"/>
  <c r="G4562" i="16"/>
  <c r="G4560" i="16"/>
  <c r="C4561" i="16" s="1"/>
  <c r="G4558" i="16"/>
  <c r="G4556" i="16"/>
  <c r="C4557" i="16" s="1"/>
  <c r="F4554" i="16"/>
  <c r="E4554" i="16"/>
  <c r="D4554" i="16"/>
  <c r="C4554" i="16"/>
  <c r="L4546" i="16"/>
  <c r="K4546" i="16"/>
  <c r="J4546" i="16"/>
  <c r="I4546" i="16"/>
  <c r="G4547" i="16" s="1"/>
  <c r="L4544" i="16"/>
  <c r="K4544" i="16"/>
  <c r="J4544" i="16"/>
  <c r="I4544" i="16"/>
  <c r="G4545" i="16" s="1"/>
  <c r="L4542" i="16"/>
  <c r="K4542" i="16"/>
  <c r="J4542" i="16"/>
  <c r="I4542" i="16"/>
  <c r="G4543" i="16" s="1"/>
  <c r="L4540" i="16"/>
  <c r="K4540" i="16"/>
  <c r="J4540" i="16"/>
  <c r="I4540" i="16"/>
  <c r="G4541" i="16" s="1"/>
  <c r="L4538" i="16"/>
  <c r="K4538" i="16"/>
  <c r="J4538" i="16"/>
  <c r="I4538" i="16"/>
  <c r="G4539" i="16" s="1"/>
  <c r="L4536" i="16"/>
  <c r="K4536" i="16"/>
  <c r="J4536" i="16"/>
  <c r="I4536" i="16"/>
  <c r="G4537" i="16" s="1"/>
  <c r="L4534" i="16"/>
  <c r="K4534" i="16"/>
  <c r="J4534" i="16"/>
  <c r="I4534" i="16"/>
  <c r="G4535" i="16" s="1"/>
  <c r="L4532" i="16"/>
  <c r="K4532" i="16"/>
  <c r="J4532" i="16"/>
  <c r="I4532" i="16"/>
  <c r="G4533" i="16" s="1"/>
  <c r="L4530" i="16"/>
  <c r="K4530" i="16"/>
  <c r="J4530" i="16"/>
  <c r="I4530" i="16"/>
  <c r="G4531" i="16" s="1"/>
  <c r="L4528" i="16"/>
  <c r="K4528" i="16"/>
  <c r="J4528" i="16"/>
  <c r="I4528" i="16"/>
  <c r="G4529" i="16" s="1"/>
  <c r="L4526" i="16"/>
  <c r="K4526" i="16"/>
  <c r="J4526" i="16"/>
  <c r="I4526" i="16"/>
  <c r="G4527" i="16" s="1"/>
  <c r="L4524" i="16"/>
  <c r="K4524" i="16"/>
  <c r="J4524" i="16"/>
  <c r="I4524" i="16"/>
  <c r="G4525" i="16" s="1"/>
  <c r="L4522" i="16"/>
  <c r="K4522" i="16"/>
  <c r="J4522" i="16"/>
  <c r="I4522" i="16"/>
  <c r="G4523" i="16" s="1"/>
  <c r="L4520" i="16"/>
  <c r="K4520" i="16"/>
  <c r="J4520" i="16"/>
  <c r="I4520" i="16"/>
  <c r="G4521" i="16" s="1"/>
  <c r="L4518" i="16"/>
  <c r="K4518" i="16"/>
  <c r="J4518" i="16"/>
  <c r="I4518" i="16"/>
  <c r="G4519" i="16" s="1"/>
  <c r="L4516" i="16"/>
  <c r="K4516" i="16"/>
  <c r="J4516" i="16"/>
  <c r="I4516" i="16"/>
  <c r="G4517" i="16" s="1"/>
  <c r="L4514" i="16"/>
  <c r="K4514" i="16"/>
  <c r="J4514" i="16"/>
  <c r="I4514" i="16"/>
  <c r="G4515" i="16" s="1"/>
  <c r="L4512" i="16"/>
  <c r="K4512" i="16"/>
  <c r="J4512" i="16"/>
  <c r="I4512" i="16"/>
  <c r="G4513" i="16" s="1"/>
  <c r="L4510" i="16"/>
  <c r="K4510" i="16"/>
  <c r="J4510" i="16"/>
  <c r="I4510" i="16"/>
  <c r="G4511" i="16" s="1"/>
  <c r="L4508" i="16"/>
  <c r="K4508" i="16"/>
  <c r="J4508" i="16"/>
  <c r="I4508" i="16"/>
  <c r="L4506" i="16"/>
  <c r="K4506" i="16"/>
  <c r="J4506" i="16"/>
  <c r="I4506" i="16"/>
  <c r="L4504" i="16"/>
  <c r="K4504" i="16"/>
  <c r="J4504" i="16"/>
  <c r="I4504" i="16"/>
  <c r="G4505" i="16" s="1"/>
  <c r="L4502" i="16"/>
  <c r="K4502" i="16"/>
  <c r="J4502" i="16"/>
  <c r="I4502" i="16"/>
  <c r="G4503" i="16" s="1"/>
  <c r="L4500" i="16"/>
  <c r="K4500" i="16"/>
  <c r="J4500" i="16"/>
  <c r="I4500" i="16"/>
  <c r="H4501" i="16" s="1"/>
  <c r="L4498" i="16"/>
  <c r="K4498" i="16"/>
  <c r="J4498" i="16"/>
  <c r="I4498" i="16"/>
  <c r="H4499" i="16" s="1"/>
  <c r="L4496" i="16"/>
  <c r="K4496" i="16"/>
  <c r="J4496" i="16"/>
  <c r="I4496" i="16"/>
  <c r="G4497" i="16" s="1"/>
  <c r="L4494" i="16"/>
  <c r="K4494" i="16"/>
  <c r="J4494" i="16"/>
  <c r="I4494" i="16"/>
  <c r="G4495" i="16" s="1"/>
  <c r="L4492" i="16"/>
  <c r="K4492" i="16"/>
  <c r="J4492" i="16"/>
  <c r="I4492" i="16"/>
  <c r="L4490" i="16"/>
  <c r="K4490" i="16"/>
  <c r="J4490" i="16"/>
  <c r="I4490" i="16"/>
  <c r="G4491" i="16" s="1"/>
  <c r="L4488" i="16"/>
  <c r="K4488" i="16"/>
  <c r="J4488" i="16"/>
  <c r="I4488" i="16"/>
  <c r="G4489" i="16" s="1"/>
  <c r="H4486" i="16"/>
  <c r="G4486" i="16"/>
  <c r="F4486" i="16"/>
  <c r="E4486" i="16"/>
  <c r="D4486" i="16"/>
  <c r="C4486" i="16"/>
  <c r="I4479" i="16"/>
  <c r="G4412" i="16" s="1"/>
  <c r="I4477" i="16"/>
  <c r="I4410" i="16" s="1"/>
  <c r="I4475" i="16"/>
  <c r="E4408" i="16" s="1"/>
  <c r="I4473" i="16"/>
  <c r="K4406" i="16" s="1"/>
  <c r="I4471" i="16"/>
  <c r="K4404" i="16" s="1"/>
  <c r="I4469" i="16"/>
  <c r="L4402" i="16" s="1"/>
  <c r="I4467" i="16"/>
  <c r="I4400" i="16" s="1"/>
  <c r="I4465" i="16"/>
  <c r="F4398" i="16" s="1"/>
  <c r="I4463" i="16"/>
  <c r="K4396" i="16" s="1"/>
  <c r="I4461" i="16"/>
  <c r="I4394" i="16" s="1"/>
  <c r="I4459" i="16"/>
  <c r="E4392" i="16" s="1"/>
  <c r="I4457" i="16"/>
  <c r="K4390" i="16" s="1"/>
  <c r="I4455" i="16"/>
  <c r="K4388" i="16" s="1"/>
  <c r="I4453" i="16"/>
  <c r="L4386" i="16" s="1"/>
  <c r="I4451" i="16"/>
  <c r="I4384" i="16" s="1"/>
  <c r="I4449" i="16"/>
  <c r="F4382" i="16" s="1"/>
  <c r="I4447" i="16"/>
  <c r="G4380" i="16" s="1"/>
  <c r="I4445" i="16"/>
  <c r="I4378" i="16" s="1"/>
  <c r="I4443" i="16"/>
  <c r="E4376" i="16" s="1"/>
  <c r="I4441" i="16"/>
  <c r="K4374" i="16" s="1"/>
  <c r="I4439" i="16"/>
  <c r="K4372" i="16" s="1"/>
  <c r="I4437" i="16"/>
  <c r="L4370" i="16" s="1"/>
  <c r="I4435" i="16"/>
  <c r="I4368" i="16" s="1"/>
  <c r="I4433" i="16"/>
  <c r="I4431" i="16"/>
  <c r="H4432" i="16" s="1"/>
  <c r="I4429" i="16"/>
  <c r="K4362" i="16" s="1"/>
  <c r="I4427" i="16"/>
  <c r="H4428" i="16" s="1"/>
  <c r="I4425" i="16"/>
  <c r="L4358" i="16" s="1"/>
  <c r="I4423" i="16"/>
  <c r="K4356" i="16" s="1"/>
  <c r="I4421" i="16"/>
  <c r="F4354" i="16" s="1"/>
  <c r="H4419" i="16"/>
  <c r="G4419" i="16"/>
  <c r="F4419" i="16"/>
  <c r="E4419" i="16"/>
  <c r="D4419" i="16"/>
  <c r="C4419" i="16"/>
  <c r="K4412" i="16"/>
  <c r="I4408" i="16"/>
  <c r="G4404" i="16"/>
  <c r="E4400" i="16"/>
  <c r="G4396" i="16"/>
  <c r="I4392" i="16"/>
  <c r="G4388" i="16"/>
  <c r="E4384" i="16"/>
  <c r="K4380" i="16"/>
  <c r="C4380" i="16"/>
  <c r="I4376" i="16"/>
  <c r="G4372" i="16"/>
  <c r="E4368" i="16"/>
  <c r="I4364" i="16"/>
  <c r="E4364" i="16"/>
  <c r="I4360" i="16"/>
  <c r="E4360" i="16"/>
  <c r="C4356" i="16"/>
  <c r="L4351" i="16"/>
  <c r="K4351" i="16"/>
  <c r="J4351" i="16"/>
  <c r="I4351" i="16"/>
  <c r="H4351" i="16"/>
  <c r="G4351" i="16"/>
  <c r="F4351" i="16"/>
  <c r="E4351" i="16"/>
  <c r="D4351" i="16"/>
  <c r="C4351" i="16"/>
  <c r="I4343" i="16"/>
  <c r="H4276" i="16" s="1"/>
  <c r="I4341" i="16"/>
  <c r="H4342" i="16" s="1"/>
  <c r="I4339" i="16"/>
  <c r="J4272" i="16" s="1"/>
  <c r="I4337" i="16"/>
  <c r="D4338" i="16" s="1"/>
  <c r="I4335" i="16"/>
  <c r="E4268" i="16" s="1"/>
  <c r="I4333" i="16"/>
  <c r="J4266" i="16" s="1"/>
  <c r="I4331" i="16"/>
  <c r="H4264" i="16" s="1"/>
  <c r="I4329" i="16"/>
  <c r="H4262" i="16" s="1"/>
  <c r="I4327" i="16"/>
  <c r="H4328" i="16" s="1"/>
  <c r="I4325" i="16"/>
  <c r="H4326" i="16" s="1"/>
  <c r="I4323" i="16"/>
  <c r="H4256" i="16" s="1"/>
  <c r="I4321" i="16"/>
  <c r="D4322" i="16" s="1"/>
  <c r="I4319" i="16"/>
  <c r="G4252" i="16" s="1"/>
  <c r="I4317" i="16"/>
  <c r="F4250" i="16" s="1"/>
  <c r="I4315" i="16"/>
  <c r="H4316" i="16" s="1"/>
  <c r="I4313" i="16"/>
  <c r="H4246" i="16" s="1"/>
  <c r="I4311" i="16"/>
  <c r="H4312" i="16" s="1"/>
  <c r="I4309" i="16"/>
  <c r="H4310" i="16" s="1"/>
  <c r="I4307" i="16"/>
  <c r="G4308" i="16" s="1"/>
  <c r="I4305" i="16"/>
  <c r="D4306" i="16" s="1"/>
  <c r="I4303" i="16"/>
  <c r="K4236" i="16" s="1"/>
  <c r="I4301" i="16"/>
  <c r="J4234" i="16" s="1"/>
  <c r="I4299" i="16"/>
  <c r="H4300" i="16" s="1"/>
  <c r="I4297" i="16"/>
  <c r="L4230" i="16" s="1"/>
  <c r="I4295" i="16"/>
  <c r="H4296" i="16" s="1"/>
  <c r="I4293" i="16"/>
  <c r="H4294" i="16" s="1"/>
  <c r="I4291" i="16"/>
  <c r="L4224" i="16" s="1"/>
  <c r="I4289" i="16"/>
  <c r="D4290" i="16" s="1"/>
  <c r="I4287" i="16"/>
  <c r="K4220" i="16" s="1"/>
  <c r="I4285" i="16"/>
  <c r="J4218" i="16" s="1"/>
  <c r="H4283" i="16"/>
  <c r="G4283" i="16"/>
  <c r="F4283" i="16"/>
  <c r="E4283" i="16"/>
  <c r="D4283" i="16"/>
  <c r="C4283" i="16"/>
  <c r="L4276" i="16"/>
  <c r="L4274" i="16"/>
  <c r="F4264" i="16"/>
  <c r="I4260" i="16"/>
  <c r="C4248" i="16"/>
  <c r="L4244" i="16"/>
  <c r="C4232" i="16"/>
  <c r="L4228" i="16"/>
  <c r="L4215" i="16"/>
  <c r="K4215" i="16"/>
  <c r="J4215" i="16"/>
  <c r="I4215" i="16"/>
  <c r="H4215" i="16"/>
  <c r="G4215" i="16"/>
  <c r="F4215" i="16"/>
  <c r="E4215" i="16"/>
  <c r="D4215" i="16"/>
  <c r="C4215" i="16"/>
  <c r="G4207" i="16"/>
  <c r="F4208" i="16" s="1"/>
  <c r="G4205" i="16"/>
  <c r="F4206" i="16" s="1"/>
  <c r="G4203" i="16"/>
  <c r="F4204" i="16" s="1"/>
  <c r="G4201" i="16"/>
  <c r="F4202" i="16" s="1"/>
  <c r="G4199" i="16"/>
  <c r="F4200" i="16" s="1"/>
  <c r="G4197" i="16"/>
  <c r="G4195" i="16"/>
  <c r="D4196" i="16" s="1"/>
  <c r="G4193" i="16"/>
  <c r="G4191" i="16"/>
  <c r="D4192" i="16" s="1"/>
  <c r="G4189" i="16"/>
  <c r="G4187" i="16"/>
  <c r="D4188" i="16" s="1"/>
  <c r="G4185" i="16"/>
  <c r="G4183" i="16"/>
  <c r="D4184" i="16" s="1"/>
  <c r="G4181" i="16"/>
  <c r="E4182" i="16" s="1"/>
  <c r="G4179" i="16"/>
  <c r="F4180" i="16" s="1"/>
  <c r="G4177" i="16"/>
  <c r="F4178" i="16" s="1"/>
  <c r="G4175" i="16"/>
  <c r="F4176" i="16" s="1"/>
  <c r="G4173" i="16"/>
  <c r="F4174" i="16" s="1"/>
  <c r="G4171" i="16"/>
  <c r="F4172" i="16" s="1"/>
  <c r="G4169" i="16"/>
  <c r="F4170" i="16" s="1"/>
  <c r="G4167" i="16"/>
  <c r="F4168" i="16" s="1"/>
  <c r="G4165" i="16"/>
  <c r="C4166" i="16" s="1"/>
  <c r="G4163" i="16"/>
  <c r="G4161" i="16"/>
  <c r="D4162" i="16" s="1"/>
  <c r="G4159" i="16"/>
  <c r="G4157" i="16"/>
  <c r="D4158" i="16" s="1"/>
  <c r="G4155" i="16"/>
  <c r="G4153" i="16"/>
  <c r="D4154" i="16" s="1"/>
  <c r="G4151" i="16"/>
  <c r="G4149" i="16"/>
  <c r="D4150" i="16" s="1"/>
  <c r="F4147" i="16"/>
  <c r="E4147" i="16"/>
  <c r="D4147" i="16"/>
  <c r="I4419" i="16" s="1"/>
  <c r="F4420" i="16" s="1"/>
  <c r="C4147" i="16"/>
  <c r="L4139" i="16"/>
  <c r="K4139" i="16"/>
  <c r="J4139" i="16"/>
  <c r="I4139" i="16"/>
  <c r="E4140" i="16" s="1"/>
  <c r="L4137" i="16"/>
  <c r="K4137" i="16"/>
  <c r="J4137" i="16"/>
  <c r="I4137" i="16"/>
  <c r="L4135" i="16"/>
  <c r="K4135" i="16"/>
  <c r="J4135" i="16"/>
  <c r="I4135" i="16"/>
  <c r="E4136" i="16" s="1"/>
  <c r="L4133" i="16"/>
  <c r="K4133" i="16"/>
  <c r="J4133" i="16"/>
  <c r="I4133" i="16"/>
  <c r="L4131" i="16"/>
  <c r="K4131" i="16"/>
  <c r="J4131" i="16"/>
  <c r="I4131" i="16"/>
  <c r="E4132" i="16" s="1"/>
  <c r="L4129" i="16"/>
  <c r="K4129" i="16"/>
  <c r="J4129" i="16"/>
  <c r="I4129" i="16"/>
  <c r="L4127" i="16"/>
  <c r="K4127" i="16"/>
  <c r="J4127" i="16"/>
  <c r="I4127" i="16"/>
  <c r="E4128" i="16" s="1"/>
  <c r="L4125" i="16"/>
  <c r="K4125" i="16"/>
  <c r="J4125" i="16"/>
  <c r="I4125" i="16"/>
  <c r="G4126" i="16" s="1"/>
  <c r="L4123" i="16"/>
  <c r="K4123" i="16"/>
  <c r="J4123" i="16"/>
  <c r="I4123" i="16"/>
  <c r="E4124" i="16" s="1"/>
  <c r="L4121" i="16"/>
  <c r="K4121" i="16"/>
  <c r="J4121" i="16"/>
  <c r="I4121" i="16"/>
  <c r="L4119" i="16"/>
  <c r="K4119" i="16"/>
  <c r="J4119" i="16"/>
  <c r="I4119" i="16"/>
  <c r="E4120" i="16" s="1"/>
  <c r="L4117" i="16"/>
  <c r="K4117" i="16"/>
  <c r="J4117" i="16"/>
  <c r="I4117" i="16"/>
  <c r="G4118" i="16" s="1"/>
  <c r="L4115" i="16"/>
  <c r="K4115" i="16"/>
  <c r="J4115" i="16"/>
  <c r="I4115" i="16"/>
  <c r="E4116" i="16" s="1"/>
  <c r="L4113" i="16"/>
  <c r="K4113" i="16"/>
  <c r="J4113" i="16"/>
  <c r="I4113" i="16"/>
  <c r="L4111" i="16"/>
  <c r="K4111" i="16"/>
  <c r="J4111" i="16"/>
  <c r="I4111" i="16"/>
  <c r="E4112" i="16" s="1"/>
  <c r="L4109" i="16"/>
  <c r="K4109" i="16"/>
  <c r="J4109" i="16"/>
  <c r="I4109" i="16"/>
  <c r="G4110" i="16" s="1"/>
  <c r="L4107" i="16"/>
  <c r="K4107" i="16"/>
  <c r="J4107" i="16"/>
  <c r="I4107" i="16"/>
  <c r="E4108" i="16" s="1"/>
  <c r="L4105" i="16"/>
  <c r="K4105" i="16"/>
  <c r="J4105" i="16"/>
  <c r="I4105" i="16"/>
  <c r="G4106" i="16" s="1"/>
  <c r="L4103" i="16"/>
  <c r="K4103" i="16"/>
  <c r="J4103" i="16"/>
  <c r="I4103" i="16"/>
  <c r="G4104" i="16" s="1"/>
  <c r="L4101" i="16"/>
  <c r="K4101" i="16"/>
  <c r="J4101" i="16"/>
  <c r="I4101" i="16"/>
  <c r="G4102" i="16" s="1"/>
  <c r="L4099" i="16"/>
  <c r="K4099" i="16"/>
  <c r="J4099" i="16"/>
  <c r="I4099" i="16"/>
  <c r="G4100" i="16" s="1"/>
  <c r="L4097" i="16"/>
  <c r="K4097" i="16"/>
  <c r="J4097" i="16"/>
  <c r="I4097" i="16"/>
  <c r="G4098" i="16" s="1"/>
  <c r="L4095" i="16"/>
  <c r="K4095" i="16"/>
  <c r="J4095" i="16"/>
  <c r="I4095" i="16"/>
  <c r="G4096" i="16" s="1"/>
  <c r="L4093" i="16"/>
  <c r="K4093" i="16"/>
  <c r="J4093" i="16"/>
  <c r="I4093" i="16"/>
  <c r="G4094" i="16" s="1"/>
  <c r="L4091" i="16"/>
  <c r="K4091" i="16"/>
  <c r="J4091" i="16"/>
  <c r="I4091" i="16"/>
  <c r="G4092" i="16" s="1"/>
  <c r="L4089" i="16"/>
  <c r="K4089" i="16"/>
  <c r="J4089" i="16"/>
  <c r="I4089" i="16"/>
  <c r="G4090" i="16" s="1"/>
  <c r="L4087" i="16"/>
  <c r="K4087" i="16"/>
  <c r="J4087" i="16"/>
  <c r="I4087" i="16"/>
  <c r="G4088" i="16" s="1"/>
  <c r="L4085" i="16"/>
  <c r="K4085" i="16"/>
  <c r="J4085" i="16"/>
  <c r="I4085" i="16"/>
  <c r="G4086" i="16" s="1"/>
  <c r="L4083" i="16"/>
  <c r="K4083" i="16"/>
  <c r="J4083" i="16"/>
  <c r="I4083" i="16"/>
  <c r="G4084" i="16" s="1"/>
  <c r="L4081" i="16"/>
  <c r="K4081" i="16"/>
  <c r="J4081" i="16"/>
  <c r="I4081" i="16"/>
  <c r="G4082" i="16" s="1"/>
  <c r="H4079" i="16"/>
  <c r="G4079" i="16"/>
  <c r="F4079" i="16"/>
  <c r="E4079" i="16"/>
  <c r="D4079" i="16"/>
  <c r="C4079" i="16"/>
  <c r="L4071" i="16"/>
  <c r="K4071" i="16"/>
  <c r="J4071" i="16"/>
  <c r="I4071" i="16"/>
  <c r="G4072" i="16" s="1"/>
  <c r="L4069" i="16"/>
  <c r="K4069" i="16"/>
  <c r="J4069" i="16"/>
  <c r="I4069" i="16"/>
  <c r="G4070" i="16" s="1"/>
  <c r="L4067" i="16"/>
  <c r="K4067" i="16"/>
  <c r="J4067" i="16"/>
  <c r="I4067" i="16"/>
  <c r="G4068" i="16" s="1"/>
  <c r="L4065" i="16"/>
  <c r="K4065" i="16"/>
  <c r="J4065" i="16"/>
  <c r="I4065" i="16"/>
  <c r="G4066" i="16" s="1"/>
  <c r="L4063" i="16"/>
  <c r="K4063" i="16"/>
  <c r="J4063" i="16"/>
  <c r="I4063" i="16"/>
  <c r="G4064" i="16" s="1"/>
  <c r="L4061" i="16"/>
  <c r="K4061" i="16"/>
  <c r="J4061" i="16"/>
  <c r="I4061" i="16"/>
  <c r="G4062" i="16" s="1"/>
  <c r="L4059" i="16"/>
  <c r="K4059" i="16"/>
  <c r="J4059" i="16"/>
  <c r="I4059" i="16"/>
  <c r="G4060" i="16" s="1"/>
  <c r="L4057" i="16"/>
  <c r="K4057" i="16"/>
  <c r="J4057" i="16"/>
  <c r="I4057" i="16"/>
  <c r="G4058" i="16" s="1"/>
  <c r="L4055" i="16"/>
  <c r="K4055" i="16"/>
  <c r="J4055" i="16"/>
  <c r="I4055" i="16"/>
  <c r="G4056" i="16" s="1"/>
  <c r="L4053" i="16"/>
  <c r="K4053" i="16"/>
  <c r="J4053" i="16"/>
  <c r="I4053" i="16"/>
  <c r="G4054" i="16" s="1"/>
  <c r="L4051" i="16"/>
  <c r="K4051" i="16"/>
  <c r="J4051" i="16"/>
  <c r="I4051" i="16"/>
  <c r="G4052" i="16" s="1"/>
  <c r="L4049" i="16"/>
  <c r="K4049" i="16"/>
  <c r="J4049" i="16"/>
  <c r="I4049" i="16"/>
  <c r="G4050" i="16" s="1"/>
  <c r="L4047" i="16"/>
  <c r="K4047" i="16"/>
  <c r="J4047" i="16"/>
  <c r="I4047" i="16"/>
  <c r="G4048" i="16" s="1"/>
  <c r="L4045" i="16"/>
  <c r="K4045" i="16"/>
  <c r="J4045" i="16"/>
  <c r="I4045" i="16"/>
  <c r="G4046" i="16" s="1"/>
  <c r="L4043" i="16"/>
  <c r="K4043" i="16"/>
  <c r="J4043" i="16"/>
  <c r="I4043" i="16"/>
  <c r="G4044" i="16" s="1"/>
  <c r="L4041" i="16"/>
  <c r="K4041" i="16"/>
  <c r="J4041" i="16"/>
  <c r="I4041" i="16"/>
  <c r="G4042" i="16" s="1"/>
  <c r="L4039" i="16"/>
  <c r="K4039" i="16"/>
  <c r="J4039" i="16"/>
  <c r="I4039" i="16"/>
  <c r="G4040" i="16" s="1"/>
  <c r="L4037" i="16"/>
  <c r="K4037" i="16"/>
  <c r="J4037" i="16"/>
  <c r="I4037" i="16"/>
  <c r="G4038" i="16" s="1"/>
  <c r="L4035" i="16"/>
  <c r="K4035" i="16"/>
  <c r="J4035" i="16"/>
  <c r="I4035" i="16"/>
  <c r="G4036" i="16" s="1"/>
  <c r="L4033" i="16"/>
  <c r="K4033" i="16"/>
  <c r="J4033" i="16"/>
  <c r="I4033" i="16"/>
  <c r="G4034" i="16" s="1"/>
  <c r="L4031" i="16"/>
  <c r="K4031" i="16"/>
  <c r="J4031" i="16"/>
  <c r="I4031" i="16"/>
  <c r="G4032" i="16" s="1"/>
  <c r="L4029" i="16"/>
  <c r="K4029" i="16"/>
  <c r="J4029" i="16"/>
  <c r="I4029" i="16"/>
  <c r="G4030" i="16" s="1"/>
  <c r="L4027" i="16"/>
  <c r="K4027" i="16"/>
  <c r="J4027" i="16"/>
  <c r="I4027" i="16"/>
  <c r="G4028" i="16" s="1"/>
  <c r="L4025" i="16"/>
  <c r="K4025" i="16"/>
  <c r="J4025" i="16"/>
  <c r="I4025" i="16"/>
  <c r="G4026" i="16" s="1"/>
  <c r="L4023" i="16"/>
  <c r="K4023" i="16"/>
  <c r="J4023" i="16"/>
  <c r="I4023" i="16"/>
  <c r="G4024" i="16" s="1"/>
  <c r="L4021" i="16"/>
  <c r="K4021" i="16"/>
  <c r="J4021" i="16"/>
  <c r="I4021" i="16"/>
  <c r="G4022" i="16" s="1"/>
  <c r="L4019" i="16"/>
  <c r="K4019" i="16"/>
  <c r="J4019" i="16"/>
  <c r="I4019" i="16"/>
  <c r="G4020" i="16" s="1"/>
  <c r="L4017" i="16"/>
  <c r="K4017" i="16"/>
  <c r="J4017" i="16"/>
  <c r="I4017" i="16"/>
  <c r="G4018" i="16" s="1"/>
  <c r="L4015" i="16"/>
  <c r="K4015" i="16"/>
  <c r="J4015" i="16"/>
  <c r="I4015" i="16"/>
  <c r="G4016" i="16" s="1"/>
  <c r="L4013" i="16"/>
  <c r="K4013" i="16"/>
  <c r="J4013" i="16"/>
  <c r="I4013" i="16"/>
  <c r="G4014" i="16" s="1"/>
  <c r="H4011" i="16"/>
  <c r="G4011" i="16"/>
  <c r="F4011" i="16"/>
  <c r="E4011" i="16"/>
  <c r="D4011" i="16"/>
  <c r="C4011" i="16"/>
  <c r="L3876" i="16"/>
  <c r="K3876" i="16"/>
  <c r="J3876" i="16"/>
  <c r="I3876" i="16"/>
  <c r="H3876" i="16"/>
  <c r="G3876" i="16"/>
  <c r="F3876" i="16"/>
  <c r="E3876" i="16"/>
  <c r="D3876" i="16"/>
  <c r="C3876" i="16"/>
  <c r="E3944" i="16" s="1"/>
  <c r="L3869" i="16"/>
  <c r="K3869" i="16"/>
  <c r="J3869" i="16"/>
  <c r="I3869" i="16"/>
  <c r="L3867" i="16"/>
  <c r="K3867" i="16"/>
  <c r="J3867" i="16"/>
  <c r="I3867" i="16"/>
  <c r="L3865" i="16"/>
  <c r="K3865" i="16"/>
  <c r="J3865" i="16"/>
  <c r="I3865" i="16"/>
  <c r="L3863" i="16"/>
  <c r="K3863" i="16"/>
  <c r="J3863" i="16"/>
  <c r="I3863" i="16"/>
  <c r="L3861" i="16"/>
  <c r="K3861" i="16"/>
  <c r="J3861" i="16"/>
  <c r="I3861" i="16"/>
  <c r="L3859" i="16"/>
  <c r="K3859" i="16"/>
  <c r="J3859" i="16"/>
  <c r="I3859" i="16"/>
  <c r="L3857" i="16"/>
  <c r="K3857" i="16"/>
  <c r="J3857" i="16"/>
  <c r="I3857" i="16"/>
  <c r="L3855" i="16"/>
  <c r="K3855" i="16"/>
  <c r="J3855" i="16"/>
  <c r="I3855" i="16"/>
  <c r="L3853" i="16"/>
  <c r="K3853" i="16"/>
  <c r="J3853" i="16"/>
  <c r="I3853" i="16"/>
  <c r="L3851" i="16"/>
  <c r="K3851" i="16"/>
  <c r="J3851" i="16"/>
  <c r="I3851" i="16"/>
  <c r="L3849" i="16"/>
  <c r="K3849" i="16"/>
  <c r="J3849" i="16"/>
  <c r="I3849" i="16"/>
  <c r="L3847" i="16"/>
  <c r="K3847" i="16"/>
  <c r="J3847" i="16"/>
  <c r="I3847" i="16"/>
  <c r="L3845" i="16"/>
  <c r="K3845" i="16"/>
  <c r="J3845" i="16"/>
  <c r="I3845" i="16"/>
  <c r="L3843" i="16"/>
  <c r="K3843" i="16"/>
  <c r="J3843" i="16"/>
  <c r="I3843" i="16"/>
  <c r="L3841" i="16"/>
  <c r="K3841" i="16"/>
  <c r="J3841" i="16"/>
  <c r="I3841" i="16"/>
  <c r="L3839" i="16"/>
  <c r="K3839" i="16"/>
  <c r="J3839" i="16"/>
  <c r="I3839" i="16"/>
  <c r="L3837" i="16"/>
  <c r="K3837" i="16"/>
  <c r="J3837" i="16"/>
  <c r="I3837" i="16"/>
  <c r="L3835" i="16"/>
  <c r="K3835" i="16"/>
  <c r="J3835" i="16"/>
  <c r="I3835" i="16"/>
  <c r="L3833" i="16"/>
  <c r="K3833" i="16"/>
  <c r="J3833" i="16"/>
  <c r="I3833" i="16"/>
  <c r="L3831" i="16"/>
  <c r="K3831" i="16"/>
  <c r="J3831" i="16"/>
  <c r="I3831" i="16"/>
  <c r="L3829" i="16"/>
  <c r="K3829" i="16"/>
  <c r="J3829" i="16"/>
  <c r="I3829" i="16"/>
  <c r="L3827" i="16"/>
  <c r="K3827" i="16"/>
  <c r="J3827" i="16"/>
  <c r="I3827" i="16"/>
  <c r="L3825" i="16"/>
  <c r="K3825" i="16"/>
  <c r="J3825" i="16"/>
  <c r="I3825" i="16"/>
  <c r="E3826" i="16" s="1"/>
  <c r="I3823" i="16"/>
  <c r="K3824" i="16" s="1"/>
  <c r="L3821" i="16"/>
  <c r="K3821" i="16"/>
  <c r="J3821" i="16"/>
  <c r="I3821" i="16"/>
  <c r="F3889" i="16" s="1"/>
  <c r="L3819" i="16"/>
  <c r="K3819" i="16"/>
  <c r="J3819" i="16"/>
  <c r="I3819" i="16"/>
  <c r="H3887" i="16" s="1"/>
  <c r="L3817" i="16"/>
  <c r="K3817" i="16"/>
  <c r="J3817" i="16"/>
  <c r="I3817" i="16"/>
  <c r="J3885" i="16" s="1"/>
  <c r="L3815" i="16"/>
  <c r="K3815" i="16"/>
  <c r="J3815" i="16"/>
  <c r="I3815" i="16"/>
  <c r="L3883" i="16" s="1"/>
  <c r="L3813" i="16"/>
  <c r="K3813" i="16"/>
  <c r="J3813" i="16"/>
  <c r="I3813" i="16"/>
  <c r="I3881" i="16" s="1"/>
  <c r="L3811" i="16"/>
  <c r="K3811" i="16"/>
  <c r="J3811" i="16"/>
  <c r="I3811" i="16"/>
  <c r="H3812" i="16" s="1"/>
  <c r="H3809" i="16"/>
  <c r="G3809" i="16"/>
  <c r="F3809" i="16"/>
  <c r="E3809" i="16"/>
  <c r="D3809" i="16"/>
  <c r="C3809" i="16"/>
  <c r="L3801" i="16"/>
  <c r="K3801" i="16"/>
  <c r="J3801" i="16"/>
  <c r="I3801" i="16"/>
  <c r="H3802" i="16" s="1"/>
  <c r="L3799" i="16"/>
  <c r="K3799" i="16"/>
  <c r="J3799" i="16"/>
  <c r="I3799" i="16"/>
  <c r="G3800" i="16" s="1"/>
  <c r="L3797" i="16"/>
  <c r="K3797" i="16"/>
  <c r="J3797" i="16"/>
  <c r="I3797" i="16"/>
  <c r="G3798" i="16" s="1"/>
  <c r="L3795" i="16"/>
  <c r="K3795" i="16"/>
  <c r="J3795" i="16"/>
  <c r="I3795" i="16"/>
  <c r="G3796" i="16" s="1"/>
  <c r="L3793" i="16"/>
  <c r="K3793" i="16"/>
  <c r="J3793" i="16"/>
  <c r="I3793" i="16"/>
  <c r="G3794" i="16" s="1"/>
  <c r="L3791" i="16"/>
  <c r="K3791" i="16"/>
  <c r="J3791" i="16"/>
  <c r="I3791" i="16"/>
  <c r="G3792" i="16" s="1"/>
  <c r="L3789" i="16"/>
  <c r="K3789" i="16"/>
  <c r="J3789" i="16"/>
  <c r="I3789" i="16"/>
  <c r="G3790" i="16" s="1"/>
  <c r="L3787" i="16"/>
  <c r="K3787" i="16"/>
  <c r="J3787" i="16"/>
  <c r="I3787" i="16"/>
  <c r="G3788" i="16" s="1"/>
  <c r="L3785" i="16"/>
  <c r="K3785" i="16"/>
  <c r="J3785" i="16"/>
  <c r="I3785" i="16"/>
  <c r="G3786" i="16" s="1"/>
  <c r="L3783" i="16"/>
  <c r="K3783" i="16"/>
  <c r="J3783" i="16"/>
  <c r="I3783" i="16"/>
  <c r="G3784" i="16" s="1"/>
  <c r="L3781" i="16"/>
  <c r="K3781" i="16"/>
  <c r="J3781" i="16"/>
  <c r="I3781" i="16"/>
  <c r="G3782" i="16" s="1"/>
  <c r="L3779" i="16"/>
  <c r="K3779" i="16"/>
  <c r="J3779" i="16"/>
  <c r="I3779" i="16"/>
  <c r="G3780" i="16" s="1"/>
  <c r="L3777" i="16"/>
  <c r="K3777" i="16"/>
  <c r="J3777" i="16"/>
  <c r="I3777" i="16"/>
  <c r="G3778" i="16" s="1"/>
  <c r="L3775" i="16"/>
  <c r="K3775" i="16"/>
  <c r="J3775" i="16"/>
  <c r="I3775" i="16"/>
  <c r="G3776" i="16" s="1"/>
  <c r="L3773" i="16"/>
  <c r="K3773" i="16"/>
  <c r="J3773" i="16"/>
  <c r="I3773" i="16"/>
  <c r="G3774" i="16" s="1"/>
  <c r="L3771" i="16"/>
  <c r="K3771" i="16"/>
  <c r="J3771" i="16"/>
  <c r="I3771" i="16"/>
  <c r="G3772" i="16" s="1"/>
  <c r="L3769" i="16"/>
  <c r="K3769" i="16"/>
  <c r="J3769" i="16"/>
  <c r="I3769" i="16"/>
  <c r="G3770" i="16" s="1"/>
  <c r="L3767" i="16"/>
  <c r="K3767" i="16"/>
  <c r="J3767" i="16"/>
  <c r="I3767" i="16"/>
  <c r="G3768" i="16" s="1"/>
  <c r="L3765" i="16"/>
  <c r="K3765" i="16"/>
  <c r="J3765" i="16"/>
  <c r="I3765" i="16"/>
  <c r="G3766" i="16" s="1"/>
  <c r="L3763" i="16"/>
  <c r="K3763" i="16"/>
  <c r="J3763" i="16"/>
  <c r="I3763" i="16"/>
  <c r="G3764" i="16" s="1"/>
  <c r="L3761" i="16"/>
  <c r="K3761" i="16"/>
  <c r="J3761" i="16"/>
  <c r="I3761" i="16"/>
  <c r="G3762" i="16" s="1"/>
  <c r="L3759" i="16"/>
  <c r="K3759" i="16"/>
  <c r="J3759" i="16"/>
  <c r="I3759" i="16"/>
  <c r="G3760" i="16" s="1"/>
  <c r="L3757" i="16"/>
  <c r="K3757" i="16"/>
  <c r="J3757" i="16"/>
  <c r="I3757" i="16"/>
  <c r="G3758" i="16" s="1"/>
  <c r="L3755" i="16"/>
  <c r="K3755" i="16"/>
  <c r="J3755" i="16"/>
  <c r="I3755" i="16"/>
  <c r="G3756" i="16" s="1"/>
  <c r="L3753" i="16"/>
  <c r="K3753" i="16"/>
  <c r="J3753" i="16"/>
  <c r="I3753" i="16"/>
  <c r="G3754" i="16" s="1"/>
  <c r="L3751" i="16"/>
  <c r="K3751" i="16"/>
  <c r="J3751" i="16"/>
  <c r="I3751" i="16"/>
  <c r="G3752" i="16" s="1"/>
  <c r="L3749" i="16"/>
  <c r="K3749" i="16"/>
  <c r="J3749" i="16"/>
  <c r="I3749" i="16"/>
  <c r="G3750" i="16" s="1"/>
  <c r="L3747" i="16"/>
  <c r="K3747" i="16"/>
  <c r="J3747" i="16"/>
  <c r="I3747" i="16"/>
  <c r="G3748" i="16" s="1"/>
  <c r="L3745" i="16"/>
  <c r="K3745" i="16"/>
  <c r="J3745" i="16"/>
  <c r="I3745" i="16"/>
  <c r="G3746" i="16" s="1"/>
  <c r="L3743" i="16"/>
  <c r="K3743" i="16"/>
  <c r="J3743" i="16"/>
  <c r="I3743" i="16"/>
  <c r="G3744" i="16" s="1"/>
  <c r="H3741" i="16"/>
  <c r="G3741" i="16"/>
  <c r="F3741" i="16"/>
  <c r="E3741" i="16"/>
  <c r="D3741" i="16"/>
  <c r="C3741" i="16"/>
  <c r="J3733" i="16"/>
  <c r="I3733" i="16"/>
  <c r="H3733" i="16"/>
  <c r="F3734" i="16" s="1"/>
  <c r="J3731" i="16"/>
  <c r="I3731" i="16"/>
  <c r="H3731" i="16"/>
  <c r="G3732" i="16" s="1"/>
  <c r="J3729" i="16"/>
  <c r="I3729" i="16"/>
  <c r="H3729" i="16"/>
  <c r="F3730" i="16" s="1"/>
  <c r="J3727" i="16"/>
  <c r="I3727" i="16"/>
  <c r="H3727" i="16"/>
  <c r="G3728" i="16" s="1"/>
  <c r="J3725" i="16"/>
  <c r="I3725" i="16"/>
  <c r="H3725" i="16"/>
  <c r="F3726" i="16" s="1"/>
  <c r="J3723" i="16"/>
  <c r="I3723" i="16"/>
  <c r="H3723" i="16"/>
  <c r="G3724" i="16" s="1"/>
  <c r="J3721" i="16"/>
  <c r="I3721" i="16"/>
  <c r="H3721" i="16"/>
  <c r="G3722" i="16" s="1"/>
  <c r="J3719" i="16"/>
  <c r="I3719" i="16"/>
  <c r="H3719" i="16"/>
  <c r="F3720" i="16" s="1"/>
  <c r="J3717" i="16"/>
  <c r="I3717" i="16"/>
  <c r="H3717" i="16"/>
  <c r="G3718" i="16" s="1"/>
  <c r="J3715" i="16"/>
  <c r="I3715" i="16"/>
  <c r="H3715" i="16"/>
  <c r="F3716" i="16" s="1"/>
  <c r="J3713" i="16"/>
  <c r="I3713" i="16"/>
  <c r="H3713" i="16"/>
  <c r="G3714" i="16" s="1"/>
  <c r="J3711" i="16"/>
  <c r="I3711" i="16"/>
  <c r="H3711" i="16"/>
  <c r="F3712" i="16" s="1"/>
  <c r="J3709" i="16"/>
  <c r="I3709" i="16"/>
  <c r="H3709" i="16"/>
  <c r="G3710" i="16" s="1"/>
  <c r="J3707" i="16"/>
  <c r="I3707" i="16"/>
  <c r="H3707" i="16"/>
  <c r="F3708" i="16" s="1"/>
  <c r="J3705" i="16"/>
  <c r="I3705" i="16"/>
  <c r="H3705" i="16"/>
  <c r="F3706" i="16" s="1"/>
  <c r="J3703" i="16"/>
  <c r="I3703" i="16"/>
  <c r="H3703" i="16"/>
  <c r="G3704" i="16" s="1"/>
  <c r="J3701" i="16"/>
  <c r="I3701" i="16"/>
  <c r="H3701" i="16"/>
  <c r="F3702" i="16" s="1"/>
  <c r="J3699" i="16"/>
  <c r="I3699" i="16"/>
  <c r="H3699" i="16"/>
  <c r="G3700" i="16" s="1"/>
  <c r="J3697" i="16"/>
  <c r="I3697" i="16"/>
  <c r="H3697" i="16"/>
  <c r="F3698" i="16" s="1"/>
  <c r="J3695" i="16"/>
  <c r="I3695" i="16"/>
  <c r="H3695" i="16"/>
  <c r="G3696" i="16" s="1"/>
  <c r="J3693" i="16"/>
  <c r="I3693" i="16"/>
  <c r="H3693" i="16"/>
  <c r="F3694" i="16" s="1"/>
  <c r="J3691" i="16"/>
  <c r="I3691" i="16"/>
  <c r="H3691" i="16"/>
  <c r="G3692" i="16" s="1"/>
  <c r="J3689" i="16"/>
  <c r="I3689" i="16"/>
  <c r="H3689" i="16"/>
  <c r="G3690" i="16" s="1"/>
  <c r="J3687" i="16"/>
  <c r="I3687" i="16"/>
  <c r="H3687" i="16"/>
  <c r="F3688" i="16" s="1"/>
  <c r="J3685" i="16"/>
  <c r="I3685" i="16"/>
  <c r="H3685" i="16"/>
  <c r="G3686" i="16" s="1"/>
  <c r="J3683" i="16"/>
  <c r="I3683" i="16"/>
  <c r="H3683" i="16"/>
  <c r="F3684" i="16" s="1"/>
  <c r="J3681" i="16"/>
  <c r="I3681" i="16"/>
  <c r="H3681" i="16"/>
  <c r="G3682" i="16" s="1"/>
  <c r="J3679" i="16"/>
  <c r="I3679" i="16"/>
  <c r="H3679" i="16"/>
  <c r="F3680" i="16" s="1"/>
  <c r="J3677" i="16"/>
  <c r="I3677" i="16"/>
  <c r="H3677" i="16"/>
  <c r="G3678" i="16" s="1"/>
  <c r="J3675" i="16"/>
  <c r="I3675" i="16"/>
  <c r="H3675" i="16"/>
  <c r="F3676" i="16" s="1"/>
  <c r="G3673" i="16"/>
  <c r="F3673" i="16"/>
  <c r="E3673" i="16"/>
  <c r="D3673" i="16"/>
  <c r="C3673" i="16"/>
  <c r="L3665" i="16"/>
  <c r="K3665" i="16"/>
  <c r="J3665" i="16"/>
  <c r="I3665" i="16"/>
  <c r="G3666" i="16" s="1"/>
  <c r="L3663" i="16"/>
  <c r="K3663" i="16"/>
  <c r="J3663" i="16"/>
  <c r="I3663" i="16"/>
  <c r="G3664" i="16" s="1"/>
  <c r="L3661" i="16"/>
  <c r="K3661" i="16"/>
  <c r="J3661" i="16"/>
  <c r="I3661" i="16"/>
  <c r="G3662" i="16" s="1"/>
  <c r="L3659" i="16"/>
  <c r="K3659" i="16"/>
  <c r="J3659" i="16"/>
  <c r="I3659" i="16"/>
  <c r="G3660" i="16" s="1"/>
  <c r="L3657" i="16"/>
  <c r="K3657" i="16"/>
  <c r="J3657" i="16"/>
  <c r="I3657" i="16"/>
  <c r="G3658" i="16" s="1"/>
  <c r="L3655" i="16"/>
  <c r="K3655" i="16"/>
  <c r="J3655" i="16"/>
  <c r="I3655" i="16"/>
  <c r="G3656" i="16" s="1"/>
  <c r="L3653" i="16"/>
  <c r="K3653" i="16"/>
  <c r="J3653" i="16"/>
  <c r="I3653" i="16"/>
  <c r="G3654" i="16" s="1"/>
  <c r="L3651" i="16"/>
  <c r="K3651" i="16"/>
  <c r="J3651" i="16"/>
  <c r="I3651" i="16"/>
  <c r="G3652" i="16" s="1"/>
  <c r="L3649" i="16"/>
  <c r="K3649" i="16"/>
  <c r="J3649" i="16"/>
  <c r="I3649" i="16"/>
  <c r="G3650" i="16" s="1"/>
  <c r="L3647" i="16"/>
  <c r="K3647" i="16"/>
  <c r="J3647" i="16"/>
  <c r="I3647" i="16"/>
  <c r="G3648" i="16" s="1"/>
  <c r="L3645" i="16"/>
  <c r="K3645" i="16"/>
  <c r="J3645" i="16"/>
  <c r="I3645" i="16"/>
  <c r="G3646" i="16" s="1"/>
  <c r="L3643" i="16"/>
  <c r="K3643" i="16"/>
  <c r="J3643" i="16"/>
  <c r="I3643" i="16"/>
  <c r="G3644" i="16" s="1"/>
  <c r="L3641" i="16"/>
  <c r="K3641" i="16"/>
  <c r="J3641" i="16"/>
  <c r="I3641" i="16"/>
  <c r="G3642" i="16" s="1"/>
  <c r="L3639" i="16"/>
  <c r="K3639" i="16"/>
  <c r="J3639" i="16"/>
  <c r="I3639" i="16"/>
  <c r="G3640" i="16" s="1"/>
  <c r="L3637" i="16"/>
  <c r="K3637" i="16"/>
  <c r="J3637" i="16"/>
  <c r="I3637" i="16"/>
  <c r="G3638" i="16" s="1"/>
  <c r="L3635" i="16"/>
  <c r="K3635" i="16"/>
  <c r="J3635" i="16"/>
  <c r="I3635" i="16"/>
  <c r="G3636" i="16" s="1"/>
  <c r="L3633" i="16"/>
  <c r="K3633" i="16"/>
  <c r="J3633" i="16"/>
  <c r="I3633" i="16"/>
  <c r="G3634" i="16" s="1"/>
  <c r="L3631" i="16"/>
  <c r="K3631" i="16"/>
  <c r="J3631" i="16"/>
  <c r="I3631" i="16"/>
  <c r="G3632" i="16" s="1"/>
  <c r="L3629" i="16"/>
  <c r="K3629" i="16"/>
  <c r="J3629" i="16"/>
  <c r="I3629" i="16"/>
  <c r="H3630" i="16" s="1"/>
  <c r="L3627" i="16"/>
  <c r="K3627" i="16"/>
  <c r="J3627" i="16"/>
  <c r="I3627" i="16"/>
  <c r="G3628" i="16" s="1"/>
  <c r="L3625" i="16"/>
  <c r="K3625" i="16"/>
  <c r="J3625" i="16"/>
  <c r="I3625" i="16"/>
  <c r="L3623" i="16"/>
  <c r="K3623" i="16"/>
  <c r="J3623" i="16"/>
  <c r="I3623" i="16"/>
  <c r="G3624" i="16" s="1"/>
  <c r="L3621" i="16"/>
  <c r="K3621" i="16"/>
  <c r="J3621" i="16"/>
  <c r="I3621" i="16"/>
  <c r="H3622" i="16" s="1"/>
  <c r="L3619" i="16"/>
  <c r="K3619" i="16"/>
  <c r="J3619" i="16"/>
  <c r="I3619" i="16"/>
  <c r="G3620" i="16" s="1"/>
  <c r="L3617" i="16"/>
  <c r="K3617" i="16"/>
  <c r="J3617" i="16"/>
  <c r="I3617" i="16"/>
  <c r="L3615" i="16"/>
  <c r="K3615" i="16"/>
  <c r="J3615" i="16"/>
  <c r="I3615" i="16"/>
  <c r="G3616" i="16" s="1"/>
  <c r="L3613" i="16"/>
  <c r="K3613" i="16"/>
  <c r="J3613" i="16"/>
  <c r="I3613" i="16"/>
  <c r="H3614" i="16" s="1"/>
  <c r="L3611" i="16"/>
  <c r="K3611" i="16"/>
  <c r="J3611" i="16"/>
  <c r="I3611" i="16"/>
  <c r="G3612" i="16" s="1"/>
  <c r="L3609" i="16"/>
  <c r="K3609" i="16"/>
  <c r="J3609" i="16"/>
  <c r="I3609" i="16"/>
  <c r="L3607" i="16"/>
  <c r="K3607" i="16"/>
  <c r="J3607" i="16"/>
  <c r="I3607" i="16"/>
  <c r="G3608" i="16" s="1"/>
  <c r="H3605" i="16"/>
  <c r="G3605" i="16"/>
  <c r="F3605" i="16"/>
  <c r="E3605" i="16"/>
  <c r="D3605" i="16"/>
  <c r="C3605" i="16"/>
  <c r="L3597" i="16"/>
  <c r="K3597" i="16"/>
  <c r="J3597" i="16"/>
  <c r="I3597" i="16"/>
  <c r="E3598" i="16" s="1"/>
  <c r="L3595" i="16"/>
  <c r="K3595" i="16"/>
  <c r="J3595" i="16"/>
  <c r="I3595" i="16"/>
  <c r="G3596" i="16" s="1"/>
  <c r="L3593" i="16"/>
  <c r="K3593" i="16"/>
  <c r="J3593" i="16"/>
  <c r="I3593" i="16"/>
  <c r="E3594" i="16" s="1"/>
  <c r="L3591" i="16"/>
  <c r="K3591" i="16"/>
  <c r="J3591" i="16"/>
  <c r="I3591" i="16"/>
  <c r="L3589" i="16"/>
  <c r="K3589" i="16"/>
  <c r="J3589" i="16"/>
  <c r="I3589" i="16"/>
  <c r="E3590" i="16" s="1"/>
  <c r="L3587" i="16"/>
  <c r="K3587" i="16"/>
  <c r="J3587" i="16"/>
  <c r="I3587" i="16"/>
  <c r="G3588" i="16" s="1"/>
  <c r="L3585" i="16"/>
  <c r="K3585" i="16"/>
  <c r="J3585" i="16"/>
  <c r="I3585" i="16"/>
  <c r="E3586" i="16" s="1"/>
  <c r="L3583" i="16"/>
  <c r="K3583" i="16"/>
  <c r="J3583" i="16"/>
  <c r="I3583" i="16"/>
  <c r="L3581" i="16"/>
  <c r="K3581" i="16"/>
  <c r="J3581" i="16"/>
  <c r="I3581" i="16"/>
  <c r="E3582" i="16" s="1"/>
  <c r="L3579" i="16"/>
  <c r="K3579" i="16"/>
  <c r="J3579" i="16"/>
  <c r="I3579" i="16"/>
  <c r="G3580" i="16" s="1"/>
  <c r="L3577" i="16"/>
  <c r="K3577" i="16"/>
  <c r="J3577" i="16"/>
  <c r="I3577" i="16"/>
  <c r="E3578" i="16" s="1"/>
  <c r="L3575" i="16"/>
  <c r="K3575" i="16"/>
  <c r="J3575" i="16"/>
  <c r="I3575" i="16"/>
  <c r="L3573" i="16"/>
  <c r="K3573" i="16"/>
  <c r="J3573" i="16"/>
  <c r="I3573" i="16"/>
  <c r="E3574" i="16" s="1"/>
  <c r="L3571" i="16"/>
  <c r="K3571" i="16"/>
  <c r="J3571" i="16"/>
  <c r="I3571" i="16"/>
  <c r="G3572" i="16" s="1"/>
  <c r="L3569" i="16"/>
  <c r="K3569" i="16"/>
  <c r="J3569" i="16"/>
  <c r="I3569" i="16"/>
  <c r="E3570" i="16" s="1"/>
  <c r="L3567" i="16"/>
  <c r="K3567" i="16"/>
  <c r="J3567" i="16"/>
  <c r="I3567" i="16"/>
  <c r="L3565" i="16"/>
  <c r="K3565" i="16"/>
  <c r="J3565" i="16"/>
  <c r="I3565" i="16"/>
  <c r="E3566" i="16" s="1"/>
  <c r="L3563" i="16"/>
  <c r="K3563" i="16"/>
  <c r="J3563" i="16"/>
  <c r="I3563" i="16"/>
  <c r="G3564" i="16" s="1"/>
  <c r="L3561" i="16"/>
  <c r="K3561" i="16"/>
  <c r="J3561" i="16"/>
  <c r="I3561" i="16"/>
  <c r="G3562" i="16" s="1"/>
  <c r="L3559" i="16"/>
  <c r="K3559" i="16"/>
  <c r="J3559" i="16"/>
  <c r="I3559" i="16"/>
  <c r="H3560" i="16" s="1"/>
  <c r="L3557" i="16"/>
  <c r="K3557" i="16"/>
  <c r="J3557" i="16"/>
  <c r="I3557" i="16"/>
  <c r="H3558" i="16" s="1"/>
  <c r="L3555" i="16"/>
  <c r="K3555" i="16"/>
  <c r="J3555" i="16"/>
  <c r="I3555" i="16"/>
  <c r="G3556" i="16" s="1"/>
  <c r="L3553" i="16"/>
  <c r="K3553" i="16"/>
  <c r="J3553" i="16"/>
  <c r="I3553" i="16"/>
  <c r="G3554" i="16" s="1"/>
  <c r="L3551" i="16"/>
  <c r="K3551" i="16"/>
  <c r="J3551" i="16"/>
  <c r="I3551" i="16"/>
  <c r="L3549" i="16"/>
  <c r="K3549" i="16"/>
  <c r="J3549" i="16"/>
  <c r="I3549" i="16"/>
  <c r="L3547" i="16"/>
  <c r="K3547" i="16"/>
  <c r="J3547" i="16"/>
  <c r="I3547" i="16"/>
  <c r="G3548" i="16" s="1"/>
  <c r="L3545" i="16"/>
  <c r="K3545" i="16"/>
  <c r="J3545" i="16"/>
  <c r="I3545" i="16"/>
  <c r="G3546" i="16" s="1"/>
  <c r="L3543" i="16"/>
  <c r="K3543" i="16"/>
  <c r="J3543" i="16"/>
  <c r="I3543" i="16"/>
  <c r="H3544" i="16" s="1"/>
  <c r="L3541" i="16"/>
  <c r="K3541" i="16"/>
  <c r="J3541" i="16"/>
  <c r="I3541" i="16"/>
  <c r="H3542" i="16" s="1"/>
  <c r="L3539" i="16"/>
  <c r="K3539" i="16"/>
  <c r="J3539" i="16"/>
  <c r="I3539" i="16"/>
  <c r="G3540" i="16" s="1"/>
  <c r="H3537" i="16"/>
  <c r="G3537" i="16"/>
  <c r="F3537" i="16"/>
  <c r="E3537" i="16"/>
  <c r="D3537" i="16"/>
  <c r="C3537" i="16"/>
  <c r="L3529" i="16"/>
  <c r="K3529" i="16"/>
  <c r="J3529" i="16"/>
  <c r="I3529" i="16"/>
  <c r="G3530" i="16" s="1"/>
  <c r="L3527" i="16"/>
  <c r="K3527" i="16"/>
  <c r="J3527" i="16"/>
  <c r="I3527" i="16"/>
  <c r="G3528" i="16" s="1"/>
  <c r="L3525" i="16"/>
  <c r="K3525" i="16"/>
  <c r="J3525" i="16"/>
  <c r="I3525" i="16"/>
  <c r="L3523" i="16"/>
  <c r="K3523" i="16"/>
  <c r="J3523" i="16"/>
  <c r="I3523" i="16"/>
  <c r="L3521" i="16"/>
  <c r="K3521" i="16"/>
  <c r="J3521" i="16"/>
  <c r="I3521" i="16"/>
  <c r="G3522" i="16" s="1"/>
  <c r="L3519" i="16"/>
  <c r="K3519" i="16"/>
  <c r="J3519" i="16"/>
  <c r="I3519" i="16"/>
  <c r="G3520" i="16" s="1"/>
  <c r="L3517" i="16"/>
  <c r="K3517" i="16"/>
  <c r="J3517" i="16"/>
  <c r="I3517" i="16"/>
  <c r="H3518" i="16" s="1"/>
  <c r="L3515" i="16"/>
  <c r="K3515" i="16"/>
  <c r="J3515" i="16"/>
  <c r="I3515" i="16"/>
  <c r="E3516" i="16" s="1"/>
  <c r="L3513" i="16"/>
  <c r="K3513" i="16"/>
  <c r="J3513" i="16"/>
  <c r="I3513" i="16"/>
  <c r="G3514" i="16" s="1"/>
  <c r="L3511" i="16"/>
  <c r="K3511" i="16"/>
  <c r="J3511" i="16"/>
  <c r="I3511" i="16"/>
  <c r="E3512" i="16" s="1"/>
  <c r="L3509" i="16"/>
  <c r="K3509" i="16"/>
  <c r="J3509" i="16"/>
  <c r="I3509" i="16"/>
  <c r="L3507" i="16"/>
  <c r="K3507" i="16"/>
  <c r="J3507" i="16"/>
  <c r="I3507" i="16"/>
  <c r="E3508" i="16" s="1"/>
  <c r="L3505" i="16"/>
  <c r="K3505" i="16"/>
  <c r="J3505" i="16"/>
  <c r="I3505" i="16"/>
  <c r="G3506" i="16" s="1"/>
  <c r="L3503" i="16"/>
  <c r="K3503" i="16"/>
  <c r="J3503" i="16"/>
  <c r="I3503" i="16"/>
  <c r="E3504" i="16" s="1"/>
  <c r="L3501" i="16"/>
  <c r="K3501" i="16"/>
  <c r="J3501" i="16"/>
  <c r="I3501" i="16"/>
  <c r="L3499" i="16"/>
  <c r="K3499" i="16"/>
  <c r="J3499" i="16"/>
  <c r="I3499" i="16"/>
  <c r="E3500" i="16" s="1"/>
  <c r="L3497" i="16"/>
  <c r="K3497" i="16"/>
  <c r="J3497" i="16"/>
  <c r="I3497" i="16"/>
  <c r="G3498" i="16" s="1"/>
  <c r="L3495" i="16"/>
  <c r="K3495" i="16"/>
  <c r="J3495" i="16"/>
  <c r="I3495" i="16"/>
  <c r="E3496" i="16" s="1"/>
  <c r="L3493" i="16"/>
  <c r="K3493" i="16"/>
  <c r="J3493" i="16"/>
  <c r="I3493" i="16"/>
  <c r="L3491" i="16"/>
  <c r="K3491" i="16"/>
  <c r="J3491" i="16"/>
  <c r="I3491" i="16"/>
  <c r="E3492" i="16" s="1"/>
  <c r="L3489" i="16"/>
  <c r="K3489" i="16"/>
  <c r="J3489" i="16"/>
  <c r="I3489" i="16"/>
  <c r="G3490" i="16" s="1"/>
  <c r="L3487" i="16"/>
  <c r="K3487" i="16"/>
  <c r="J3487" i="16"/>
  <c r="I3487" i="16"/>
  <c r="E3488" i="16" s="1"/>
  <c r="L3485" i="16"/>
  <c r="K3485" i="16"/>
  <c r="J3485" i="16"/>
  <c r="I3485" i="16"/>
  <c r="L3483" i="16"/>
  <c r="K3483" i="16"/>
  <c r="J3483" i="16"/>
  <c r="I3483" i="16"/>
  <c r="E3484" i="16" s="1"/>
  <c r="L3481" i="16"/>
  <c r="K3481" i="16"/>
  <c r="J3481" i="16"/>
  <c r="I3481" i="16"/>
  <c r="G3482" i="16" s="1"/>
  <c r="L3479" i="16"/>
  <c r="K3479" i="16"/>
  <c r="J3479" i="16"/>
  <c r="I3479" i="16"/>
  <c r="L3477" i="16"/>
  <c r="K3477" i="16"/>
  <c r="J3477" i="16"/>
  <c r="I3477" i="16"/>
  <c r="E3478" i="16" s="1"/>
  <c r="L3475" i="16"/>
  <c r="K3475" i="16"/>
  <c r="J3475" i="16"/>
  <c r="I3475" i="16"/>
  <c r="L3473" i="16"/>
  <c r="K3473" i="16"/>
  <c r="J3473" i="16"/>
  <c r="I3473" i="16"/>
  <c r="E3474" i="16" s="1"/>
  <c r="L3471" i="16"/>
  <c r="K3471" i="16"/>
  <c r="J3471" i="16"/>
  <c r="I3471" i="16"/>
  <c r="H3469" i="16"/>
  <c r="G3469" i="16"/>
  <c r="F3469" i="16"/>
  <c r="E3469" i="16"/>
  <c r="K3469" i="16" s="1"/>
  <c r="D3469" i="16"/>
  <c r="C3469" i="16"/>
  <c r="F3461" i="16"/>
  <c r="D3462" i="16" s="1"/>
  <c r="F3459" i="16"/>
  <c r="D3460" i="16" s="1"/>
  <c r="F3457" i="16"/>
  <c r="F3455" i="16"/>
  <c r="D3456" i="16" s="1"/>
  <c r="F3453" i="16"/>
  <c r="D3454" i="16" s="1"/>
  <c r="F3451" i="16"/>
  <c r="D3452" i="16" s="1"/>
  <c r="F3449" i="16"/>
  <c r="F3447" i="16"/>
  <c r="D3448" i="16" s="1"/>
  <c r="F3445" i="16"/>
  <c r="D3446" i="16" s="1"/>
  <c r="F3443" i="16"/>
  <c r="D3444" i="16" s="1"/>
  <c r="F3441" i="16"/>
  <c r="F3439" i="16"/>
  <c r="D3440" i="16" s="1"/>
  <c r="F3437" i="16"/>
  <c r="D3438" i="16" s="1"/>
  <c r="F3435" i="16"/>
  <c r="D3436" i="16" s="1"/>
  <c r="F3433" i="16"/>
  <c r="F3431" i="16"/>
  <c r="D3432" i="16" s="1"/>
  <c r="F3429" i="16"/>
  <c r="D3430" i="16" s="1"/>
  <c r="F3427" i="16"/>
  <c r="D3428" i="16" s="1"/>
  <c r="F3425" i="16"/>
  <c r="F3423" i="16"/>
  <c r="D3424" i="16" s="1"/>
  <c r="F3421" i="16"/>
  <c r="D3422" i="16" s="1"/>
  <c r="F3419" i="16"/>
  <c r="D3420" i="16" s="1"/>
  <c r="F3417" i="16"/>
  <c r="F3415" i="16"/>
  <c r="D3416" i="16" s="1"/>
  <c r="F3413" i="16"/>
  <c r="D3414" i="16" s="1"/>
  <c r="F3411" i="16"/>
  <c r="D3412" i="16" s="1"/>
  <c r="F3409" i="16"/>
  <c r="F3407" i="16"/>
  <c r="D3408" i="16" s="1"/>
  <c r="F3405" i="16"/>
  <c r="D3406" i="16" s="1"/>
  <c r="F3403" i="16"/>
  <c r="D3404" i="16" s="1"/>
  <c r="C3402" i="16"/>
  <c r="D3402" i="16"/>
  <c r="F3393" i="16"/>
  <c r="D3394" i="16" s="1"/>
  <c r="F3391" i="16"/>
  <c r="D3392" i="16" s="1"/>
  <c r="F3389" i="16"/>
  <c r="D3390" i="16" s="1"/>
  <c r="F3387" i="16"/>
  <c r="F3385" i="16"/>
  <c r="D3386" i="16" s="1"/>
  <c r="F3383" i="16"/>
  <c r="D3384" i="16" s="1"/>
  <c r="F3381" i="16"/>
  <c r="D3382" i="16" s="1"/>
  <c r="F3379" i="16"/>
  <c r="F3377" i="16"/>
  <c r="D3378" i="16" s="1"/>
  <c r="F3375" i="16"/>
  <c r="D3376" i="16" s="1"/>
  <c r="F3373" i="16"/>
  <c r="D3374" i="16" s="1"/>
  <c r="F3371" i="16"/>
  <c r="F3369" i="16"/>
  <c r="F3367" i="16"/>
  <c r="D3368" i="16" s="1"/>
  <c r="F3365" i="16"/>
  <c r="D3366" i="16" s="1"/>
  <c r="F3363" i="16"/>
  <c r="D3364" i="16" s="1"/>
  <c r="F3361" i="16"/>
  <c r="D3362" i="16" s="1"/>
  <c r="F3359" i="16"/>
  <c r="D3360" i="16" s="1"/>
  <c r="F3357" i="16"/>
  <c r="D3358" i="16" s="1"/>
  <c r="F3355" i="16"/>
  <c r="D3356" i="16" s="1"/>
  <c r="F3353" i="16"/>
  <c r="D3354" i="16" s="1"/>
  <c r="F3351" i="16"/>
  <c r="D3352" i="16" s="1"/>
  <c r="F3349" i="16"/>
  <c r="D3350" i="16" s="1"/>
  <c r="F3347" i="16"/>
  <c r="D3348" i="16" s="1"/>
  <c r="F3345" i="16"/>
  <c r="D3346" i="16" s="1"/>
  <c r="F3343" i="16"/>
  <c r="D3344" i="16" s="1"/>
  <c r="F3341" i="16"/>
  <c r="D3342" i="16" s="1"/>
  <c r="F3339" i="16"/>
  <c r="D3340" i="16" s="1"/>
  <c r="F3337" i="16"/>
  <c r="D3338" i="16" s="1"/>
  <c r="F3335" i="16"/>
  <c r="D3336" i="16" s="1"/>
  <c r="E3333" i="16"/>
  <c r="D3333" i="16"/>
  <c r="C3333" i="16"/>
  <c r="F3325" i="16"/>
  <c r="D3326" i="16" s="1"/>
  <c r="F3323" i="16"/>
  <c r="D3324" i="16" s="1"/>
  <c r="F3321" i="16"/>
  <c r="D3322" i="16" s="1"/>
  <c r="F3319" i="16"/>
  <c r="D3320" i="16" s="1"/>
  <c r="F3317" i="16"/>
  <c r="D3318" i="16" s="1"/>
  <c r="F3315" i="16"/>
  <c r="D3316" i="16" s="1"/>
  <c r="F3313" i="16"/>
  <c r="D3314" i="16" s="1"/>
  <c r="F3311" i="16"/>
  <c r="F3309" i="16"/>
  <c r="D3310" i="16" s="1"/>
  <c r="F3307" i="16"/>
  <c r="D3308" i="16" s="1"/>
  <c r="F3305" i="16"/>
  <c r="D3306" i="16" s="1"/>
  <c r="F3303" i="16"/>
  <c r="F3301" i="16"/>
  <c r="D3302" i="16" s="1"/>
  <c r="F3299" i="16"/>
  <c r="D3300" i="16" s="1"/>
  <c r="F3297" i="16"/>
  <c r="D3298" i="16" s="1"/>
  <c r="F3295" i="16"/>
  <c r="F3293" i="16"/>
  <c r="D3294" i="16" s="1"/>
  <c r="F3291" i="16"/>
  <c r="D3292" i="16" s="1"/>
  <c r="F3289" i="16"/>
  <c r="D3290" i="16" s="1"/>
  <c r="F3287" i="16"/>
  <c r="F3285" i="16"/>
  <c r="D3286" i="16" s="1"/>
  <c r="F3283" i="16"/>
  <c r="D3284" i="16" s="1"/>
  <c r="F3281" i="16"/>
  <c r="D3282" i="16" s="1"/>
  <c r="F3279" i="16"/>
  <c r="F3277" i="16"/>
  <c r="D3278" i="16" s="1"/>
  <c r="F3275" i="16"/>
  <c r="D3276" i="16" s="1"/>
  <c r="F3273" i="16"/>
  <c r="D3274" i="16" s="1"/>
  <c r="F3271" i="16"/>
  <c r="F3269" i="16"/>
  <c r="E3270" i="16" s="1"/>
  <c r="F3267" i="16"/>
  <c r="E3265" i="16"/>
  <c r="D3265" i="16"/>
  <c r="C3265" i="16"/>
  <c r="J3257" i="16"/>
  <c r="H3258" i="16" s="1"/>
  <c r="J3255" i="16"/>
  <c r="I3256" i="16" s="1"/>
  <c r="J3253" i="16"/>
  <c r="G3254" i="16" s="1"/>
  <c r="J3251" i="16"/>
  <c r="I3252" i="16" s="1"/>
  <c r="J3249" i="16"/>
  <c r="G3250" i="16" s="1"/>
  <c r="J3247" i="16"/>
  <c r="I3248" i="16" s="1"/>
  <c r="J3245" i="16"/>
  <c r="I3246" i="16" s="1"/>
  <c r="J3243" i="16"/>
  <c r="H3244" i="16" s="1"/>
  <c r="J3241" i="16"/>
  <c r="I3242" i="16" s="1"/>
  <c r="J3239" i="16"/>
  <c r="H3240" i="16" s="1"/>
  <c r="J3237" i="16"/>
  <c r="I3238" i="16" s="1"/>
  <c r="J3235" i="16"/>
  <c r="H3236" i="16" s="1"/>
  <c r="J3233" i="16"/>
  <c r="I3234" i="16" s="1"/>
  <c r="J3231" i="16"/>
  <c r="H3232" i="16" s="1"/>
  <c r="J3229" i="16"/>
  <c r="G3230" i="16" s="1"/>
  <c r="J3227" i="16"/>
  <c r="J3225" i="16"/>
  <c r="G3226" i="16" s="1"/>
  <c r="J3223" i="16"/>
  <c r="J3221" i="16"/>
  <c r="G3222" i="16" s="1"/>
  <c r="J3219" i="16"/>
  <c r="J3217" i="16"/>
  <c r="G3218" i="16" s="1"/>
  <c r="J3215" i="16"/>
  <c r="I3216" i="16" s="1"/>
  <c r="J3213" i="16"/>
  <c r="J3211" i="16"/>
  <c r="H3212" i="16" s="1"/>
  <c r="J3209" i="16"/>
  <c r="J3207" i="16"/>
  <c r="H3208" i="16" s="1"/>
  <c r="J3205" i="16"/>
  <c r="J3203" i="16"/>
  <c r="H3204" i="16" s="1"/>
  <c r="J3201" i="16"/>
  <c r="J3199" i="16"/>
  <c r="H3200" i="16" s="1"/>
  <c r="I3197" i="16"/>
  <c r="H3197" i="16"/>
  <c r="G3197" i="16"/>
  <c r="F3197" i="16"/>
  <c r="E3197" i="16"/>
  <c r="D3197" i="16"/>
  <c r="C3197" i="16"/>
  <c r="I3189" i="16"/>
  <c r="G3190" i="16" s="1"/>
  <c r="I3187" i="16"/>
  <c r="H3188" i="16" s="1"/>
  <c r="I3185" i="16"/>
  <c r="G3186" i="16" s="1"/>
  <c r="I3183" i="16"/>
  <c r="H3184" i="16" s="1"/>
  <c r="I3181" i="16"/>
  <c r="G3182" i="16" s="1"/>
  <c r="I3179" i="16"/>
  <c r="C3180" i="16" s="1"/>
  <c r="I3177" i="16"/>
  <c r="I3175" i="16"/>
  <c r="D3176" i="16" s="1"/>
  <c r="I3173" i="16"/>
  <c r="I3171" i="16"/>
  <c r="D3172" i="16" s="1"/>
  <c r="I3169" i="16"/>
  <c r="H3170" i="16" s="1"/>
  <c r="I3167" i="16"/>
  <c r="D3168" i="16" s="1"/>
  <c r="I3165" i="16"/>
  <c r="I3163" i="16"/>
  <c r="G3164" i="16" s="1"/>
  <c r="I3161" i="16"/>
  <c r="H3162" i="16" s="1"/>
  <c r="I3159" i="16"/>
  <c r="H3160" i="16" s="1"/>
  <c r="I3157" i="16"/>
  <c r="H3158" i="16" s="1"/>
  <c r="I3155" i="16"/>
  <c r="H3156" i="16" s="1"/>
  <c r="I3153" i="16"/>
  <c r="H3154" i="16" s="1"/>
  <c r="I3151" i="16"/>
  <c r="H3152" i="16" s="1"/>
  <c r="I3149" i="16"/>
  <c r="H3150" i="16" s="1"/>
  <c r="I3147" i="16"/>
  <c r="E3148" i="16" s="1"/>
  <c r="I3145" i="16"/>
  <c r="F3146" i="16" s="1"/>
  <c r="I3143" i="16"/>
  <c r="F3144" i="16" s="1"/>
  <c r="I3141" i="16"/>
  <c r="F3142" i="16" s="1"/>
  <c r="I3139" i="16"/>
  <c r="F3140" i="16" s="1"/>
  <c r="I3137" i="16"/>
  <c r="F3138" i="16" s="1"/>
  <c r="I3135" i="16"/>
  <c r="F3136" i="16" s="1"/>
  <c r="I3133" i="16"/>
  <c r="F3134" i="16" s="1"/>
  <c r="I3131" i="16"/>
  <c r="F3132" i="16" s="1"/>
  <c r="H3129" i="16"/>
  <c r="G3129" i="16"/>
  <c r="F3129" i="16"/>
  <c r="E3129" i="16"/>
  <c r="D3129" i="16"/>
  <c r="C3129" i="16"/>
  <c r="L3121" i="16"/>
  <c r="K3121" i="16"/>
  <c r="J3121" i="16"/>
  <c r="I3121" i="16"/>
  <c r="E3122" i="16" s="1"/>
  <c r="L3119" i="16"/>
  <c r="K3119" i="16"/>
  <c r="J3119" i="16"/>
  <c r="I3119" i="16"/>
  <c r="G3120" i="16" s="1"/>
  <c r="L3117" i="16"/>
  <c r="K3117" i="16"/>
  <c r="J3117" i="16"/>
  <c r="I3117" i="16"/>
  <c r="G3118" i="16" s="1"/>
  <c r="L3115" i="16"/>
  <c r="K3115" i="16"/>
  <c r="J3115" i="16"/>
  <c r="I3115" i="16"/>
  <c r="G3116" i="16" s="1"/>
  <c r="L3113" i="16"/>
  <c r="K3113" i="16"/>
  <c r="J3113" i="16"/>
  <c r="I3113" i="16"/>
  <c r="G3114" i="16" s="1"/>
  <c r="L3111" i="16"/>
  <c r="K3111" i="16"/>
  <c r="J3111" i="16"/>
  <c r="I3111" i="16"/>
  <c r="G3112" i="16" s="1"/>
  <c r="L3109" i="16"/>
  <c r="K3109" i="16"/>
  <c r="J3109" i="16"/>
  <c r="I3109" i="16"/>
  <c r="G3110" i="16" s="1"/>
  <c r="L3107" i="16"/>
  <c r="K3107" i="16"/>
  <c r="J3107" i="16"/>
  <c r="I3107" i="16"/>
  <c r="G3108" i="16" s="1"/>
  <c r="L3105" i="16"/>
  <c r="K3105" i="16"/>
  <c r="J3105" i="16"/>
  <c r="I3105" i="16"/>
  <c r="G3106" i="16" s="1"/>
  <c r="L3103" i="16"/>
  <c r="K3103" i="16"/>
  <c r="J3103" i="16"/>
  <c r="I3103" i="16"/>
  <c r="G3104" i="16" s="1"/>
  <c r="L3101" i="16"/>
  <c r="K3101" i="16"/>
  <c r="J3101" i="16"/>
  <c r="I3101" i="16"/>
  <c r="G3102" i="16" s="1"/>
  <c r="L3099" i="16"/>
  <c r="K3099" i="16"/>
  <c r="J3099" i="16"/>
  <c r="I3099" i="16"/>
  <c r="G3100" i="16" s="1"/>
  <c r="L3097" i="16"/>
  <c r="K3097" i="16"/>
  <c r="J3097" i="16"/>
  <c r="I3097" i="16"/>
  <c r="G3098" i="16" s="1"/>
  <c r="L3095" i="16"/>
  <c r="K3095" i="16"/>
  <c r="J3095" i="16"/>
  <c r="I3095" i="16"/>
  <c r="G3096" i="16" s="1"/>
  <c r="L3093" i="16"/>
  <c r="K3093" i="16"/>
  <c r="J3093" i="16"/>
  <c r="I3093" i="16"/>
  <c r="G3094" i="16" s="1"/>
  <c r="L3091" i="16"/>
  <c r="K3091" i="16"/>
  <c r="J3091" i="16"/>
  <c r="I3091" i="16"/>
  <c r="G3092" i="16" s="1"/>
  <c r="L3089" i="16"/>
  <c r="K3089" i="16"/>
  <c r="J3089" i="16"/>
  <c r="I3089" i="16"/>
  <c r="G3090" i="16" s="1"/>
  <c r="L3087" i="16"/>
  <c r="K3087" i="16"/>
  <c r="J3087" i="16"/>
  <c r="I3087" i="16"/>
  <c r="G3088" i="16" s="1"/>
  <c r="L3085" i="16"/>
  <c r="K3085" i="16"/>
  <c r="J3085" i="16"/>
  <c r="I3085" i="16"/>
  <c r="G3086" i="16" s="1"/>
  <c r="L3083" i="16"/>
  <c r="K3083" i="16"/>
  <c r="J3083" i="16"/>
  <c r="I3083" i="16"/>
  <c r="G3084" i="16" s="1"/>
  <c r="L3081" i="16"/>
  <c r="K3081" i="16"/>
  <c r="J3081" i="16"/>
  <c r="I3081" i="16"/>
  <c r="G3082" i="16" s="1"/>
  <c r="L3079" i="16"/>
  <c r="K3079" i="16"/>
  <c r="J3079" i="16"/>
  <c r="I3079" i="16"/>
  <c r="G3080" i="16" s="1"/>
  <c r="L3077" i="16"/>
  <c r="K3077" i="16"/>
  <c r="J3077" i="16"/>
  <c r="I3077" i="16"/>
  <c r="G3078" i="16" s="1"/>
  <c r="L3075" i="16"/>
  <c r="K3075" i="16"/>
  <c r="J3075" i="16"/>
  <c r="I3075" i="16"/>
  <c r="G3076" i="16" s="1"/>
  <c r="L3073" i="16"/>
  <c r="K3073" i="16"/>
  <c r="J3073" i="16"/>
  <c r="I3073" i="16"/>
  <c r="G3074" i="16" s="1"/>
  <c r="L3071" i="16"/>
  <c r="K3071" i="16"/>
  <c r="J3071" i="16"/>
  <c r="I3071" i="16"/>
  <c r="G3072" i="16" s="1"/>
  <c r="L3069" i="16"/>
  <c r="K3069" i="16"/>
  <c r="J3069" i="16"/>
  <c r="I3069" i="16"/>
  <c r="G3070" i="16" s="1"/>
  <c r="L3067" i="16"/>
  <c r="K3067" i="16"/>
  <c r="J3067" i="16"/>
  <c r="I3067" i="16"/>
  <c r="G3068" i="16" s="1"/>
  <c r="L3065" i="16"/>
  <c r="K3065" i="16"/>
  <c r="J3065" i="16"/>
  <c r="I3065" i="16"/>
  <c r="G3066" i="16" s="1"/>
  <c r="L3063" i="16"/>
  <c r="K3063" i="16"/>
  <c r="J3063" i="16"/>
  <c r="I3063" i="16"/>
  <c r="G3064" i="16" s="1"/>
  <c r="H3061" i="16"/>
  <c r="G3061" i="16"/>
  <c r="F3061" i="16"/>
  <c r="E3061" i="16"/>
  <c r="D3061" i="16"/>
  <c r="C3061" i="16"/>
  <c r="L3053" i="16"/>
  <c r="K3053" i="16"/>
  <c r="J3053" i="16"/>
  <c r="I3053" i="16"/>
  <c r="G3054" i="16" s="1"/>
  <c r="L3051" i="16"/>
  <c r="K3051" i="16"/>
  <c r="J3051" i="16"/>
  <c r="I3051" i="16"/>
  <c r="G3052" i="16" s="1"/>
  <c r="L3049" i="16"/>
  <c r="K3049" i="16"/>
  <c r="J3049" i="16"/>
  <c r="I3049" i="16"/>
  <c r="G3050" i="16" s="1"/>
  <c r="L3047" i="16"/>
  <c r="K3047" i="16"/>
  <c r="J3047" i="16"/>
  <c r="I3047" i="16"/>
  <c r="G3048" i="16" s="1"/>
  <c r="L3045" i="16"/>
  <c r="K3045" i="16"/>
  <c r="J3045" i="16"/>
  <c r="I3045" i="16"/>
  <c r="G3046" i="16" s="1"/>
  <c r="L3043" i="16"/>
  <c r="K3043" i="16"/>
  <c r="J3043" i="16"/>
  <c r="I3043" i="16"/>
  <c r="G3044" i="16" s="1"/>
  <c r="L3041" i="16"/>
  <c r="K3041" i="16"/>
  <c r="J3041" i="16"/>
  <c r="I3041" i="16"/>
  <c r="G3042" i="16" s="1"/>
  <c r="L3039" i="16"/>
  <c r="K3039" i="16"/>
  <c r="J3039" i="16"/>
  <c r="I3039" i="16"/>
  <c r="G3040" i="16" s="1"/>
  <c r="L3037" i="16"/>
  <c r="K3037" i="16"/>
  <c r="J3037" i="16"/>
  <c r="I3037" i="16"/>
  <c r="G3038" i="16" s="1"/>
  <c r="L3035" i="16"/>
  <c r="K3035" i="16"/>
  <c r="J3035" i="16"/>
  <c r="I3035" i="16"/>
  <c r="G3036" i="16" s="1"/>
  <c r="L3033" i="16"/>
  <c r="K3033" i="16"/>
  <c r="J3033" i="16"/>
  <c r="I3033" i="16"/>
  <c r="G3034" i="16" s="1"/>
  <c r="L3031" i="16"/>
  <c r="K3031" i="16"/>
  <c r="J3031" i="16"/>
  <c r="I3031" i="16"/>
  <c r="G3032" i="16" s="1"/>
  <c r="L3029" i="16"/>
  <c r="K3029" i="16"/>
  <c r="J3029" i="16"/>
  <c r="I3029" i="16"/>
  <c r="G3030" i="16" s="1"/>
  <c r="L3027" i="16"/>
  <c r="K3027" i="16"/>
  <c r="J3027" i="16"/>
  <c r="I3027" i="16"/>
  <c r="G3028" i="16" s="1"/>
  <c r="L3025" i="16"/>
  <c r="K3025" i="16"/>
  <c r="J3025" i="16"/>
  <c r="I3025" i="16"/>
  <c r="G3026" i="16" s="1"/>
  <c r="L3023" i="16"/>
  <c r="K3023" i="16"/>
  <c r="J3023" i="16"/>
  <c r="I3023" i="16"/>
  <c r="G3024" i="16" s="1"/>
  <c r="L3021" i="16"/>
  <c r="K3021" i="16"/>
  <c r="J3021" i="16"/>
  <c r="I3021" i="16"/>
  <c r="G3022" i="16" s="1"/>
  <c r="L3019" i="16"/>
  <c r="K3019" i="16"/>
  <c r="J3019" i="16"/>
  <c r="I3019" i="16"/>
  <c r="G3020" i="16" s="1"/>
  <c r="L3017" i="16"/>
  <c r="K3017" i="16"/>
  <c r="J3017" i="16"/>
  <c r="I3017" i="16"/>
  <c r="G3018" i="16" s="1"/>
  <c r="L3015" i="16"/>
  <c r="K3015" i="16"/>
  <c r="J3015" i="16"/>
  <c r="I3015" i="16"/>
  <c r="G3016" i="16" s="1"/>
  <c r="L3013" i="16"/>
  <c r="K3013" i="16"/>
  <c r="J3013" i="16"/>
  <c r="I3013" i="16"/>
  <c r="G3014" i="16" s="1"/>
  <c r="L3011" i="16"/>
  <c r="K3011" i="16"/>
  <c r="J3011" i="16"/>
  <c r="I3011" i="16"/>
  <c r="G3012" i="16" s="1"/>
  <c r="L3009" i="16"/>
  <c r="K3009" i="16"/>
  <c r="J3009" i="16"/>
  <c r="I3009" i="16"/>
  <c r="G3010" i="16" s="1"/>
  <c r="L3007" i="16"/>
  <c r="K3007" i="16"/>
  <c r="J3007" i="16"/>
  <c r="I3007" i="16"/>
  <c r="G3008" i="16" s="1"/>
  <c r="L3005" i="16"/>
  <c r="K3005" i="16"/>
  <c r="J3005" i="16"/>
  <c r="I3005" i="16"/>
  <c r="G3006" i="16" s="1"/>
  <c r="L3003" i="16"/>
  <c r="K3003" i="16"/>
  <c r="J3003" i="16"/>
  <c r="I3003" i="16"/>
  <c r="G3004" i="16" s="1"/>
  <c r="L3001" i="16"/>
  <c r="K3001" i="16"/>
  <c r="J3001" i="16"/>
  <c r="I3001" i="16"/>
  <c r="D3002" i="16" s="1"/>
  <c r="L2999" i="16"/>
  <c r="K2999" i="16"/>
  <c r="J2999" i="16"/>
  <c r="I2999" i="16"/>
  <c r="G3000" i="16" s="1"/>
  <c r="L2997" i="16"/>
  <c r="K2997" i="16"/>
  <c r="J2997" i="16"/>
  <c r="I2997" i="16"/>
  <c r="G2998" i="16" s="1"/>
  <c r="L2995" i="16"/>
  <c r="K2995" i="16"/>
  <c r="J2995" i="16"/>
  <c r="I2995" i="16"/>
  <c r="G2996" i="16" s="1"/>
  <c r="H2993" i="16"/>
  <c r="G2993" i="16"/>
  <c r="F2993" i="16"/>
  <c r="E2993" i="16"/>
  <c r="D2993" i="16"/>
  <c r="C2993" i="16"/>
  <c r="L2985" i="16"/>
  <c r="K2985" i="16"/>
  <c r="J2985" i="16"/>
  <c r="I2985" i="16"/>
  <c r="G2986" i="16" s="1"/>
  <c r="L2983" i="16"/>
  <c r="K2983" i="16"/>
  <c r="J2983" i="16"/>
  <c r="I2983" i="16"/>
  <c r="G2984" i="16" s="1"/>
  <c r="L2981" i="16"/>
  <c r="K2981" i="16"/>
  <c r="J2981" i="16"/>
  <c r="I2981" i="16"/>
  <c r="G2982" i="16" s="1"/>
  <c r="L2979" i="16"/>
  <c r="K2979" i="16"/>
  <c r="J2979" i="16"/>
  <c r="I2979" i="16"/>
  <c r="G2980" i="16" s="1"/>
  <c r="L2977" i="16"/>
  <c r="K2977" i="16"/>
  <c r="J2977" i="16"/>
  <c r="I2977" i="16"/>
  <c r="G2978" i="16" s="1"/>
  <c r="L2975" i="16"/>
  <c r="K2975" i="16"/>
  <c r="J2975" i="16"/>
  <c r="I2975" i="16"/>
  <c r="G2976" i="16" s="1"/>
  <c r="L2973" i="16"/>
  <c r="K2973" i="16"/>
  <c r="J2973" i="16"/>
  <c r="I2973" i="16"/>
  <c r="G2974" i="16" s="1"/>
  <c r="L2971" i="16"/>
  <c r="K2971" i="16"/>
  <c r="J2971" i="16"/>
  <c r="I2971" i="16"/>
  <c r="G2972" i="16" s="1"/>
  <c r="L2969" i="16"/>
  <c r="K2969" i="16"/>
  <c r="J2969" i="16"/>
  <c r="I2969" i="16"/>
  <c r="G2970" i="16" s="1"/>
  <c r="L2967" i="16"/>
  <c r="K2967" i="16"/>
  <c r="J2967" i="16"/>
  <c r="I2967" i="16"/>
  <c r="G2968" i="16" s="1"/>
  <c r="L2965" i="16"/>
  <c r="K2965" i="16"/>
  <c r="J2965" i="16"/>
  <c r="I2965" i="16"/>
  <c r="G2966" i="16" s="1"/>
  <c r="L2963" i="16"/>
  <c r="K2963" i="16"/>
  <c r="J2963" i="16"/>
  <c r="I2963" i="16"/>
  <c r="G2964" i="16" s="1"/>
  <c r="L2961" i="16"/>
  <c r="K2961" i="16"/>
  <c r="J2961" i="16"/>
  <c r="I2961" i="16"/>
  <c r="G2962" i="16" s="1"/>
  <c r="L2959" i="16"/>
  <c r="K2959" i="16"/>
  <c r="J2959" i="16"/>
  <c r="I2959" i="16"/>
  <c r="G2960" i="16" s="1"/>
  <c r="L2957" i="16"/>
  <c r="K2957" i="16"/>
  <c r="J2957" i="16"/>
  <c r="I2957" i="16"/>
  <c r="G2958" i="16" s="1"/>
  <c r="L2955" i="16"/>
  <c r="K2955" i="16"/>
  <c r="J2955" i="16"/>
  <c r="I2955" i="16"/>
  <c r="G2956" i="16" s="1"/>
  <c r="L2953" i="16"/>
  <c r="K2953" i="16"/>
  <c r="J2953" i="16"/>
  <c r="I2953" i="16"/>
  <c r="G2954" i="16" s="1"/>
  <c r="L2951" i="16"/>
  <c r="K2951" i="16"/>
  <c r="J2951" i="16"/>
  <c r="I2951" i="16"/>
  <c r="G2952" i="16" s="1"/>
  <c r="L2949" i="16"/>
  <c r="K2949" i="16"/>
  <c r="J2949" i="16"/>
  <c r="I2949" i="16"/>
  <c r="G2950" i="16" s="1"/>
  <c r="L2947" i="16"/>
  <c r="K2947" i="16"/>
  <c r="J2947" i="16"/>
  <c r="I2947" i="16"/>
  <c r="G2948" i="16" s="1"/>
  <c r="L2945" i="16"/>
  <c r="K2945" i="16"/>
  <c r="J2945" i="16"/>
  <c r="I2945" i="16"/>
  <c r="G2946" i="16" s="1"/>
  <c r="L2943" i="16"/>
  <c r="K2943" i="16"/>
  <c r="J2943" i="16"/>
  <c r="I2943" i="16"/>
  <c r="G2944" i="16" s="1"/>
  <c r="L2941" i="16"/>
  <c r="K2941" i="16"/>
  <c r="J2941" i="16"/>
  <c r="I2941" i="16"/>
  <c r="G2942" i="16" s="1"/>
  <c r="L2939" i="16"/>
  <c r="K2939" i="16"/>
  <c r="J2939" i="16"/>
  <c r="I2939" i="16"/>
  <c r="G2940" i="16" s="1"/>
  <c r="L2937" i="16"/>
  <c r="K2937" i="16"/>
  <c r="J2937" i="16"/>
  <c r="I2937" i="16"/>
  <c r="G2938" i="16" s="1"/>
  <c r="L2935" i="16"/>
  <c r="K2935" i="16"/>
  <c r="J2935" i="16"/>
  <c r="I2935" i="16"/>
  <c r="G2936" i="16" s="1"/>
  <c r="L2933" i="16"/>
  <c r="K2933" i="16"/>
  <c r="J2933" i="16"/>
  <c r="I2933" i="16"/>
  <c r="G2934" i="16" s="1"/>
  <c r="L2931" i="16"/>
  <c r="K2931" i="16"/>
  <c r="J2931" i="16"/>
  <c r="I2931" i="16"/>
  <c r="G2932" i="16" s="1"/>
  <c r="L2929" i="16"/>
  <c r="K2929" i="16"/>
  <c r="J2929" i="16"/>
  <c r="I2929" i="16"/>
  <c r="G2930" i="16" s="1"/>
  <c r="L2927" i="16"/>
  <c r="K2927" i="16"/>
  <c r="J2927" i="16"/>
  <c r="I2927" i="16"/>
  <c r="G2928" i="16" s="1"/>
  <c r="H2925" i="16"/>
  <c r="G2925" i="16"/>
  <c r="F2925" i="16"/>
  <c r="E2925" i="16"/>
  <c r="D2925" i="16"/>
  <c r="C2925" i="16"/>
  <c r="L2917" i="16"/>
  <c r="K2917" i="16"/>
  <c r="J2917" i="16"/>
  <c r="I2917" i="16"/>
  <c r="G2918" i="16" s="1"/>
  <c r="L2915" i="16"/>
  <c r="K2915" i="16"/>
  <c r="J2915" i="16"/>
  <c r="I2915" i="16"/>
  <c r="G2916" i="16" s="1"/>
  <c r="L2913" i="16"/>
  <c r="K2913" i="16"/>
  <c r="J2913" i="16"/>
  <c r="I2913" i="16"/>
  <c r="G2914" i="16" s="1"/>
  <c r="L2911" i="16"/>
  <c r="K2911" i="16"/>
  <c r="J2911" i="16"/>
  <c r="I2911" i="16"/>
  <c r="G2912" i="16" s="1"/>
  <c r="L2909" i="16"/>
  <c r="K2909" i="16"/>
  <c r="J2909" i="16"/>
  <c r="I2909" i="16"/>
  <c r="G2910" i="16" s="1"/>
  <c r="L2907" i="16"/>
  <c r="K2907" i="16"/>
  <c r="J2907" i="16"/>
  <c r="I2907" i="16"/>
  <c r="G2908" i="16" s="1"/>
  <c r="L2905" i="16"/>
  <c r="K2905" i="16"/>
  <c r="J2905" i="16"/>
  <c r="I2905" i="16"/>
  <c r="G2906" i="16" s="1"/>
  <c r="L2903" i="16"/>
  <c r="K2903" i="16"/>
  <c r="J2903" i="16"/>
  <c r="I2903" i="16"/>
  <c r="G2904" i="16" s="1"/>
  <c r="L2901" i="16"/>
  <c r="K2901" i="16"/>
  <c r="J2901" i="16"/>
  <c r="I2901" i="16"/>
  <c r="G2902" i="16" s="1"/>
  <c r="L2899" i="16"/>
  <c r="K2899" i="16"/>
  <c r="J2899" i="16"/>
  <c r="I2899" i="16"/>
  <c r="G2900" i="16" s="1"/>
  <c r="L2897" i="16"/>
  <c r="K2897" i="16"/>
  <c r="J2897" i="16"/>
  <c r="I2897" i="16"/>
  <c r="G2898" i="16" s="1"/>
  <c r="L2895" i="16"/>
  <c r="K2895" i="16"/>
  <c r="J2895" i="16"/>
  <c r="I2895" i="16"/>
  <c r="G2896" i="16" s="1"/>
  <c r="L2893" i="16"/>
  <c r="K2893" i="16"/>
  <c r="J2893" i="16"/>
  <c r="I2893" i="16"/>
  <c r="G2894" i="16" s="1"/>
  <c r="L2891" i="16"/>
  <c r="K2891" i="16"/>
  <c r="J2891" i="16"/>
  <c r="I2891" i="16"/>
  <c r="G2892" i="16" s="1"/>
  <c r="L2889" i="16"/>
  <c r="K2889" i="16"/>
  <c r="J2889" i="16"/>
  <c r="I2889" i="16"/>
  <c r="G2890" i="16" s="1"/>
  <c r="L2887" i="16"/>
  <c r="K2887" i="16"/>
  <c r="J2887" i="16"/>
  <c r="I2887" i="16"/>
  <c r="G2888" i="16" s="1"/>
  <c r="L2885" i="16"/>
  <c r="K2885" i="16"/>
  <c r="J2885" i="16"/>
  <c r="I2885" i="16"/>
  <c r="G2886" i="16" s="1"/>
  <c r="L2883" i="16"/>
  <c r="K2883" i="16"/>
  <c r="J2883" i="16"/>
  <c r="I2883" i="16"/>
  <c r="G2884" i="16" s="1"/>
  <c r="L2881" i="16"/>
  <c r="K2881" i="16"/>
  <c r="J2881" i="16"/>
  <c r="I2881" i="16"/>
  <c r="G2882" i="16" s="1"/>
  <c r="L2879" i="16"/>
  <c r="K2879" i="16"/>
  <c r="J2879" i="16"/>
  <c r="I2879" i="16"/>
  <c r="G2880" i="16" s="1"/>
  <c r="L2877" i="16"/>
  <c r="K2877" i="16"/>
  <c r="J2877" i="16"/>
  <c r="I2877" i="16"/>
  <c r="G2878" i="16" s="1"/>
  <c r="L2875" i="16"/>
  <c r="K2875" i="16"/>
  <c r="J2875" i="16"/>
  <c r="I2875" i="16"/>
  <c r="G2876" i="16" s="1"/>
  <c r="L2873" i="16"/>
  <c r="K2873" i="16"/>
  <c r="J2873" i="16"/>
  <c r="I2873" i="16"/>
  <c r="G2874" i="16" s="1"/>
  <c r="L2871" i="16"/>
  <c r="K2871" i="16"/>
  <c r="J2871" i="16"/>
  <c r="I2871" i="16"/>
  <c r="G2872" i="16" s="1"/>
  <c r="L2869" i="16"/>
  <c r="K2869" i="16"/>
  <c r="J2869" i="16"/>
  <c r="I2869" i="16"/>
  <c r="G2870" i="16" s="1"/>
  <c r="L2867" i="16"/>
  <c r="K2867" i="16"/>
  <c r="J2867" i="16"/>
  <c r="I2867" i="16"/>
  <c r="G2868" i="16" s="1"/>
  <c r="L2865" i="16"/>
  <c r="K2865" i="16"/>
  <c r="J2865" i="16"/>
  <c r="I2865" i="16"/>
  <c r="G2866" i="16" s="1"/>
  <c r="L2863" i="16"/>
  <c r="K2863" i="16"/>
  <c r="J2863" i="16"/>
  <c r="I2863" i="16"/>
  <c r="G2864" i="16" s="1"/>
  <c r="L2861" i="16"/>
  <c r="K2861" i="16"/>
  <c r="J2861" i="16"/>
  <c r="I2861" i="16"/>
  <c r="L2859" i="16"/>
  <c r="K2859" i="16"/>
  <c r="J2859" i="16"/>
  <c r="I2859" i="16"/>
  <c r="E2860" i="16" s="1"/>
  <c r="H2857" i="16"/>
  <c r="G2857" i="16"/>
  <c r="F2857" i="16"/>
  <c r="E2857" i="16"/>
  <c r="D2857" i="16"/>
  <c r="C2857" i="16"/>
  <c r="L2849" i="16"/>
  <c r="K2849" i="16"/>
  <c r="J2849" i="16"/>
  <c r="I2849" i="16"/>
  <c r="E2850" i="16" s="1"/>
  <c r="L2847" i="16"/>
  <c r="K2847" i="16"/>
  <c r="J2847" i="16"/>
  <c r="I2847" i="16"/>
  <c r="L2845" i="16"/>
  <c r="K2845" i="16"/>
  <c r="J2845" i="16"/>
  <c r="I2845" i="16"/>
  <c r="E2846" i="16" s="1"/>
  <c r="L2843" i="16"/>
  <c r="K2843" i="16"/>
  <c r="J2843" i="16"/>
  <c r="I2843" i="16"/>
  <c r="L2841" i="16"/>
  <c r="K2841" i="16"/>
  <c r="J2841" i="16"/>
  <c r="I2841" i="16"/>
  <c r="E2842" i="16" s="1"/>
  <c r="L2839" i="16"/>
  <c r="K2839" i="16"/>
  <c r="J2839" i="16"/>
  <c r="I2839" i="16"/>
  <c r="L2837" i="16"/>
  <c r="K2837" i="16"/>
  <c r="J2837" i="16"/>
  <c r="I2837" i="16"/>
  <c r="E2838" i="16" s="1"/>
  <c r="L2835" i="16"/>
  <c r="K2835" i="16"/>
  <c r="J2835" i="16"/>
  <c r="I2835" i="16"/>
  <c r="L2833" i="16"/>
  <c r="K2833" i="16"/>
  <c r="J2833" i="16"/>
  <c r="I2833" i="16"/>
  <c r="E2834" i="16" s="1"/>
  <c r="L2831" i="16"/>
  <c r="K2831" i="16"/>
  <c r="J2831" i="16"/>
  <c r="I2831" i="16"/>
  <c r="L2829" i="16"/>
  <c r="K2829" i="16"/>
  <c r="J2829" i="16"/>
  <c r="I2829" i="16"/>
  <c r="E2830" i="16" s="1"/>
  <c r="L2827" i="16"/>
  <c r="K2827" i="16"/>
  <c r="J2827" i="16"/>
  <c r="I2827" i="16"/>
  <c r="L2825" i="16"/>
  <c r="K2825" i="16"/>
  <c r="J2825" i="16"/>
  <c r="I2825" i="16"/>
  <c r="E2826" i="16" s="1"/>
  <c r="L2823" i="16"/>
  <c r="K2823" i="16"/>
  <c r="J2823" i="16"/>
  <c r="I2823" i="16"/>
  <c r="L2821" i="16"/>
  <c r="K2821" i="16"/>
  <c r="J2821" i="16"/>
  <c r="I2821" i="16"/>
  <c r="E2822" i="16" s="1"/>
  <c r="L2819" i="16"/>
  <c r="K2819" i="16"/>
  <c r="J2819" i="16"/>
  <c r="I2819" i="16"/>
  <c r="L2817" i="16"/>
  <c r="K2817" i="16"/>
  <c r="J2817" i="16"/>
  <c r="I2817" i="16"/>
  <c r="E2818" i="16" s="1"/>
  <c r="L2815" i="16"/>
  <c r="K2815" i="16"/>
  <c r="J2815" i="16"/>
  <c r="I2815" i="16"/>
  <c r="L2813" i="16"/>
  <c r="K2813" i="16"/>
  <c r="J2813" i="16"/>
  <c r="I2813" i="16"/>
  <c r="E2814" i="16" s="1"/>
  <c r="L2811" i="16"/>
  <c r="K2811" i="16"/>
  <c r="J2811" i="16"/>
  <c r="I2811" i="16"/>
  <c r="L2809" i="16"/>
  <c r="K2809" i="16"/>
  <c r="J2809" i="16"/>
  <c r="I2809" i="16"/>
  <c r="H2810" i="16" s="1"/>
  <c r="L2807" i="16"/>
  <c r="K2807" i="16"/>
  <c r="J2807" i="16"/>
  <c r="I2807" i="16"/>
  <c r="H2808" i="16" s="1"/>
  <c r="L2805" i="16"/>
  <c r="K2805" i="16"/>
  <c r="J2805" i="16"/>
  <c r="I2805" i="16"/>
  <c r="H2806" i="16" s="1"/>
  <c r="L2803" i="16"/>
  <c r="K2803" i="16"/>
  <c r="J2803" i="16"/>
  <c r="I2803" i="16"/>
  <c r="H2804" i="16" s="1"/>
  <c r="L2801" i="16"/>
  <c r="K2801" i="16"/>
  <c r="J2801" i="16"/>
  <c r="I2801" i="16"/>
  <c r="H2802" i="16" s="1"/>
  <c r="L2799" i="16"/>
  <c r="K2799" i="16"/>
  <c r="J2799" i="16"/>
  <c r="I2799" i="16"/>
  <c r="H2800" i="16" s="1"/>
  <c r="L2797" i="16"/>
  <c r="K2797" i="16"/>
  <c r="J2797" i="16"/>
  <c r="I2797" i="16"/>
  <c r="H2798" i="16" s="1"/>
  <c r="L2795" i="16"/>
  <c r="K2795" i="16"/>
  <c r="J2795" i="16"/>
  <c r="I2795" i="16"/>
  <c r="H2796" i="16" s="1"/>
  <c r="L2793" i="16"/>
  <c r="K2793" i="16"/>
  <c r="J2793" i="16"/>
  <c r="I2793" i="16"/>
  <c r="H2794" i="16" s="1"/>
  <c r="L2791" i="16"/>
  <c r="K2791" i="16"/>
  <c r="J2791" i="16"/>
  <c r="I2791" i="16"/>
  <c r="H2792" i="16" s="1"/>
  <c r="H2789" i="16"/>
  <c r="G2789" i="16"/>
  <c r="F2789" i="16"/>
  <c r="E2789" i="16"/>
  <c r="D2789" i="16"/>
  <c r="C2789" i="16"/>
  <c r="L2781" i="16"/>
  <c r="K2781" i="16"/>
  <c r="J2781" i="16"/>
  <c r="I2781" i="16"/>
  <c r="H2782" i="16" s="1"/>
  <c r="L2779" i="16"/>
  <c r="K2779" i="16"/>
  <c r="J2779" i="16"/>
  <c r="I2779" i="16"/>
  <c r="H2780" i="16" s="1"/>
  <c r="L2777" i="16"/>
  <c r="K2777" i="16"/>
  <c r="J2777" i="16"/>
  <c r="I2777" i="16"/>
  <c r="H2778" i="16" s="1"/>
  <c r="L2775" i="16"/>
  <c r="K2775" i="16"/>
  <c r="J2775" i="16"/>
  <c r="I2775" i="16"/>
  <c r="H2776" i="16" s="1"/>
  <c r="L2773" i="16"/>
  <c r="K2773" i="16"/>
  <c r="J2773" i="16"/>
  <c r="I2773" i="16"/>
  <c r="H2774" i="16" s="1"/>
  <c r="L2771" i="16"/>
  <c r="K2771" i="16"/>
  <c r="J2771" i="16"/>
  <c r="I2771" i="16"/>
  <c r="H2772" i="16" s="1"/>
  <c r="L2769" i="16"/>
  <c r="K2769" i="16"/>
  <c r="J2769" i="16"/>
  <c r="I2769" i="16"/>
  <c r="H2770" i="16" s="1"/>
  <c r="L2767" i="16"/>
  <c r="K2767" i="16"/>
  <c r="J2767" i="16"/>
  <c r="I2767" i="16"/>
  <c r="H2768" i="16" s="1"/>
  <c r="L2765" i="16"/>
  <c r="K2765" i="16"/>
  <c r="J2765" i="16"/>
  <c r="I2765" i="16"/>
  <c r="H2766" i="16" s="1"/>
  <c r="L2763" i="16"/>
  <c r="K2763" i="16"/>
  <c r="J2763" i="16"/>
  <c r="I2763" i="16"/>
  <c r="H2764" i="16" s="1"/>
  <c r="L2761" i="16"/>
  <c r="K2761" i="16"/>
  <c r="J2761" i="16"/>
  <c r="I2761" i="16"/>
  <c r="H2762" i="16" s="1"/>
  <c r="L2759" i="16"/>
  <c r="K2759" i="16"/>
  <c r="J2759" i="16"/>
  <c r="I2759" i="16"/>
  <c r="H2760" i="16" s="1"/>
  <c r="L2757" i="16"/>
  <c r="K2757" i="16"/>
  <c r="J2757" i="16"/>
  <c r="I2757" i="16"/>
  <c r="H2758" i="16" s="1"/>
  <c r="L2755" i="16"/>
  <c r="K2755" i="16"/>
  <c r="J2755" i="16"/>
  <c r="I2755" i="16"/>
  <c r="H2756" i="16" s="1"/>
  <c r="L2753" i="16"/>
  <c r="K2753" i="16"/>
  <c r="J2753" i="16"/>
  <c r="I2753" i="16"/>
  <c r="H2754" i="16" s="1"/>
  <c r="L2751" i="16"/>
  <c r="K2751" i="16"/>
  <c r="J2751" i="16"/>
  <c r="I2751" i="16"/>
  <c r="H2752" i="16" s="1"/>
  <c r="L2749" i="16"/>
  <c r="K2749" i="16"/>
  <c r="J2749" i="16"/>
  <c r="I2749" i="16"/>
  <c r="H2750" i="16" s="1"/>
  <c r="L2747" i="16"/>
  <c r="K2747" i="16"/>
  <c r="J2747" i="16"/>
  <c r="I2747" i="16"/>
  <c r="H2748" i="16" s="1"/>
  <c r="L2745" i="16"/>
  <c r="K2745" i="16"/>
  <c r="J2745" i="16"/>
  <c r="I2745" i="16"/>
  <c r="H2746" i="16" s="1"/>
  <c r="L2743" i="16"/>
  <c r="K2743" i="16"/>
  <c r="J2743" i="16"/>
  <c r="I2743" i="16"/>
  <c r="H2744" i="16" s="1"/>
  <c r="L2741" i="16"/>
  <c r="K2741" i="16"/>
  <c r="J2741" i="16"/>
  <c r="I2741" i="16"/>
  <c r="H2742" i="16" s="1"/>
  <c r="L2739" i="16"/>
  <c r="K2739" i="16"/>
  <c r="J2739" i="16"/>
  <c r="I2739" i="16"/>
  <c r="H2740" i="16" s="1"/>
  <c r="L2737" i="16"/>
  <c r="K2737" i="16"/>
  <c r="J2737" i="16"/>
  <c r="I2737" i="16"/>
  <c r="H2738" i="16" s="1"/>
  <c r="L2735" i="16"/>
  <c r="K2735" i="16"/>
  <c r="J2735" i="16"/>
  <c r="I2735" i="16"/>
  <c r="H2736" i="16" s="1"/>
  <c r="L2733" i="16"/>
  <c r="K2733" i="16"/>
  <c r="J2733" i="16"/>
  <c r="I2733" i="16"/>
  <c r="H2734" i="16" s="1"/>
  <c r="L2731" i="16"/>
  <c r="K2731" i="16"/>
  <c r="J2731" i="16"/>
  <c r="I2731" i="16"/>
  <c r="H2732" i="16" s="1"/>
  <c r="L2729" i="16"/>
  <c r="K2729" i="16"/>
  <c r="J2729" i="16"/>
  <c r="I2729" i="16"/>
  <c r="H2730" i="16" s="1"/>
  <c r="L2727" i="16"/>
  <c r="K2727" i="16"/>
  <c r="J2727" i="16"/>
  <c r="I2727" i="16"/>
  <c r="H2728" i="16" s="1"/>
  <c r="L2725" i="16"/>
  <c r="K2725" i="16"/>
  <c r="J2725" i="16"/>
  <c r="I2725" i="16"/>
  <c r="H2726" i="16" s="1"/>
  <c r="L2723" i="16"/>
  <c r="K2723" i="16"/>
  <c r="J2723" i="16"/>
  <c r="I2723" i="16"/>
  <c r="H2724" i="16" s="1"/>
  <c r="H2721" i="16"/>
  <c r="G2721" i="16"/>
  <c r="F2721" i="16"/>
  <c r="E2721" i="16"/>
  <c r="D2721" i="16"/>
  <c r="C2721" i="16"/>
  <c r="F2713" i="16"/>
  <c r="D2714" i="16" s="1"/>
  <c r="F2711" i="16"/>
  <c r="F2709" i="16"/>
  <c r="D2710" i="16" s="1"/>
  <c r="F2707" i="16"/>
  <c r="F2705" i="16"/>
  <c r="D2706" i="16" s="1"/>
  <c r="F2703" i="16"/>
  <c r="E2704" i="16" s="1"/>
  <c r="F2701" i="16"/>
  <c r="F2699" i="16"/>
  <c r="D2700" i="16" s="1"/>
  <c r="F2697" i="16"/>
  <c r="F2695" i="16"/>
  <c r="D2696" i="16" s="1"/>
  <c r="F2693" i="16"/>
  <c r="F2691" i="16"/>
  <c r="D2692" i="16" s="1"/>
  <c r="F2689" i="16"/>
  <c r="F2687" i="16"/>
  <c r="C2688" i="16" s="1"/>
  <c r="F2685" i="16"/>
  <c r="D2686" i="16" s="1"/>
  <c r="F2683" i="16"/>
  <c r="D2684" i="16" s="1"/>
  <c r="F2681" i="16"/>
  <c r="D2682" i="16" s="1"/>
  <c r="F2679" i="16"/>
  <c r="D2680" i="16" s="1"/>
  <c r="F2677" i="16"/>
  <c r="D2678" i="16" s="1"/>
  <c r="F2675" i="16"/>
  <c r="D2676" i="16" s="1"/>
  <c r="F2673" i="16"/>
  <c r="D2674" i="16" s="1"/>
  <c r="F2671" i="16"/>
  <c r="E2672" i="16" s="1"/>
  <c r="F2669" i="16"/>
  <c r="D2670" i="16" s="1"/>
  <c r="F2667" i="16"/>
  <c r="D2668" i="16" s="1"/>
  <c r="F2665" i="16"/>
  <c r="D2666" i="16" s="1"/>
  <c r="F2663" i="16"/>
  <c r="D2664" i="16" s="1"/>
  <c r="F2661" i="16"/>
  <c r="D2662" i="16" s="1"/>
  <c r="F2659" i="16"/>
  <c r="D2660" i="16" s="1"/>
  <c r="F2657" i="16"/>
  <c r="D2658" i="16" s="1"/>
  <c r="F2655" i="16"/>
  <c r="D2656" i="16" s="1"/>
  <c r="E2653" i="16"/>
  <c r="D2653" i="16"/>
  <c r="C2653" i="16"/>
  <c r="L2645" i="16"/>
  <c r="K2645" i="16"/>
  <c r="J2645" i="16"/>
  <c r="I2645" i="16"/>
  <c r="G2646" i="16" s="1"/>
  <c r="L2643" i="16"/>
  <c r="K2643" i="16"/>
  <c r="J2643" i="16"/>
  <c r="I2643" i="16"/>
  <c r="G2644" i="16" s="1"/>
  <c r="L2641" i="16"/>
  <c r="K2641" i="16"/>
  <c r="J2641" i="16"/>
  <c r="I2641" i="16"/>
  <c r="G2642" i="16" s="1"/>
  <c r="L2639" i="16"/>
  <c r="K2639" i="16"/>
  <c r="J2639" i="16"/>
  <c r="I2639" i="16"/>
  <c r="G2640" i="16" s="1"/>
  <c r="L2637" i="16"/>
  <c r="K2637" i="16"/>
  <c r="J2637" i="16"/>
  <c r="I2637" i="16"/>
  <c r="H2638" i="16" s="1"/>
  <c r="L2635" i="16"/>
  <c r="K2635" i="16"/>
  <c r="J2635" i="16"/>
  <c r="I2635" i="16"/>
  <c r="H2636" i="16" s="1"/>
  <c r="L2633" i="16"/>
  <c r="K2633" i="16"/>
  <c r="J2633" i="16"/>
  <c r="I2633" i="16"/>
  <c r="H2634" i="16" s="1"/>
  <c r="L2631" i="16"/>
  <c r="K2631" i="16"/>
  <c r="J2631" i="16"/>
  <c r="I2631" i="16"/>
  <c r="H2632" i="16" s="1"/>
  <c r="L2629" i="16"/>
  <c r="K2629" i="16"/>
  <c r="J2629" i="16"/>
  <c r="I2629" i="16"/>
  <c r="H2630" i="16" s="1"/>
  <c r="L2627" i="16"/>
  <c r="K2627" i="16"/>
  <c r="J2627" i="16"/>
  <c r="I2627" i="16"/>
  <c r="H2628" i="16" s="1"/>
  <c r="L2625" i="16"/>
  <c r="K2625" i="16"/>
  <c r="J2625" i="16"/>
  <c r="I2625" i="16"/>
  <c r="H2626" i="16" s="1"/>
  <c r="L2623" i="16"/>
  <c r="K2623" i="16"/>
  <c r="J2623" i="16"/>
  <c r="I2623" i="16"/>
  <c r="H2624" i="16" s="1"/>
  <c r="L2621" i="16"/>
  <c r="K2621" i="16"/>
  <c r="J2621" i="16"/>
  <c r="I2621" i="16"/>
  <c r="H2622" i="16" s="1"/>
  <c r="L2619" i="16"/>
  <c r="K2619" i="16"/>
  <c r="J2619" i="16"/>
  <c r="I2619" i="16"/>
  <c r="H2620" i="16" s="1"/>
  <c r="L2617" i="16"/>
  <c r="K2617" i="16"/>
  <c r="J2617" i="16"/>
  <c r="I2617" i="16"/>
  <c r="H2618" i="16" s="1"/>
  <c r="L2615" i="16"/>
  <c r="K2615" i="16"/>
  <c r="J2615" i="16"/>
  <c r="I2615" i="16"/>
  <c r="H2616" i="16" s="1"/>
  <c r="L2613" i="16"/>
  <c r="K2613" i="16"/>
  <c r="J2613" i="16"/>
  <c r="I2613" i="16"/>
  <c r="H2614" i="16" s="1"/>
  <c r="L2611" i="16"/>
  <c r="K2611" i="16"/>
  <c r="J2611" i="16"/>
  <c r="I2611" i="16"/>
  <c r="L2609" i="16"/>
  <c r="K2609" i="16"/>
  <c r="J2609" i="16"/>
  <c r="I2609" i="16"/>
  <c r="L2607" i="16"/>
  <c r="K2607" i="16"/>
  <c r="J2607" i="16"/>
  <c r="I2607" i="16"/>
  <c r="E2608" i="16" s="1"/>
  <c r="L2605" i="16"/>
  <c r="K2605" i="16"/>
  <c r="J2605" i="16"/>
  <c r="I2605" i="16"/>
  <c r="L2603" i="16"/>
  <c r="K2603" i="16"/>
  <c r="J2603" i="16"/>
  <c r="I2603" i="16"/>
  <c r="E2604" i="16" s="1"/>
  <c r="L2601" i="16"/>
  <c r="K2601" i="16"/>
  <c r="J2601" i="16"/>
  <c r="I2601" i="16"/>
  <c r="L2599" i="16"/>
  <c r="K2599" i="16"/>
  <c r="J2599" i="16"/>
  <c r="I2599" i="16"/>
  <c r="E2600" i="16" s="1"/>
  <c r="L2597" i="16"/>
  <c r="K2597" i="16"/>
  <c r="J2597" i="16"/>
  <c r="I2597" i="16"/>
  <c r="L2595" i="16"/>
  <c r="K2595" i="16"/>
  <c r="J2595" i="16"/>
  <c r="I2595" i="16"/>
  <c r="E2596" i="16" s="1"/>
  <c r="L2593" i="16"/>
  <c r="K2593" i="16"/>
  <c r="J2593" i="16"/>
  <c r="I2593" i="16"/>
  <c r="L2591" i="16"/>
  <c r="K2591" i="16"/>
  <c r="J2591" i="16"/>
  <c r="I2591" i="16"/>
  <c r="E2592" i="16" s="1"/>
  <c r="L2589" i="16"/>
  <c r="K2589" i="16"/>
  <c r="J2589" i="16"/>
  <c r="I2589" i="16"/>
  <c r="L2587" i="16"/>
  <c r="K2587" i="16"/>
  <c r="J2587" i="16"/>
  <c r="I2587" i="16"/>
  <c r="E2588" i="16" s="1"/>
  <c r="H2585" i="16"/>
  <c r="G2585" i="16"/>
  <c r="F2585" i="16"/>
  <c r="E2585" i="16"/>
  <c r="D2585" i="16"/>
  <c r="C2585" i="16"/>
  <c r="L2577" i="16"/>
  <c r="K2577" i="16"/>
  <c r="J2577" i="16"/>
  <c r="I2577" i="16"/>
  <c r="E2578" i="16" s="1"/>
  <c r="L2575" i="16"/>
  <c r="K2575" i="16"/>
  <c r="J2575" i="16"/>
  <c r="I2575" i="16"/>
  <c r="G2576" i="16" s="1"/>
  <c r="L2573" i="16"/>
  <c r="K2573" i="16"/>
  <c r="J2573" i="16"/>
  <c r="I2573" i="16"/>
  <c r="E2574" i="16" s="1"/>
  <c r="L2571" i="16"/>
  <c r="K2571" i="16"/>
  <c r="J2571" i="16"/>
  <c r="I2571" i="16"/>
  <c r="L2569" i="16"/>
  <c r="K2569" i="16"/>
  <c r="J2569" i="16"/>
  <c r="I2569" i="16"/>
  <c r="E2570" i="16" s="1"/>
  <c r="L2567" i="16"/>
  <c r="K2567" i="16"/>
  <c r="J2567" i="16"/>
  <c r="I2567" i="16"/>
  <c r="G2568" i="16" s="1"/>
  <c r="L2565" i="16"/>
  <c r="K2565" i="16"/>
  <c r="J2565" i="16"/>
  <c r="I2565" i="16"/>
  <c r="E2566" i="16" s="1"/>
  <c r="L2563" i="16"/>
  <c r="K2563" i="16"/>
  <c r="J2563" i="16"/>
  <c r="I2563" i="16"/>
  <c r="L2561" i="16"/>
  <c r="K2561" i="16"/>
  <c r="J2561" i="16"/>
  <c r="I2561" i="16"/>
  <c r="E2562" i="16" s="1"/>
  <c r="L2559" i="16"/>
  <c r="K2559" i="16"/>
  <c r="J2559" i="16"/>
  <c r="I2559" i="16"/>
  <c r="G2560" i="16" s="1"/>
  <c r="L2557" i="16"/>
  <c r="K2557" i="16"/>
  <c r="J2557" i="16"/>
  <c r="I2557" i="16"/>
  <c r="E2558" i="16" s="1"/>
  <c r="L2555" i="16"/>
  <c r="K2555" i="16"/>
  <c r="J2555" i="16"/>
  <c r="I2555" i="16"/>
  <c r="L2553" i="16"/>
  <c r="K2553" i="16"/>
  <c r="J2553" i="16"/>
  <c r="I2553" i="16"/>
  <c r="E2554" i="16" s="1"/>
  <c r="L2551" i="16"/>
  <c r="K2551" i="16"/>
  <c r="J2551" i="16"/>
  <c r="I2551" i="16"/>
  <c r="G2552" i="16" s="1"/>
  <c r="L2549" i="16"/>
  <c r="K2549" i="16"/>
  <c r="J2549" i="16"/>
  <c r="I2549" i="16"/>
  <c r="E2550" i="16" s="1"/>
  <c r="L2547" i="16"/>
  <c r="K2547" i="16"/>
  <c r="J2547" i="16"/>
  <c r="I2547" i="16"/>
  <c r="L2545" i="16"/>
  <c r="K2545" i="16"/>
  <c r="J2545" i="16"/>
  <c r="I2545" i="16"/>
  <c r="E2546" i="16" s="1"/>
  <c r="L2543" i="16"/>
  <c r="K2543" i="16"/>
  <c r="J2543" i="16"/>
  <c r="I2543" i="16"/>
  <c r="G2544" i="16" s="1"/>
  <c r="L2541" i="16"/>
  <c r="K2541" i="16"/>
  <c r="J2541" i="16"/>
  <c r="I2541" i="16"/>
  <c r="G2542" i="16" s="1"/>
  <c r="L2539" i="16"/>
  <c r="K2539" i="16"/>
  <c r="J2539" i="16"/>
  <c r="I2539" i="16"/>
  <c r="G2540" i="16" s="1"/>
  <c r="L2537" i="16"/>
  <c r="K2537" i="16"/>
  <c r="J2537" i="16"/>
  <c r="I2537" i="16"/>
  <c r="G2538" i="16" s="1"/>
  <c r="L2535" i="16"/>
  <c r="K2535" i="16"/>
  <c r="J2535" i="16"/>
  <c r="I2535" i="16"/>
  <c r="G2536" i="16" s="1"/>
  <c r="L2533" i="16"/>
  <c r="K2533" i="16"/>
  <c r="J2533" i="16"/>
  <c r="I2533" i="16"/>
  <c r="G2534" i="16" s="1"/>
  <c r="L2531" i="16"/>
  <c r="K2531" i="16"/>
  <c r="J2531" i="16"/>
  <c r="I2531" i="16"/>
  <c r="G2532" i="16" s="1"/>
  <c r="L2529" i="16"/>
  <c r="K2529" i="16"/>
  <c r="J2529" i="16"/>
  <c r="I2529" i="16"/>
  <c r="G2530" i="16" s="1"/>
  <c r="L2527" i="16"/>
  <c r="K2527" i="16"/>
  <c r="J2527" i="16"/>
  <c r="I2527" i="16"/>
  <c r="G2528" i="16" s="1"/>
  <c r="L2525" i="16"/>
  <c r="K2525" i="16"/>
  <c r="J2525" i="16"/>
  <c r="I2525" i="16"/>
  <c r="G2526" i="16" s="1"/>
  <c r="L2523" i="16"/>
  <c r="K2523" i="16"/>
  <c r="J2523" i="16"/>
  <c r="I2523" i="16"/>
  <c r="G2524" i="16" s="1"/>
  <c r="L2521" i="16"/>
  <c r="K2521" i="16"/>
  <c r="J2521" i="16"/>
  <c r="I2521" i="16"/>
  <c r="G2522" i="16" s="1"/>
  <c r="L2519" i="16"/>
  <c r="K2519" i="16"/>
  <c r="J2519" i="16"/>
  <c r="I2519" i="16"/>
  <c r="G2520" i="16" s="1"/>
  <c r="H2517" i="16"/>
  <c r="G2517" i="16"/>
  <c r="F2517" i="16"/>
  <c r="E2517" i="16"/>
  <c r="D2517" i="16"/>
  <c r="C2517" i="16"/>
  <c r="L2509" i="16"/>
  <c r="K2509" i="16"/>
  <c r="J2509" i="16"/>
  <c r="I2509" i="16"/>
  <c r="G2510" i="16" s="1"/>
  <c r="L2507" i="16"/>
  <c r="K2507" i="16"/>
  <c r="J2507" i="16"/>
  <c r="I2507" i="16"/>
  <c r="G2508" i="16" s="1"/>
  <c r="L2505" i="16"/>
  <c r="K2505" i="16"/>
  <c r="J2505" i="16"/>
  <c r="I2505" i="16"/>
  <c r="G2506" i="16" s="1"/>
  <c r="L2503" i="16"/>
  <c r="K2503" i="16"/>
  <c r="J2503" i="16"/>
  <c r="I2503" i="16"/>
  <c r="G2504" i="16" s="1"/>
  <c r="L2501" i="16"/>
  <c r="K2501" i="16"/>
  <c r="J2501" i="16"/>
  <c r="I2501" i="16"/>
  <c r="G2502" i="16" s="1"/>
  <c r="L2499" i="16"/>
  <c r="K2499" i="16"/>
  <c r="J2499" i="16"/>
  <c r="I2499" i="16"/>
  <c r="G2500" i="16" s="1"/>
  <c r="L2497" i="16"/>
  <c r="K2497" i="16"/>
  <c r="J2497" i="16"/>
  <c r="I2497" i="16"/>
  <c r="G2498" i="16" s="1"/>
  <c r="L2495" i="16"/>
  <c r="K2495" i="16"/>
  <c r="J2495" i="16"/>
  <c r="I2495" i="16"/>
  <c r="H2496" i="16" s="1"/>
  <c r="L2493" i="16"/>
  <c r="K2493" i="16"/>
  <c r="J2493" i="16"/>
  <c r="I2493" i="16"/>
  <c r="H2494" i="16" s="1"/>
  <c r="L2491" i="16"/>
  <c r="K2491" i="16"/>
  <c r="J2491" i="16"/>
  <c r="I2491" i="16"/>
  <c r="H2492" i="16" s="1"/>
  <c r="L2489" i="16"/>
  <c r="K2489" i="16"/>
  <c r="J2489" i="16"/>
  <c r="I2489" i="16"/>
  <c r="H2490" i="16" s="1"/>
  <c r="L2487" i="16"/>
  <c r="K2487" i="16"/>
  <c r="J2487" i="16"/>
  <c r="I2487" i="16"/>
  <c r="H2488" i="16" s="1"/>
  <c r="L2485" i="16"/>
  <c r="K2485" i="16"/>
  <c r="J2485" i="16"/>
  <c r="I2485" i="16"/>
  <c r="H2486" i="16" s="1"/>
  <c r="L2483" i="16"/>
  <c r="K2483" i="16"/>
  <c r="J2483" i="16"/>
  <c r="I2483" i="16"/>
  <c r="H2484" i="16" s="1"/>
  <c r="L2481" i="16"/>
  <c r="K2481" i="16"/>
  <c r="J2481" i="16"/>
  <c r="I2481" i="16"/>
  <c r="H2482" i="16" s="1"/>
  <c r="L2479" i="16"/>
  <c r="K2479" i="16"/>
  <c r="J2479" i="16"/>
  <c r="I2479" i="16"/>
  <c r="H2480" i="16" s="1"/>
  <c r="L2477" i="16"/>
  <c r="K2477" i="16"/>
  <c r="J2477" i="16"/>
  <c r="I2477" i="16"/>
  <c r="H2478" i="16" s="1"/>
  <c r="L2475" i="16"/>
  <c r="K2475" i="16"/>
  <c r="J2475" i="16"/>
  <c r="I2475" i="16"/>
  <c r="H2476" i="16" s="1"/>
  <c r="L2473" i="16"/>
  <c r="K2473" i="16"/>
  <c r="J2473" i="16"/>
  <c r="I2473" i="16"/>
  <c r="H2474" i="16" s="1"/>
  <c r="L2471" i="16"/>
  <c r="K2471" i="16"/>
  <c r="J2471" i="16"/>
  <c r="I2471" i="16"/>
  <c r="H2472" i="16" s="1"/>
  <c r="L2469" i="16"/>
  <c r="K2469" i="16"/>
  <c r="J2469" i="16"/>
  <c r="I2469" i="16"/>
  <c r="H2470" i="16" s="1"/>
  <c r="L2467" i="16"/>
  <c r="K2467" i="16"/>
  <c r="J2467" i="16"/>
  <c r="I2467" i="16"/>
  <c r="H2468" i="16" s="1"/>
  <c r="L2465" i="16"/>
  <c r="K2465" i="16"/>
  <c r="J2465" i="16"/>
  <c r="I2465" i="16"/>
  <c r="H2466" i="16" s="1"/>
  <c r="L2463" i="16"/>
  <c r="K2463" i="16"/>
  <c r="J2463" i="16"/>
  <c r="I2463" i="16"/>
  <c r="H2464" i="16" s="1"/>
  <c r="L2461" i="16"/>
  <c r="K2461" i="16"/>
  <c r="J2461" i="16"/>
  <c r="I2461" i="16"/>
  <c r="H2462" i="16" s="1"/>
  <c r="L2459" i="16"/>
  <c r="K2459" i="16"/>
  <c r="J2459" i="16"/>
  <c r="I2459" i="16"/>
  <c r="H2460" i="16" s="1"/>
  <c r="L2457" i="16"/>
  <c r="K2457" i="16"/>
  <c r="J2457" i="16"/>
  <c r="I2457" i="16"/>
  <c r="H2458" i="16" s="1"/>
  <c r="L2455" i="16"/>
  <c r="K2455" i="16"/>
  <c r="J2455" i="16"/>
  <c r="I2455" i="16"/>
  <c r="H2456" i="16" s="1"/>
  <c r="L2453" i="16"/>
  <c r="K2453" i="16"/>
  <c r="J2453" i="16"/>
  <c r="I2453" i="16"/>
  <c r="H2454" i="16" s="1"/>
  <c r="L2451" i="16"/>
  <c r="K2451" i="16"/>
  <c r="J2451" i="16"/>
  <c r="I2451" i="16"/>
  <c r="H2452" i="16" s="1"/>
  <c r="H2449" i="16"/>
  <c r="G2449" i="16"/>
  <c r="F2449" i="16"/>
  <c r="E2449" i="16"/>
  <c r="D2449" i="16"/>
  <c r="C2449" i="16"/>
  <c r="J2381" i="16"/>
  <c r="I2381" i="16"/>
  <c r="H2381" i="16"/>
  <c r="G2381" i="16"/>
  <c r="F2381" i="16"/>
  <c r="E2381" i="16"/>
  <c r="D2381" i="16"/>
  <c r="C2381" i="16"/>
  <c r="L2373" i="16"/>
  <c r="K2373" i="16"/>
  <c r="J2373" i="16"/>
  <c r="I2373" i="16"/>
  <c r="L2441" i="16" s="1"/>
  <c r="L2371" i="16"/>
  <c r="K2371" i="16"/>
  <c r="J2371" i="16"/>
  <c r="I2371" i="16"/>
  <c r="L2439" i="16" s="1"/>
  <c r="L2369" i="16"/>
  <c r="K2369" i="16"/>
  <c r="J2369" i="16"/>
  <c r="I2369" i="16"/>
  <c r="L2437" i="16" s="1"/>
  <c r="L2367" i="16"/>
  <c r="K2367" i="16"/>
  <c r="J2367" i="16"/>
  <c r="I2367" i="16"/>
  <c r="L2435" i="16" s="1"/>
  <c r="L2365" i="16"/>
  <c r="K2365" i="16"/>
  <c r="J2365" i="16"/>
  <c r="I2365" i="16"/>
  <c r="L2433" i="16" s="1"/>
  <c r="L2363" i="16"/>
  <c r="K2363" i="16"/>
  <c r="J2363" i="16"/>
  <c r="I2363" i="16"/>
  <c r="L2431" i="16" s="1"/>
  <c r="L2361" i="16"/>
  <c r="K2361" i="16"/>
  <c r="J2361" i="16"/>
  <c r="I2361" i="16"/>
  <c r="L2429" i="16" s="1"/>
  <c r="L2359" i="16"/>
  <c r="K2359" i="16"/>
  <c r="J2359" i="16"/>
  <c r="I2359" i="16"/>
  <c r="L2427" i="16" s="1"/>
  <c r="L2357" i="16"/>
  <c r="K2357" i="16"/>
  <c r="J2357" i="16"/>
  <c r="I2357" i="16"/>
  <c r="L2425" i="16" s="1"/>
  <c r="L2355" i="16"/>
  <c r="K2355" i="16"/>
  <c r="J2355" i="16"/>
  <c r="I2355" i="16"/>
  <c r="L2423" i="16" s="1"/>
  <c r="L2353" i="16"/>
  <c r="K2353" i="16"/>
  <c r="J2353" i="16"/>
  <c r="I2353" i="16"/>
  <c r="L2421" i="16" s="1"/>
  <c r="L2351" i="16"/>
  <c r="K2351" i="16"/>
  <c r="J2351" i="16"/>
  <c r="I2351" i="16"/>
  <c r="L2419" i="16" s="1"/>
  <c r="L2349" i="16"/>
  <c r="K2349" i="16"/>
  <c r="J2349" i="16"/>
  <c r="I2349" i="16"/>
  <c r="L2417" i="16" s="1"/>
  <c r="L2347" i="16"/>
  <c r="K2347" i="16"/>
  <c r="J2347" i="16"/>
  <c r="I2347" i="16"/>
  <c r="L2415" i="16" s="1"/>
  <c r="L2345" i="16"/>
  <c r="K2345" i="16"/>
  <c r="J2345" i="16"/>
  <c r="I2345" i="16"/>
  <c r="L2413" i="16" s="1"/>
  <c r="L2343" i="16"/>
  <c r="K2343" i="16"/>
  <c r="J2343" i="16"/>
  <c r="I2343" i="16"/>
  <c r="L2411" i="16" s="1"/>
  <c r="L2341" i="16"/>
  <c r="K2341" i="16"/>
  <c r="J2341" i="16"/>
  <c r="I2341" i="16"/>
  <c r="L2409" i="16" s="1"/>
  <c r="L2339" i="16"/>
  <c r="K2339" i="16"/>
  <c r="J2339" i="16"/>
  <c r="I2339" i="16"/>
  <c r="L2407" i="16" s="1"/>
  <c r="L2337" i="16"/>
  <c r="K2337" i="16"/>
  <c r="J2337" i="16"/>
  <c r="I2337" i="16"/>
  <c r="L2405" i="16" s="1"/>
  <c r="L2335" i="16"/>
  <c r="K2335" i="16"/>
  <c r="J2335" i="16"/>
  <c r="I2335" i="16"/>
  <c r="L2403" i="16" s="1"/>
  <c r="L2333" i="16"/>
  <c r="K2333" i="16"/>
  <c r="J2333" i="16"/>
  <c r="I2333" i="16"/>
  <c r="L2401" i="16" s="1"/>
  <c r="L2331" i="16"/>
  <c r="K2331" i="16"/>
  <c r="J2331" i="16"/>
  <c r="I2331" i="16"/>
  <c r="L2329" i="16"/>
  <c r="K2329" i="16"/>
  <c r="J2329" i="16"/>
  <c r="I2329" i="16"/>
  <c r="E2330" i="16" s="1"/>
  <c r="L2327" i="16"/>
  <c r="K2327" i="16"/>
  <c r="J2327" i="16"/>
  <c r="I2327" i="16"/>
  <c r="E2328" i="16" s="1"/>
  <c r="L2325" i="16"/>
  <c r="K2325" i="16"/>
  <c r="J2325" i="16"/>
  <c r="I2325" i="16"/>
  <c r="E2326" i="16" s="1"/>
  <c r="L2323" i="16"/>
  <c r="K2323" i="16"/>
  <c r="J2323" i="16"/>
  <c r="I2323" i="16"/>
  <c r="E2324" i="16" s="1"/>
  <c r="L2321" i="16"/>
  <c r="K2321" i="16"/>
  <c r="J2321" i="16"/>
  <c r="I2321" i="16"/>
  <c r="E2322" i="16" s="1"/>
  <c r="L2319" i="16"/>
  <c r="K2319" i="16"/>
  <c r="J2319" i="16"/>
  <c r="I2319" i="16"/>
  <c r="E2320" i="16" s="1"/>
  <c r="L2317" i="16"/>
  <c r="K2317" i="16"/>
  <c r="J2317" i="16"/>
  <c r="I2317" i="16"/>
  <c r="E2318" i="16" s="1"/>
  <c r="L2315" i="16"/>
  <c r="K2315" i="16"/>
  <c r="J2315" i="16"/>
  <c r="I2315" i="16"/>
  <c r="E2316" i="16" s="1"/>
  <c r="H2313" i="16"/>
  <c r="G2313" i="16"/>
  <c r="F2313" i="16"/>
  <c r="E2313" i="16"/>
  <c r="K2313" i="16" s="1"/>
  <c r="D2313" i="16"/>
  <c r="C2313" i="16"/>
  <c r="J2245" i="16"/>
  <c r="I2245" i="16"/>
  <c r="H2245" i="16"/>
  <c r="G2245" i="16"/>
  <c r="F2245" i="16"/>
  <c r="E2245" i="16"/>
  <c r="D2245" i="16"/>
  <c r="C2245" i="16"/>
  <c r="J2177" i="16"/>
  <c r="I2177" i="16"/>
  <c r="H2177" i="16"/>
  <c r="G2177" i="16"/>
  <c r="F2177" i="16"/>
  <c r="E2177" i="16"/>
  <c r="D2177" i="16"/>
  <c r="C2177" i="16"/>
  <c r="L2169" i="16"/>
  <c r="K2169" i="16"/>
  <c r="J2169" i="16"/>
  <c r="I2169" i="16"/>
  <c r="F2238" i="16" s="1"/>
  <c r="L2167" i="16"/>
  <c r="K2167" i="16"/>
  <c r="J2167" i="16"/>
  <c r="I2167" i="16"/>
  <c r="C2304" i="16" s="1"/>
  <c r="L2165" i="16"/>
  <c r="K2165" i="16"/>
  <c r="J2165" i="16"/>
  <c r="I2165" i="16"/>
  <c r="F2234" i="16" s="1"/>
  <c r="L2163" i="16"/>
  <c r="K2163" i="16"/>
  <c r="J2163" i="16"/>
  <c r="I2163" i="16"/>
  <c r="C2300" i="16" s="1"/>
  <c r="L2161" i="16"/>
  <c r="K2161" i="16"/>
  <c r="J2161" i="16"/>
  <c r="I2161" i="16"/>
  <c r="F2230" i="16" s="1"/>
  <c r="L2159" i="16"/>
  <c r="K2159" i="16"/>
  <c r="J2159" i="16"/>
  <c r="I2159" i="16"/>
  <c r="C2296" i="16" s="1"/>
  <c r="L2157" i="16"/>
  <c r="K2157" i="16"/>
  <c r="J2157" i="16"/>
  <c r="I2157" i="16"/>
  <c r="F2226" i="16" s="1"/>
  <c r="L2155" i="16"/>
  <c r="K2155" i="16"/>
  <c r="J2155" i="16"/>
  <c r="I2155" i="16"/>
  <c r="C2292" i="16" s="1"/>
  <c r="L2153" i="16"/>
  <c r="K2153" i="16"/>
  <c r="J2153" i="16"/>
  <c r="I2153" i="16"/>
  <c r="F2222" i="16" s="1"/>
  <c r="L2151" i="16"/>
  <c r="K2151" i="16"/>
  <c r="J2151" i="16"/>
  <c r="I2151" i="16"/>
  <c r="C2288" i="16" s="1"/>
  <c r="L2149" i="16"/>
  <c r="K2149" i="16"/>
  <c r="J2149" i="16"/>
  <c r="I2149" i="16"/>
  <c r="F2218" i="16" s="1"/>
  <c r="L2147" i="16"/>
  <c r="K2147" i="16"/>
  <c r="J2147" i="16"/>
  <c r="I2147" i="16"/>
  <c r="C2284" i="16" s="1"/>
  <c r="L2145" i="16"/>
  <c r="K2145" i="16"/>
  <c r="J2145" i="16"/>
  <c r="I2145" i="16"/>
  <c r="F2214" i="16" s="1"/>
  <c r="L2143" i="16"/>
  <c r="K2143" i="16"/>
  <c r="J2143" i="16"/>
  <c r="I2143" i="16"/>
  <c r="C2280" i="16" s="1"/>
  <c r="L2141" i="16"/>
  <c r="K2141" i="16"/>
  <c r="J2141" i="16"/>
  <c r="I2141" i="16"/>
  <c r="F2210" i="16" s="1"/>
  <c r="L2139" i="16"/>
  <c r="K2139" i="16"/>
  <c r="J2139" i="16"/>
  <c r="I2139" i="16"/>
  <c r="C2276" i="16" s="1"/>
  <c r="L2137" i="16"/>
  <c r="K2137" i="16"/>
  <c r="J2137" i="16"/>
  <c r="I2137" i="16"/>
  <c r="F2206" i="16" s="1"/>
  <c r="L2135" i="16"/>
  <c r="K2135" i="16"/>
  <c r="J2135" i="16"/>
  <c r="I2135" i="16"/>
  <c r="C2272" i="16" s="1"/>
  <c r="L2133" i="16"/>
  <c r="K2133" i="16"/>
  <c r="J2133" i="16"/>
  <c r="I2133" i="16"/>
  <c r="F2202" i="16" s="1"/>
  <c r="L2131" i="16"/>
  <c r="K2131" i="16"/>
  <c r="J2131" i="16"/>
  <c r="I2131" i="16"/>
  <c r="C2268" i="16" s="1"/>
  <c r="L2129" i="16"/>
  <c r="K2129" i="16"/>
  <c r="J2129" i="16"/>
  <c r="I2129" i="16"/>
  <c r="F2198" i="16" s="1"/>
  <c r="L2127" i="16"/>
  <c r="K2127" i="16"/>
  <c r="J2127" i="16"/>
  <c r="I2127" i="16"/>
  <c r="F2264" i="16" s="1"/>
  <c r="L2125" i="16"/>
  <c r="K2125" i="16"/>
  <c r="J2125" i="16"/>
  <c r="I2125" i="16"/>
  <c r="L2123" i="16"/>
  <c r="K2123" i="16"/>
  <c r="J2123" i="16"/>
  <c r="I2123" i="16"/>
  <c r="F2260" i="16" s="1"/>
  <c r="L2121" i="16"/>
  <c r="K2121" i="16"/>
  <c r="J2121" i="16"/>
  <c r="I2121" i="16"/>
  <c r="F2258" i="16" s="1"/>
  <c r="L2119" i="16"/>
  <c r="K2119" i="16"/>
  <c r="J2119" i="16"/>
  <c r="I2119" i="16"/>
  <c r="F2256" i="16" s="1"/>
  <c r="L2117" i="16"/>
  <c r="K2117" i="16"/>
  <c r="J2117" i="16"/>
  <c r="I2117" i="16"/>
  <c r="F2254" i="16" s="1"/>
  <c r="L2115" i="16"/>
  <c r="K2115" i="16"/>
  <c r="J2115" i="16"/>
  <c r="I2115" i="16"/>
  <c r="F2252" i="16" s="1"/>
  <c r="L2113" i="16"/>
  <c r="K2113" i="16"/>
  <c r="J2113" i="16"/>
  <c r="I2113" i="16"/>
  <c r="F2250" i="16" s="1"/>
  <c r="L2111" i="16"/>
  <c r="K2111" i="16"/>
  <c r="J2111" i="16"/>
  <c r="I2111" i="16"/>
  <c r="F2248" i="16" s="1"/>
  <c r="H2109" i="16"/>
  <c r="G2109" i="16"/>
  <c r="F2109" i="16"/>
  <c r="E2109" i="16"/>
  <c r="D2109" i="16"/>
  <c r="C2109" i="16"/>
  <c r="L2101" i="16"/>
  <c r="K2101" i="16"/>
  <c r="J2101" i="16"/>
  <c r="I2101" i="16"/>
  <c r="H2102" i="16" s="1"/>
  <c r="L2099" i="16"/>
  <c r="K2099" i="16"/>
  <c r="J2099" i="16"/>
  <c r="I2099" i="16"/>
  <c r="H2100" i="16" s="1"/>
  <c r="L2097" i="16"/>
  <c r="K2097" i="16"/>
  <c r="J2097" i="16"/>
  <c r="I2097" i="16"/>
  <c r="H2098" i="16" s="1"/>
  <c r="L2095" i="16"/>
  <c r="K2095" i="16"/>
  <c r="J2095" i="16"/>
  <c r="I2095" i="16"/>
  <c r="H2096" i="16" s="1"/>
  <c r="L2093" i="16"/>
  <c r="K2093" i="16"/>
  <c r="J2093" i="16"/>
  <c r="I2093" i="16"/>
  <c r="H2094" i="16" s="1"/>
  <c r="L2091" i="16"/>
  <c r="K2091" i="16"/>
  <c r="J2091" i="16"/>
  <c r="I2091" i="16"/>
  <c r="H2092" i="16" s="1"/>
  <c r="L2089" i="16"/>
  <c r="K2089" i="16"/>
  <c r="J2089" i="16"/>
  <c r="I2089" i="16"/>
  <c r="H2090" i="16" s="1"/>
  <c r="L2087" i="16"/>
  <c r="K2087" i="16"/>
  <c r="J2087" i="16"/>
  <c r="I2087" i="16"/>
  <c r="H2088" i="16" s="1"/>
  <c r="L2085" i="16"/>
  <c r="K2085" i="16"/>
  <c r="J2085" i="16"/>
  <c r="I2085" i="16"/>
  <c r="H2086" i="16" s="1"/>
  <c r="L2083" i="16"/>
  <c r="K2083" i="16"/>
  <c r="J2083" i="16"/>
  <c r="I2083" i="16"/>
  <c r="H2084" i="16" s="1"/>
  <c r="L2081" i="16"/>
  <c r="K2081" i="16"/>
  <c r="J2081" i="16"/>
  <c r="I2081" i="16"/>
  <c r="H2082" i="16" s="1"/>
  <c r="L2079" i="16"/>
  <c r="K2079" i="16"/>
  <c r="J2079" i="16"/>
  <c r="I2079" i="16"/>
  <c r="H2080" i="16" s="1"/>
  <c r="L2077" i="16"/>
  <c r="K2077" i="16"/>
  <c r="J2077" i="16"/>
  <c r="I2077" i="16"/>
  <c r="H2078" i="16" s="1"/>
  <c r="L2075" i="16"/>
  <c r="K2075" i="16"/>
  <c r="J2075" i="16"/>
  <c r="I2075" i="16"/>
  <c r="H2076" i="16" s="1"/>
  <c r="L2073" i="16"/>
  <c r="K2073" i="16"/>
  <c r="J2073" i="16"/>
  <c r="I2073" i="16"/>
  <c r="H2074" i="16" s="1"/>
  <c r="L2071" i="16"/>
  <c r="K2071" i="16"/>
  <c r="J2071" i="16"/>
  <c r="I2071" i="16"/>
  <c r="H2072" i="16" s="1"/>
  <c r="L2069" i="16"/>
  <c r="K2069" i="16"/>
  <c r="J2069" i="16"/>
  <c r="I2069" i="16"/>
  <c r="E2070" i="16" s="1"/>
  <c r="L2067" i="16"/>
  <c r="K2067" i="16"/>
  <c r="J2067" i="16"/>
  <c r="I2067" i="16"/>
  <c r="G2068" i="16" s="1"/>
  <c r="L2065" i="16"/>
  <c r="K2065" i="16"/>
  <c r="J2065" i="16"/>
  <c r="I2065" i="16"/>
  <c r="G2066" i="16" s="1"/>
  <c r="L2063" i="16"/>
  <c r="K2063" i="16"/>
  <c r="J2063" i="16"/>
  <c r="I2063" i="16"/>
  <c r="G2064" i="16" s="1"/>
  <c r="L2061" i="16"/>
  <c r="K2061" i="16"/>
  <c r="J2061" i="16"/>
  <c r="I2061" i="16"/>
  <c r="G2062" i="16" s="1"/>
  <c r="L2059" i="16"/>
  <c r="K2059" i="16"/>
  <c r="J2059" i="16"/>
  <c r="I2059" i="16"/>
  <c r="G2060" i="16" s="1"/>
  <c r="L2057" i="16"/>
  <c r="K2057" i="16"/>
  <c r="J2057" i="16"/>
  <c r="I2057" i="16"/>
  <c r="G2058" i="16" s="1"/>
  <c r="L2055" i="16"/>
  <c r="K2055" i="16"/>
  <c r="J2055" i="16"/>
  <c r="I2055" i="16"/>
  <c r="G2056" i="16" s="1"/>
  <c r="L2053" i="16"/>
  <c r="K2053" i="16"/>
  <c r="J2053" i="16"/>
  <c r="I2053" i="16"/>
  <c r="G2054" i="16" s="1"/>
  <c r="L2051" i="16"/>
  <c r="K2051" i="16"/>
  <c r="J2051" i="16"/>
  <c r="I2051" i="16"/>
  <c r="G2052" i="16" s="1"/>
  <c r="L2049" i="16"/>
  <c r="K2049" i="16"/>
  <c r="J2049" i="16"/>
  <c r="I2049" i="16"/>
  <c r="G2050" i="16" s="1"/>
  <c r="L2047" i="16"/>
  <c r="K2047" i="16"/>
  <c r="J2047" i="16"/>
  <c r="I2047" i="16"/>
  <c r="G2048" i="16" s="1"/>
  <c r="L2045" i="16"/>
  <c r="K2045" i="16"/>
  <c r="J2045" i="16"/>
  <c r="I2045" i="16"/>
  <c r="G2046" i="16" s="1"/>
  <c r="L2043" i="16"/>
  <c r="K2043" i="16"/>
  <c r="J2043" i="16"/>
  <c r="I2043" i="16"/>
  <c r="G2044" i="16" s="1"/>
  <c r="H2041" i="16"/>
  <c r="G2041" i="16"/>
  <c r="F2041" i="16"/>
  <c r="E2041" i="16"/>
  <c r="D2041" i="16"/>
  <c r="C2041" i="16"/>
  <c r="L2033" i="16"/>
  <c r="K2033" i="16"/>
  <c r="J2033" i="16"/>
  <c r="I2033" i="16"/>
  <c r="E2034" i="16" s="1"/>
  <c r="L2031" i="16"/>
  <c r="K2031" i="16"/>
  <c r="J2031" i="16"/>
  <c r="I2031" i="16"/>
  <c r="L2029" i="16"/>
  <c r="K2029" i="16"/>
  <c r="J2029" i="16"/>
  <c r="I2029" i="16"/>
  <c r="E2030" i="16" s="1"/>
  <c r="L2027" i="16"/>
  <c r="K2027" i="16"/>
  <c r="J2027" i="16"/>
  <c r="I2027" i="16"/>
  <c r="L2025" i="16"/>
  <c r="K2025" i="16"/>
  <c r="J2025" i="16"/>
  <c r="I2025" i="16"/>
  <c r="E2026" i="16" s="1"/>
  <c r="L2023" i="16"/>
  <c r="K2023" i="16"/>
  <c r="J2023" i="16"/>
  <c r="I2023" i="16"/>
  <c r="L2021" i="16"/>
  <c r="K2021" i="16"/>
  <c r="J2021" i="16"/>
  <c r="I2021" i="16"/>
  <c r="E2022" i="16" s="1"/>
  <c r="L2019" i="16"/>
  <c r="K2019" i="16"/>
  <c r="J2019" i="16"/>
  <c r="I2019" i="16"/>
  <c r="L2017" i="16"/>
  <c r="K2017" i="16"/>
  <c r="J2017" i="16"/>
  <c r="I2017" i="16"/>
  <c r="E2018" i="16" s="1"/>
  <c r="L2015" i="16"/>
  <c r="K2015" i="16"/>
  <c r="J2015" i="16"/>
  <c r="I2015" i="16"/>
  <c r="L2013" i="16"/>
  <c r="K2013" i="16"/>
  <c r="J2013" i="16"/>
  <c r="I2013" i="16"/>
  <c r="E2014" i="16" s="1"/>
  <c r="L2011" i="16"/>
  <c r="K2011" i="16"/>
  <c r="J2011" i="16"/>
  <c r="I2011" i="16"/>
  <c r="L2009" i="16"/>
  <c r="K2009" i="16"/>
  <c r="J2009" i="16"/>
  <c r="I2009" i="16"/>
  <c r="E2010" i="16" s="1"/>
  <c r="L2007" i="16"/>
  <c r="K2007" i="16"/>
  <c r="J2007" i="16"/>
  <c r="I2007" i="16"/>
  <c r="L2005" i="16"/>
  <c r="K2005" i="16"/>
  <c r="J2005" i="16"/>
  <c r="I2005" i="16"/>
  <c r="E2006" i="16" s="1"/>
  <c r="L2003" i="16"/>
  <c r="K2003" i="16"/>
  <c r="J2003" i="16"/>
  <c r="I2003" i="16"/>
  <c r="L2001" i="16"/>
  <c r="K2001" i="16"/>
  <c r="J2001" i="16"/>
  <c r="I2001" i="16"/>
  <c r="E2002" i="16" s="1"/>
  <c r="L1999" i="16"/>
  <c r="K1999" i="16"/>
  <c r="J1999" i="16"/>
  <c r="I1999" i="16"/>
  <c r="G2000" i="16" s="1"/>
  <c r="L1997" i="16"/>
  <c r="K1997" i="16"/>
  <c r="J1997" i="16"/>
  <c r="I1997" i="16"/>
  <c r="G1998" i="16" s="1"/>
  <c r="L1995" i="16"/>
  <c r="K1995" i="16"/>
  <c r="J1995" i="16"/>
  <c r="I1995" i="16"/>
  <c r="G1996" i="16" s="1"/>
  <c r="L1993" i="16"/>
  <c r="K1993" i="16"/>
  <c r="J1993" i="16"/>
  <c r="I1993" i="16"/>
  <c r="G1994" i="16" s="1"/>
  <c r="L1991" i="16"/>
  <c r="K1991" i="16"/>
  <c r="J1991" i="16"/>
  <c r="I1991" i="16"/>
  <c r="G1992" i="16" s="1"/>
  <c r="L1989" i="16"/>
  <c r="K1989" i="16"/>
  <c r="J1989" i="16"/>
  <c r="I1989" i="16"/>
  <c r="G1990" i="16" s="1"/>
  <c r="L1987" i="16"/>
  <c r="K1987" i="16"/>
  <c r="J1987" i="16"/>
  <c r="I1987" i="16"/>
  <c r="G1988" i="16" s="1"/>
  <c r="L1985" i="16"/>
  <c r="K1985" i="16"/>
  <c r="J1985" i="16"/>
  <c r="I1985" i="16"/>
  <c r="G1986" i="16" s="1"/>
  <c r="L1983" i="16"/>
  <c r="K1983" i="16"/>
  <c r="J1983" i="16"/>
  <c r="I1983" i="16"/>
  <c r="G1984" i="16" s="1"/>
  <c r="L1981" i="16"/>
  <c r="K1981" i="16"/>
  <c r="J1981" i="16"/>
  <c r="I1981" i="16"/>
  <c r="G1982" i="16" s="1"/>
  <c r="L1979" i="16"/>
  <c r="K1979" i="16"/>
  <c r="J1979" i="16"/>
  <c r="I1979" i="16"/>
  <c r="G1980" i="16" s="1"/>
  <c r="L1977" i="16"/>
  <c r="K1977" i="16"/>
  <c r="J1977" i="16"/>
  <c r="I1977" i="16"/>
  <c r="G1978" i="16" s="1"/>
  <c r="L1975" i="16"/>
  <c r="K1975" i="16"/>
  <c r="J1975" i="16"/>
  <c r="I1975" i="16"/>
  <c r="G1976" i="16" s="1"/>
  <c r="H1973" i="16"/>
  <c r="G1973" i="16"/>
  <c r="F1973" i="16"/>
  <c r="E1973" i="16"/>
  <c r="D1973" i="16"/>
  <c r="C1973" i="16"/>
  <c r="J1965" i="16"/>
  <c r="J1963" i="16"/>
  <c r="J1961" i="16"/>
  <c r="J1959" i="16"/>
  <c r="J1957" i="16"/>
  <c r="J1955" i="16"/>
  <c r="J1953" i="16"/>
  <c r="J1951" i="16"/>
  <c r="J1949" i="16"/>
  <c r="J1947" i="16"/>
  <c r="J1945" i="16"/>
  <c r="J1943" i="16"/>
  <c r="J1941" i="16"/>
  <c r="J1939" i="16"/>
  <c r="I1938" i="16"/>
  <c r="H1938" i="16"/>
  <c r="F1938" i="16"/>
  <c r="E1938" i="16"/>
  <c r="D1938" i="16"/>
  <c r="C1938" i="16"/>
  <c r="J1937" i="16"/>
  <c r="G1938" i="16" s="1"/>
  <c r="J1935" i="16"/>
  <c r="H1936" i="16" s="1"/>
  <c r="J1933" i="16"/>
  <c r="D1934" i="16" s="1"/>
  <c r="J1931" i="16"/>
  <c r="H1932" i="16" s="1"/>
  <c r="J1929" i="16"/>
  <c r="D1930" i="16" s="1"/>
  <c r="J1927" i="16"/>
  <c r="H1928" i="16" s="1"/>
  <c r="J1925" i="16"/>
  <c r="D1926" i="16" s="1"/>
  <c r="J1923" i="16"/>
  <c r="H1924" i="16" s="1"/>
  <c r="J1921" i="16"/>
  <c r="H1922" i="16" s="1"/>
  <c r="J1919" i="16"/>
  <c r="J1917" i="16"/>
  <c r="H1918" i="16" s="1"/>
  <c r="J1915" i="16"/>
  <c r="H1916" i="16" s="1"/>
  <c r="J1913" i="16"/>
  <c r="H1914" i="16" s="1"/>
  <c r="J1911" i="16"/>
  <c r="H1912" i="16" s="1"/>
  <c r="J1909" i="16"/>
  <c r="H1910" i="16" s="1"/>
  <c r="J1907" i="16"/>
  <c r="H1908" i="16" s="1"/>
  <c r="J1905" i="16"/>
  <c r="H1906" i="16" s="1"/>
  <c r="D1896" i="16"/>
  <c r="C1896" i="16"/>
  <c r="E1895" i="16"/>
  <c r="E1896" i="16" s="1"/>
  <c r="D1894" i="16"/>
  <c r="C1894" i="16"/>
  <c r="E1893" i="16"/>
  <c r="E1894" i="16" s="1"/>
  <c r="D1892" i="16"/>
  <c r="C1892" i="16"/>
  <c r="E1891" i="16"/>
  <c r="E1892" i="16" s="1"/>
  <c r="D1890" i="16"/>
  <c r="C1890" i="16"/>
  <c r="E1889" i="16"/>
  <c r="E1890" i="16" s="1"/>
  <c r="D1888" i="16"/>
  <c r="C1888" i="16"/>
  <c r="E1887" i="16"/>
  <c r="E1888" i="16" s="1"/>
  <c r="D1886" i="16"/>
  <c r="C1886" i="16"/>
  <c r="E1885" i="16"/>
  <c r="E1886" i="16" s="1"/>
  <c r="D1884" i="16"/>
  <c r="C1884" i="16"/>
  <c r="E1883" i="16"/>
  <c r="E1884" i="16" s="1"/>
  <c r="D1882" i="16"/>
  <c r="C1882" i="16"/>
  <c r="E1881" i="16"/>
  <c r="E1882" i="16" s="1"/>
  <c r="D1880" i="16"/>
  <c r="C1880" i="16"/>
  <c r="E1879" i="16"/>
  <c r="E1880" i="16" s="1"/>
  <c r="E1878" i="16"/>
  <c r="D1878" i="16"/>
  <c r="C1878" i="16"/>
  <c r="D1876" i="16"/>
  <c r="C1876" i="16"/>
  <c r="E1875" i="16"/>
  <c r="E1876" i="16" s="1"/>
  <c r="D1874" i="16"/>
  <c r="C1874" i="16"/>
  <c r="E1873" i="16"/>
  <c r="E1874" i="16" s="1"/>
  <c r="D1872" i="16"/>
  <c r="C1872" i="16"/>
  <c r="E1871" i="16"/>
  <c r="E1872" i="16" s="1"/>
  <c r="D1870" i="16"/>
  <c r="C1870" i="16"/>
  <c r="E1869" i="16"/>
  <c r="E1870" i="16" s="1"/>
  <c r="E1867" i="16"/>
  <c r="E1868" i="16" s="1"/>
  <c r="F1868" i="16" s="1"/>
  <c r="D1866" i="16"/>
  <c r="C1866" i="16"/>
  <c r="E1865" i="16"/>
  <c r="E1866" i="16" s="1"/>
  <c r="D1864" i="16"/>
  <c r="C1864" i="16"/>
  <c r="E1863" i="16"/>
  <c r="E1864" i="16" s="1"/>
  <c r="E1852" i="16"/>
  <c r="D1852" i="16"/>
  <c r="C1852" i="16"/>
  <c r="D1850" i="16"/>
  <c r="C1850" i="16"/>
  <c r="E1849" i="16"/>
  <c r="E1850" i="16" s="1"/>
  <c r="E1847" i="16"/>
  <c r="D1846" i="16"/>
  <c r="C1846" i="16"/>
  <c r="E1845" i="16"/>
  <c r="E1846" i="16" s="1"/>
  <c r="D1844" i="16"/>
  <c r="C1844" i="16"/>
  <c r="E1843" i="16"/>
  <c r="E1844" i="16" s="1"/>
  <c r="D1842" i="16"/>
  <c r="C1842" i="16"/>
  <c r="E1841" i="16"/>
  <c r="E1842" i="16" s="1"/>
  <c r="D1840" i="16"/>
  <c r="C1840" i="16"/>
  <c r="E1839" i="16"/>
  <c r="E1840" i="16" s="1"/>
  <c r="D1838" i="16"/>
  <c r="C1838" i="16"/>
  <c r="E1837" i="16"/>
  <c r="D1836" i="16"/>
  <c r="C1836" i="16"/>
  <c r="E1835" i="16"/>
  <c r="E1836" i="16" s="1"/>
  <c r="D1833" i="16"/>
  <c r="C1833" i="16"/>
  <c r="D1827" i="16"/>
  <c r="C1827" i="16"/>
  <c r="E1826" i="16"/>
  <c r="E1827" i="16" s="1"/>
  <c r="D1825" i="16"/>
  <c r="C1825" i="16"/>
  <c r="E1824" i="16"/>
  <c r="E1825" i="16" s="1"/>
  <c r="D1823" i="16"/>
  <c r="C1823" i="16"/>
  <c r="E1822" i="16"/>
  <c r="E1823" i="16" s="1"/>
  <c r="D1821" i="16"/>
  <c r="C1821" i="16"/>
  <c r="E1820" i="16"/>
  <c r="E1821" i="16" s="1"/>
  <c r="D1819" i="16"/>
  <c r="C1819" i="16"/>
  <c r="E1818" i="16"/>
  <c r="E1819" i="16" s="1"/>
  <c r="D1817" i="16"/>
  <c r="C1817" i="16"/>
  <c r="E1816" i="16"/>
  <c r="E1817" i="16" s="1"/>
  <c r="D1815" i="16"/>
  <c r="C1815" i="16"/>
  <c r="E1814" i="16"/>
  <c r="E1815" i="16" s="1"/>
  <c r="D1813" i="16"/>
  <c r="C1813" i="16"/>
  <c r="E1812" i="16"/>
  <c r="E1813" i="16" s="1"/>
  <c r="D1811" i="16"/>
  <c r="C1811" i="16"/>
  <c r="E1810" i="16"/>
  <c r="E1811" i="16" s="1"/>
  <c r="D1809" i="16"/>
  <c r="C1809" i="16"/>
  <c r="E1808" i="16"/>
  <c r="E1809" i="16" s="1"/>
  <c r="D1807" i="16"/>
  <c r="C1807" i="16"/>
  <c r="E1806" i="16"/>
  <c r="E1807" i="16" s="1"/>
  <c r="D1805" i="16"/>
  <c r="C1805" i="16"/>
  <c r="E1804" i="16"/>
  <c r="E1805" i="16" s="1"/>
  <c r="D1803" i="16"/>
  <c r="C1803" i="16"/>
  <c r="E1802" i="16"/>
  <c r="E1803" i="16" s="1"/>
  <c r="D1801" i="16"/>
  <c r="C1801" i="16"/>
  <c r="E1800" i="16"/>
  <c r="E1801" i="16" s="1"/>
  <c r="E1799" i="16"/>
  <c r="D1799" i="16"/>
  <c r="C1799" i="16"/>
  <c r="E1797" i="16"/>
  <c r="D1797" i="16"/>
  <c r="C1797" i="16"/>
  <c r="E1795" i="16"/>
  <c r="D1795" i="16"/>
  <c r="C1795" i="16"/>
  <c r="D1793" i="16"/>
  <c r="C1793" i="16"/>
  <c r="E1792" i="16"/>
  <c r="E1793" i="16" s="1"/>
  <c r="D1791" i="16"/>
  <c r="C1791" i="16"/>
  <c r="E1790" i="16"/>
  <c r="E1791" i="16" s="1"/>
  <c r="D1789" i="16"/>
  <c r="C1789" i="16"/>
  <c r="E1788" i="16"/>
  <c r="E1789" i="16" s="1"/>
  <c r="D1787" i="16"/>
  <c r="C1787" i="16"/>
  <c r="E1786" i="16"/>
  <c r="E1787" i="16" s="1"/>
  <c r="D1785" i="16"/>
  <c r="C1785" i="16"/>
  <c r="E1784" i="16"/>
  <c r="E1785" i="16" s="1"/>
  <c r="D1783" i="16"/>
  <c r="C1783" i="16"/>
  <c r="E1782" i="16"/>
  <c r="E1783" i="16" s="1"/>
  <c r="D1781" i="16"/>
  <c r="C1781" i="16"/>
  <c r="E1780" i="16"/>
  <c r="E1781" i="16" s="1"/>
  <c r="D1779" i="16"/>
  <c r="C1779" i="16"/>
  <c r="E1778" i="16"/>
  <c r="E1779" i="16" s="1"/>
  <c r="D1777" i="16"/>
  <c r="C1777" i="16"/>
  <c r="E1776" i="16"/>
  <c r="E1777" i="16" s="1"/>
  <c r="D1775" i="16"/>
  <c r="C1775" i="16"/>
  <c r="E1774" i="16"/>
  <c r="E1775" i="16" s="1"/>
  <c r="D1773" i="16"/>
  <c r="C1773" i="16"/>
  <c r="E1772" i="16"/>
  <c r="E1773" i="16" s="1"/>
  <c r="D1771" i="16"/>
  <c r="C1771" i="16"/>
  <c r="E1770" i="16"/>
  <c r="E1771" i="16" s="1"/>
  <c r="D1769" i="16"/>
  <c r="C1769" i="16"/>
  <c r="E1768" i="16"/>
  <c r="D1767" i="16"/>
  <c r="C1767" i="16"/>
  <c r="E1766" i="16"/>
  <c r="E1767" i="16" s="1"/>
  <c r="D1764" i="16"/>
  <c r="D1765" i="16" s="1"/>
  <c r="C1764" i="16"/>
  <c r="C1765" i="16" s="1"/>
  <c r="L1757" i="16"/>
  <c r="K1757" i="16"/>
  <c r="J1757" i="16"/>
  <c r="I1757" i="16"/>
  <c r="G1758" i="16" s="1"/>
  <c r="L1755" i="16"/>
  <c r="K1755" i="16"/>
  <c r="J1755" i="16"/>
  <c r="I1755" i="16"/>
  <c r="E1756" i="16" s="1"/>
  <c r="L1753" i="16"/>
  <c r="K1753" i="16"/>
  <c r="J1753" i="16"/>
  <c r="I1753" i="16"/>
  <c r="L1751" i="16"/>
  <c r="K1751" i="16"/>
  <c r="J1751" i="16"/>
  <c r="I1751" i="16"/>
  <c r="E1752" i="16" s="1"/>
  <c r="L1749" i="16"/>
  <c r="K1749" i="16"/>
  <c r="J1749" i="16"/>
  <c r="I1749" i="16"/>
  <c r="G1750" i="16" s="1"/>
  <c r="L1747" i="16"/>
  <c r="K1747" i="16"/>
  <c r="J1747" i="16"/>
  <c r="I1747" i="16"/>
  <c r="E1748" i="16" s="1"/>
  <c r="L1745" i="16"/>
  <c r="K1745" i="16"/>
  <c r="J1745" i="16"/>
  <c r="I1745" i="16"/>
  <c r="L1743" i="16"/>
  <c r="K1743" i="16"/>
  <c r="J1743" i="16"/>
  <c r="I1743" i="16"/>
  <c r="E1744" i="16" s="1"/>
  <c r="L1741" i="16"/>
  <c r="K1741" i="16"/>
  <c r="J1741" i="16"/>
  <c r="I1741" i="16"/>
  <c r="G1742" i="16" s="1"/>
  <c r="L1739" i="16"/>
  <c r="K1739" i="16"/>
  <c r="J1739" i="16"/>
  <c r="I1739" i="16"/>
  <c r="G1740" i="16" s="1"/>
  <c r="L1737" i="16"/>
  <c r="K1737" i="16"/>
  <c r="J1737" i="16"/>
  <c r="I1737" i="16"/>
  <c r="G1738" i="16" s="1"/>
  <c r="L1735" i="16"/>
  <c r="K1735" i="16"/>
  <c r="J1735" i="16"/>
  <c r="I1735" i="16"/>
  <c r="G1736" i="16" s="1"/>
  <c r="L1733" i="16"/>
  <c r="K1733" i="16"/>
  <c r="J1733" i="16"/>
  <c r="I1733" i="16"/>
  <c r="G1734" i="16" s="1"/>
  <c r="L1731" i="16"/>
  <c r="K1731" i="16"/>
  <c r="J1731" i="16"/>
  <c r="I1731" i="16"/>
  <c r="F1732" i="16" s="1"/>
  <c r="L1729" i="16"/>
  <c r="K1729" i="16"/>
  <c r="J1729" i="16"/>
  <c r="I1729" i="16"/>
  <c r="G1730" i="16" s="1"/>
  <c r="L1727" i="16"/>
  <c r="K1727" i="16"/>
  <c r="J1727" i="16"/>
  <c r="I1727" i="16"/>
  <c r="G1728" i="16" s="1"/>
  <c r="L1725" i="16"/>
  <c r="K1725" i="16"/>
  <c r="J1725" i="16"/>
  <c r="I1725" i="16"/>
  <c r="G1726" i="16" s="1"/>
  <c r="L1723" i="16"/>
  <c r="K1723" i="16"/>
  <c r="J1723" i="16"/>
  <c r="I1723" i="16"/>
  <c r="G1724" i="16" s="1"/>
  <c r="L1721" i="16"/>
  <c r="K1721" i="16"/>
  <c r="J1721" i="16"/>
  <c r="I1721" i="16"/>
  <c r="G1722" i="16" s="1"/>
  <c r="L1719" i="16"/>
  <c r="K1719" i="16"/>
  <c r="J1719" i="16"/>
  <c r="I1719" i="16"/>
  <c r="G1720" i="16" s="1"/>
  <c r="L1717" i="16"/>
  <c r="K1717" i="16"/>
  <c r="J1717" i="16"/>
  <c r="I1717" i="16"/>
  <c r="G1718" i="16" s="1"/>
  <c r="L1715" i="16"/>
  <c r="K1715" i="16"/>
  <c r="J1715" i="16"/>
  <c r="I1715" i="16"/>
  <c r="G1716" i="16" s="1"/>
  <c r="L1713" i="16"/>
  <c r="K1713" i="16"/>
  <c r="J1713" i="16"/>
  <c r="I1713" i="16"/>
  <c r="G1714" i="16" s="1"/>
  <c r="L1711" i="16"/>
  <c r="K1711" i="16"/>
  <c r="J1711" i="16"/>
  <c r="I1711" i="16"/>
  <c r="G1712" i="16" s="1"/>
  <c r="L1709" i="16"/>
  <c r="K1709" i="16"/>
  <c r="J1709" i="16"/>
  <c r="I1709" i="16"/>
  <c r="G1710" i="16" s="1"/>
  <c r="L1707" i="16"/>
  <c r="K1707" i="16"/>
  <c r="J1707" i="16"/>
  <c r="I1707" i="16"/>
  <c r="G1708" i="16" s="1"/>
  <c r="L1705" i="16"/>
  <c r="K1705" i="16"/>
  <c r="J1705" i="16"/>
  <c r="I1705" i="16"/>
  <c r="G1706" i="16" s="1"/>
  <c r="L1703" i="16"/>
  <c r="K1703" i="16"/>
  <c r="J1703" i="16"/>
  <c r="I1703" i="16"/>
  <c r="G1704" i="16" s="1"/>
  <c r="L1701" i="16"/>
  <c r="K1701" i="16"/>
  <c r="J1701" i="16"/>
  <c r="I1701" i="16"/>
  <c r="G1702" i="16" s="1"/>
  <c r="L1699" i="16"/>
  <c r="K1699" i="16"/>
  <c r="J1699" i="16"/>
  <c r="I1699" i="16"/>
  <c r="G1700" i="16" s="1"/>
  <c r="H1697" i="16"/>
  <c r="G1697" i="16"/>
  <c r="F1697" i="16"/>
  <c r="E1697" i="16"/>
  <c r="D1697" i="16"/>
  <c r="C1697" i="16"/>
  <c r="I1689" i="16"/>
  <c r="H1690" i="16" s="1"/>
  <c r="I1687" i="16"/>
  <c r="H1688" i="16" s="1"/>
  <c r="I1685" i="16"/>
  <c r="H1686" i="16" s="1"/>
  <c r="I1683" i="16"/>
  <c r="H1684" i="16" s="1"/>
  <c r="I1681" i="16"/>
  <c r="H1682" i="16" s="1"/>
  <c r="I1679" i="16"/>
  <c r="G1680" i="16" s="1"/>
  <c r="I1677" i="16"/>
  <c r="H1678" i="16" s="1"/>
  <c r="I1675" i="16"/>
  <c r="H1676" i="16" s="1"/>
  <c r="I1673" i="16"/>
  <c r="H1674" i="16" s="1"/>
  <c r="I1671" i="16"/>
  <c r="H1672" i="16" s="1"/>
  <c r="I1669" i="16"/>
  <c r="H1670" i="16" s="1"/>
  <c r="I1667" i="16"/>
  <c r="H1668" i="16" s="1"/>
  <c r="I1665" i="16"/>
  <c r="H1666" i="16" s="1"/>
  <c r="I1663" i="16"/>
  <c r="G1664" i="16" s="1"/>
  <c r="I1661" i="16"/>
  <c r="H1662" i="16" s="1"/>
  <c r="I1659" i="16"/>
  <c r="H1660" i="16" s="1"/>
  <c r="I1657" i="16"/>
  <c r="H1658" i="16" s="1"/>
  <c r="I1655" i="16"/>
  <c r="H1656" i="16" s="1"/>
  <c r="I1653" i="16"/>
  <c r="H1654" i="16" s="1"/>
  <c r="I1651" i="16"/>
  <c r="H1652" i="16" s="1"/>
  <c r="I1649" i="16"/>
  <c r="H1650" i="16" s="1"/>
  <c r="I1647" i="16"/>
  <c r="G1648" i="16" s="1"/>
  <c r="I1645" i="16"/>
  <c r="H1646" i="16" s="1"/>
  <c r="I1643" i="16"/>
  <c r="H1644" i="16" s="1"/>
  <c r="I1641" i="16"/>
  <c r="H1642" i="16" s="1"/>
  <c r="I1639" i="16"/>
  <c r="H1640" i="16" s="1"/>
  <c r="I1637" i="16"/>
  <c r="H1638" i="16" s="1"/>
  <c r="I1635" i="16"/>
  <c r="H1636" i="16" s="1"/>
  <c r="I1633" i="16"/>
  <c r="H1634" i="16" s="1"/>
  <c r="I1631" i="16"/>
  <c r="H1632" i="16" s="1"/>
  <c r="H1629" i="16"/>
  <c r="G1629" i="16"/>
  <c r="F1629" i="16"/>
  <c r="E1629" i="16"/>
  <c r="D1629" i="16"/>
  <c r="C1629" i="16"/>
  <c r="I1561" i="16"/>
  <c r="H1561" i="16"/>
  <c r="G1561" i="16"/>
  <c r="F1561" i="16"/>
  <c r="E1561" i="16"/>
  <c r="D1561" i="16"/>
  <c r="C1561" i="16"/>
  <c r="F1553" i="16"/>
  <c r="E1554" i="16" s="1"/>
  <c r="F1551" i="16"/>
  <c r="D1552" i="16" s="1"/>
  <c r="F1549" i="16"/>
  <c r="F1547" i="16"/>
  <c r="D1548" i="16" s="1"/>
  <c r="F1545" i="16"/>
  <c r="F1543" i="16"/>
  <c r="C1544" i="16" s="1"/>
  <c r="F1541" i="16"/>
  <c r="D1542" i="16" s="1"/>
  <c r="F1539" i="16"/>
  <c r="D1540" i="16" s="1"/>
  <c r="F1537" i="16"/>
  <c r="D1538" i="16" s="1"/>
  <c r="F1535" i="16"/>
  <c r="D1536" i="16" s="1"/>
  <c r="F1533" i="16"/>
  <c r="D1534" i="16" s="1"/>
  <c r="F1531" i="16"/>
  <c r="D1532" i="16" s="1"/>
  <c r="F1529" i="16"/>
  <c r="D1530" i="16" s="1"/>
  <c r="F1527" i="16"/>
  <c r="D1528" i="16" s="1"/>
  <c r="F1525" i="16"/>
  <c r="D1526" i="16" s="1"/>
  <c r="F1523" i="16"/>
  <c r="D1524" i="16" s="1"/>
  <c r="F1521" i="16"/>
  <c r="D1522" i="16" s="1"/>
  <c r="F1519" i="16"/>
  <c r="E1520" i="16" s="1"/>
  <c r="F1517" i="16"/>
  <c r="D1518" i="16" s="1"/>
  <c r="F1515" i="16"/>
  <c r="C1516" i="16" s="1"/>
  <c r="F1513" i="16"/>
  <c r="D1514" i="16" s="1"/>
  <c r="F1511" i="16"/>
  <c r="F1509" i="16"/>
  <c r="C1510" i="16" s="1"/>
  <c r="F1507" i="16"/>
  <c r="F1505" i="16"/>
  <c r="C1506" i="16" s="1"/>
  <c r="F1503" i="16"/>
  <c r="F1501" i="16"/>
  <c r="C1502" i="16" s="1"/>
  <c r="F1499" i="16"/>
  <c r="F1497" i="16"/>
  <c r="C1498" i="16" s="1"/>
  <c r="F1495" i="16"/>
  <c r="E1493" i="16"/>
  <c r="D1493" i="16"/>
  <c r="C1493" i="16"/>
  <c r="L1486" i="16"/>
  <c r="K1486" i="16"/>
  <c r="J1486" i="16"/>
  <c r="I1486" i="16"/>
  <c r="E1487" i="16" s="1"/>
  <c r="L1484" i="16"/>
  <c r="K1484" i="16"/>
  <c r="J1484" i="16"/>
  <c r="I1484" i="16"/>
  <c r="L1482" i="16"/>
  <c r="K1482" i="16"/>
  <c r="J1482" i="16"/>
  <c r="I1482" i="16"/>
  <c r="E1483" i="16" s="1"/>
  <c r="L1480" i="16"/>
  <c r="K1480" i="16"/>
  <c r="J1480" i="16"/>
  <c r="I1480" i="16"/>
  <c r="G1481" i="16" s="1"/>
  <c r="L1478" i="16"/>
  <c r="K1478" i="16"/>
  <c r="J1478" i="16"/>
  <c r="I1478" i="16"/>
  <c r="E1479" i="16" s="1"/>
  <c r="L1476" i="16"/>
  <c r="K1476" i="16"/>
  <c r="J1476" i="16"/>
  <c r="I1476" i="16"/>
  <c r="L1474" i="16"/>
  <c r="K1474" i="16"/>
  <c r="J1474" i="16"/>
  <c r="I1474" i="16"/>
  <c r="E1475" i="16" s="1"/>
  <c r="L1472" i="16"/>
  <c r="K1472" i="16"/>
  <c r="J1472" i="16"/>
  <c r="I1472" i="16"/>
  <c r="G1473" i="16" s="1"/>
  <c r="L1470" i="16"/>
  <c r="K1470" i="16"/>
  <c r="J1470" i="16"/>
  <c r="I1470" i="16"/>
  <c r="E1471" i="16" s="1"/>
  <c r="L1468" i="16"/>
  <c r="K1468" i="16"/>
  <c r="J1468" i="16"/>
  <c r="I1468" i="16"/>
  <c r="L1466" i="16"/>
  <c r="K1466" i="16"/>
  <c r="J1466" i="16"/>
  <c r="I1466" i="16"/>
  <c r="E1467" i="16" s="1"/>
  <c r="L1464" i="16"/>
  <c r="K1464" i="16"/>
  <c r="J1464" i="16"/>
  <c r="I1464" i="16"/>
  <c r="G1465" i="16" s="1"/>
  <c r="L1462" i="16"/>
  <c r="K1462" i="16"/>
  <c r="J1462" i="16"/>
  <c r="I1462" i="16"/>
  <c r="E1463" i="16" s="1"/>
  <c r="L1460" i="16"/>
  <c r="K1460" i="16"/>
  <c r="J1460" i="16"/>
  <c r="I1460" i="16"/>
  <c r="L1458" i="16"/>
  <c r="K1458" i="16"/>
  <c r="J1458" i="16"/>
  <c r="I1458" i="16"/>
  <c r="E1459" i="16" s="1"/>
  <c r="L1456" i="16"/>
  <c r="K1456" i="16"/>
  <c r="J1456" i="16"/>
  <c r="I1456" i="16"/>
  <c r="G1457" i="16" s="1"/>
  <c r="L1454" i="16"/>
  <c r="K1454" i="16"/>
  <c r="J1454" i="16"/>
  <c r="I1454" i="16"/>
  <c r="E1455" i="16" s="1"/>
  <c r="L1452" i="16"/>
  <c r="K1452" i="16"/>
  <c r="J1452" i="16"/>
  <c r="I1452" i="16"/>
  <c r="G1453" i="16" s="1"/>
  <c r="L1450" i="16"/>
  <c r="K1450" i="16"/>
  <c r="J1450" i="16"/>
  <c r="I1450" i="16"/>
  <c r="G1451" i="16" s="1"/>
  <c r="L1448" i="16"/>
  <c r="K1448" i="16"/>
  <c r="J1448" i="16"/>
  <c r="I1448" i="16"/>
  <c r="G1449" i="16" s="1"/>
  <c r="L1446" i="16"/>
  <c r="K1446" i="16"/>
  <c r="J1446" i="16"/>
  <c r="I1446" i="16"/>
  <c r="G1447" i="16" s="1"/>
  <c r="L1444" i="16"/>
  <c r="K1444" i="16"/>
  <c r="J1444" i="16"/>
  <c r="I1444" i="16"/>
  <c r="G1445" i="16" s="1"/>
  <c r="L1442" i="16"/>
  <c r="K1442" i="16"/>
  <c r="J1442" i="16"/>
  <c r="I1442" i="16"/>
  <c r="G1443" i="16" s="1"/>
  <c r="L1440" i="16"/>
  <c r="K1440" i="16"/>
  <c r="J1440" i="16"/>
  <c r="I1440" i="16"/>
  <c r="G1441" i="16" s="1"/>
  <c r="L1438" i="16"/>
  <c r="K1438" i="16"/>
  <c r="J1438" i="16"/>
  <c r="I1438" i="16"/>
  <c r="G1439" i="16" s="1"/>
  <c r="L1436" i="16"/>
  <c r="K1436" i="16"/>
  <c r="J1436" i="16"/>
  <c r="I1436" i="16"/>
  <c r="G1437" i="16" s="1"/>
  <c r="L1434" i="16"/>
  <c r="K1434" i="16"/>
  <c r="J1434" i="16"/>
  <c r="I1434" i="16"/>
  <c r="G1435" i="16" s="1"/>
  <c r="L1432" i="16"/>
  <c r="K1432" i="16"/>
  <c r="J1432" i="16"/>
  <c r="I1432" i="16"/>
  <c r="G1433" i="16" s="1"/>
  <c r="L1430" i="16"/>
  <c r="K1430" i="16"/>
  <c r="J1430" i="16"/>
  <c r="I1430" i="16"/>
  <c r="G1431" i="16" s="1"/>
  <c r="L1428" i="16"/>
  <c r="K1428" i="16"/>
  <c r="J1428" i="16"/>
  <c r="I1428" i="16"/>
  <c r="G1429" i="16" s="1"/>
  <c r="H1426" i="16"/>
  <c r="G1426" i="16"/>
  <c r="F1426" i="16"/>
  <c r="E1426" i="16"/>
  <c r="D1426" i="16"/>
  <c r="C1426" i="16"/>
  <c r="L1418" i="16"/>
  <c r="K1418" i="16"/>
  <c r="J1418" i="16"/>
  <c r="I1418" i="16"/>
  <c r="G1419" i="16" s="1"/>
  <c r="L1416" i="16"/>
  <c r="K1416" i="16"/>
  <c r="J1416" i="16"/>
  <c r="I1416" i="16"/>
  <c r="G1417" i="16" s="1"/>
  <c r="L1414" i="16"/>
  <c r="K1414" i="16"/>
  <c r="J1414" i="16"/>
  <c r="I1414" i="16"/>
  <c r="G1415" i="16" s="1"/>
  <c r="L1412" i="16"/>
  <c r="K1412" i="16"/>
  <c r="J1412" i="16"/>
  <c r="I1412" i="16"/>
  <c r="G1413" i="16" s="1"/>
  <c r="L1410" i="16"/>
  <c r="K1410" i="16"/>
  <c r="J1410" i="16"/>
  <c r="I1410" i="16"/>
  <c r="G1411" i="16" s="1"/>
  <c r="L1408" i="16"/>
  <c r="K1408" i="16"/>
  <c r="J1408" i="16"/>
  <c r="I1408" i="16"/>
  <c r="G1409" i="16" s="1"/>
  <c r="L1406" i="16"/>
  <c r="K1406" i="16"/>
  <c r="J1406" i="16"/>
  <c r="I1406" i="16"/>
  <c r="G1407" i="16" s="1"/>
  <c r="L1404" i="16"/>
  <c r="K1404" i="16"/>
  <c r="J1404" i="16"/>
  <c r="I1404" i="16"/>
  <c r="G1405" i="16" s="1"/>
  <c r="L1402" i="16"/>
  <c r="K1402" i="16"/>
  <c r="J1402" i="16"/>
  <c r="I1402" i="16"/>
  <c r="G1403" i="16" s="1"/>
  <c r="L1400" i="16"/>
  <c r="K1400" i="16"/>
  <c r="J1400" i="16"/>
  <c r="I1400" i="16"/>
  <c r="G1401" i="16" s="1"/>
  <c r="L1398" i="16"/>
  <c r="K1398" i="16"/>
  <c r="J1398" i="16"/>
  <c r="I1398" i="16"/>
  <c r="G1399" i="16" s="1"/>
  <c r="L1396" i="16"/>
  <c r="K1396" i="16"/>
  <c r="J1396" i="16"/>
  <c r="I1396" i="16"/>
  <c r="G1397" i="16" s="1"/>
  <c r="L1394" i="16"/>
  <c r="K1394" i="16"/>
  <c r="J1394" i="16"/>
  <c r="I1394" i="16"/>
  <c r="G1395" i="16" s="1"/>
  <c r="L1392" i="16"/>
  <c r="K1392" i="16"/>
  <c r="J1392" i="16"/>
  <c r="I1392" i="16"/>
  <c r="G1393" i="16" s="1"/>
  <c r="L1390" i="16"/>
  <c r="K1390" i="16"/>
  <c r="J1390" i="16"/>
  <c r="I1390" i="16"/>
  <c r="L1388" i="16"/>
  <c r="K1388" i="16"/>
  <c r="J1388" i="16"/>
  <c r="I1388" i="16"/>
  <c r="H1389" i="16" s="1"/>
  <c r="L1386" i="16"/>
  <c r="K1386" i="16"/>
  <c r="J1386" i="16"/>
  <c r="I1386" i="16"/>
  <c r="H1387" i="16" s="1"/>
  <c r="L1384" i="16"/>
  <c r="K1384" i="16"/>
  <c r="J1384" i="16"/>
  <c r="I1384" i="16"/>
  <c r="H1385" i="16" s="1"/>
  <c r="L1382" i="16"/>
  <c r="K1382" i="16"/>
  <c r="J1382" i="16"/>
  <c r="I1382" i="16"/>
  <c r="H1383" i="16" s="1"/>
  <c r="L1380" i="16"/>
  <c r="K1380" i="16"/>
  <c r="J1380" i="16"/>
  <c r="I1380" i="16"/>
  <c r="H1381" i="16" s="1"/>
  <c r="L1378" i="16"/>
  <c r="K1378" i="16"/>
  <c r="J1378" i="16"/>
  <c r="I1378" i="16"/>
  <c r="H1379" i="16" s="1"/>
  <c r="L1376" i="16"/>
  <c r="K1376" i="16"/>
  <c r="J1376" i="16"/>
  <c r="I1376" i="16"/>
  <c r="H1377" i="16" s="1"/>
  <c r="L1374" i="16"/>
  <c r="K1374" i="16"/>
  <c r="J1374" i="16"/>
  <c r="I1374" i="16"/>
  <c r="H1375" i="16" s="1"/>
  <c r="L1372" i="16"/>
  <c r="K1372" i="16"/>
  <c r="J1372" i="16"/>
  <c r="I1372" i="16"/>
  <c r="H1373" i="16" s="1"/>
  <c r="L1370" i="16"/>
  <c r="K1370" i="16"/>
  <c r="J1370" i="16"/>
  <c r="I1370" i="16"/>
  <c r="H1371" i="16" s="1"/>
  <c r="L1368" i="16"/>
  <c r="K1368" i="16"/>
  <c r="J1368" i="16"/>
  <c r="I1368" i="16"/>
  <c r="H1369" i="16" s="1"/>
  <c r="L1366" i="16"/>
  <c r="K1366" i="16"/>
  <c r="J1366" i="16"/>
  <c r="I1366" i="16"/>
  <c r="H1367" i="16" s="1"/>
  <c r="L1364" i="16"/>
  <c r="K1364" i="16"/>
  <c r="J1364" i="16"/>
  <c r="I1364" i="16"/>
  <c r="H1365" i="16" s="1"/>
  <c r="L1362" i="16"/>
  <c r="K1362" i="16"/>
  <c r="J1362" i="16"/>
  <c r="I1362" i="16"/>
  <c r="H1363" i="16" s="1"/>
  <c r="L1360" i="16"/>
  <c r="K1360" i="16"/>
  <c r="J1360" i="16"/>
  <c r="I1360" i="16"/>
  <c r="H1361" i="16" s="1"/>
  <c r="H1358" i="16"/>
  <c r="G1358" i="16"/>
  <c r="F1358" i="16"/>
  <c r="E1358" i="16"/>
  <c r="D1358" i="16"/>
  <c r="C1358" i="16"/>
  <c r="H1350" i="16"/>
  <c r="F1351" i="16" s="1"/>
  <c r="H1348" i="16"/>
  <c r="G1349" i="16" s="1"/>
  <c r="H1346" i="16"/>
  <c r="F1347" i="16" s="1"/>
  <c r="H1344" i="16"/>
  <c r="G1345" i="16" s="1"/>
  <c r="H1342" i="16"/>
  <c r="F1343" i="16" s="1"/>
  <c r="H1340" i="16"/>
  <c r="G1341" i="16" s="1"/>
  <c r="H1338" i="16"/>
  <c r="G1339" i="16" s="1"/>
  <c r="H1336" i="16"/>
  <c r="F1337" i="16" s="1"/>
  <c r="H1334" i="16"/>
  <c r="D1335" i="16" s="1"/>
  <c r="H1332" i="16"/>
  <c r="F1333" i="16" s="1"/>
  <c r="H1330" i="16"/>
  <c r="D1331" i="16" s="1"/>
  <c r="H1328" i="16"/>
  <c r="F1329" i="16" s="1"/>
  <c r="H1326" i="16"/>
  <c r="D1327" i="16" s="1"/>
  <c r="H1324" i="16"/>
  <c r="G1325" i="16" s="1"/>
  <c r="H1322" i="16"/>
  <c r="H1320" i="16"/>
  <c r="D1321" i="16" s="1"/>
  <c r="H1318" i="16"/>
  <c r="F1319" i="16" s="1"/>
  <c r="H1316" i="16"/>
  <c r="D1317" i="16" s="1"/>
  <c r="H1314" i="16"/>
  <c r="F1315" i="16" s="1"/>
  <c r="H1312" i="16"/>
  <c r="D1313" i="16" s="1"/>
  <c r="H1310" i="16"/>
  <c r="F1311" i="16" s="1"/>
  <c r="H1308" i="16"/>
  <c r="G1309" i="16" s="1"/>
  <c r="H1306" i="16"/>
  <c r="H1304" i="16"/>
  <c r="F1305" i="16" s="1"/>
  <c r="H1302" i="16"/>
  <c r="H1300" i="16"/>
  <c r="F1301" i="16" s="1"/>
  <c r="H1298" i="16"/>
  <c r="H1296" i="16"/>
  <c r="F1297" i="16" s="1"/>
  <c r="H1294" i="16"/>
  <c r="H1292" i="16"/>
  <c r="F1293" i="16" s="1"/>
  <c r="G1290" i="16"/>
  <c r="F1290" i="16"/>
  <c r="E1290" i="16"/>
  <c r="D1290" i="16"/>
  <c r="C1290" i="16"/>
  <c r="K1222" i="16"/>
  <c r="J1222" i="16"/>
  <c r="I1222" i="16"/>
  <c r="H1222" i="16"/>
  <c r="G1222" i="16"/>
  <c r="F1222" i="16"/>
  <c r="E1222" i="16"/>
  <c r="D1222" i="16"/>
  <c r="C1222" i="16"/>
  <c r="J1154" i="16"/>
  <c r="I1154" i="16"/>
  <c r="H1154" i="16"/>
  <c r="G1154" i="16"/>
  <c r="F1154" i="16"/>
  <c r="E1154" i="16"/>
  <c r="D1154" i="16"/>
  <c r="C1154" i="16"/>
  <c r="I1146" i="16"/>
  <c r="L1214" i="16" s="1"/>
  <c r="I1144" i="16"/>
  <c r="L1212" i="16" s="1"/>
  <c r="I1142" i="16"/>
  <c r="L1210" i="16" s="1"/>
  <c r="I1140" i="16"/>
  <c r="L1208" i="16" s="1"/>
  <c r="I1138" i="16"/>
  <c r="L1206" i="16" s="1"/>
  <c r="I1136" i="16"/>
  <c r="L1204" i="16" s="1"/>
  <c r="I1134" i="16"/>
  <c r="L1202" i="16" s="1"/>
  <c r="I1132" i="16"/>
  <c r="L1200" i="16" s="1"/>
  <c r="I1201" i="16" s="1"/>
  <c r="I1130" i="16"/>
  <c r="H1131" i="16" s="1"/>
  <c r="I1128" i="16"/>
  <c r="L1196" i="16" s="1"/>
  <c r="G1197" i="16" s="1"/>
  <c r="I1126" i="16"/>
  <c r="L1194" i="16" s="1"/>
  <c r="I1124" i="16"/>
  <c r="L1192" i="16" s="1"/>
  <c r="I1193" i="16" s="1"/>
  <c r="I1122" i="16"/>
  <c r="H1123" i="16" s="1"/>
  <c r="I1120" i="16"/>
  <c r="L1188" i="16" s="1"/>
  <c r="I1118" i="16"/>
  <c r="G1119" i="16" s="1"/>
  <c r="I1116" i="16"/>
  <c r="L1184" i="16" s="1"/>
  <c r="I1114" i="16"/>
  <c r="G1115" i="16" s="1"/>
  <c r="I1112" i="16"/>
  <c r="L1180" i="16" s="1"/>
  <c r="I1110" i="16"/>
  <c r="G1111" i="16" s="1"/>
  <c r="I1108" i="16"/>
  <c r="L1176" i="16" s="1"/>
  <c r="I1106" i="16"/>
  <c r="G1107" i="16" s="1"/>
  <c r="I1104" i="16"/>
  <c r="L1172" i="16" s="1"/>
  <c r="I1102" i="16"/>
  <c r="H1103" i="16" s="1"/>
  <c r="I1100" i="16"/>
  <c r="L1168" i="16" s="1"/>
  <c r="I1098" i="16"/>
  <c r="H1099" i="16" s="1"/>
  <c r="I1096" i="16"/>
  <c r="L1164" i="16" s="1"/>
  <c r="I1094" i="16"/>
  <c r="H1095" i="16" s="1"/>
  <c r="I1092" i="16"/>
  <c r="L1160" i="16" s="1"/>
  <c r="I1090" i="16"/>
  <c r="H1091" i="16" s="1"/>
  <c r="I1088" i="16"/>
  <c r="L1156" i="16" s="1"/>
  <c r="H1086" i="16"/>
  <c r="G1086" i="16"/>
  <c r="F1086" i="16"/>
  <c r="E1086" i="16"/>
  <c r="D1086" i="16"/>
  <c r="C1086" i="16"/>
  <c r="F1078" i="16"/>
  <c r="E1079" i="16" s="1"/>
  <c r="F1076" i="16"/>
  <c r="D1077" i="16" s="1"/>
  <c r="F1074" i="16"/>
  <c r="F1072" i="16"/>
  <c r="D1073" i="16" s="1"/>
  <c r="F1070" i="16"/>
  <c r="E1071" i="16" s="1"/>
  <c r="F1068" i="16"/>
  <c r="D1069" i="16" s="1"/>
  <c r="F1066" i="16"/>
  <c r="F1064" i="16"/>
  <c r="E1065" i="16" s="1"/>
  <c r="F1062" i="16"/>
  <c r="D1063" i="16" s="1"/>
  <c r="F1060" i="16"/>
  <c r="E1061" i="16" s="1"/>
  <c r="F1058" i="16"/>
  <c r="D1059" i="16" s="1"/>
  <c r="F1056" i="16"/>
  <c r="E1057" i="16" s="1"/>
  <c r="F1054" i="16"/>
  <c r="D1055" i="16" s="1"/>
  <c r="F1052" i="16"/>
  <c r="E1053" i="16" s="1"/>
  <c r="F1050" i="16"/>
  <c r="E1051" i="16" s="1"/>
  <c r="F1048" i="16"/>
  <c r="D1049" i="16" s="1"/>
  <c r="F1046" i="16"/>
  <c r="E1047" i="16" s="1"/>
  <c r="F1044" i="16"/>
  <c r="D1045" i="16" s="1"/>
  <c r="F1042" i="16"/>
  <c r="E1043" i="16" s="1"/>
  <c r="F1040" i="16"/>
  <c r="F1038" i="16"/>
  <c r="E1039" i="16" s="1"/>
  <c r="F1036" i="16"/>
  <c r="F1034" i="16"/>
  <c r="D1035" i="16" s="1"/>
  <c r="F1032" i="16"/>
  <c r="F1030" i="16"/>
  <c r="D1031" i="16" s="1"/>
  <c r="F1028" i="16"/>
  <c r="F1026" i="16"/>
  <c r="D1027" i="16" s="1"/>
  <c r="F1024" i="16"/>
  <c r="F1022" i="16"/>
  <c r="D1023" i="16" s="1"/>
  <c r="F1020" i="16"/>
  <c r="E1018" i="16"/>
  <c r="D1018" i="16"/>
  <c r="C1018" i="16"/>
  <c r="G997" i="16"/>
  <c r="G983" i="16"/>
  <c r="E951" i="16"/>
  <c r="D951" i="16"/>
  <c r="C951" i="16"/>
  <c r="L944" i="16"/>
  <c r="K944" i="16"/>
  <c r="J944" i="16"/>
  <c r="I944" i="16"/>
  <c r="H945" i="16" s="1"/>
  <c r="L942" i="16"/>
  <c r="K942" i="16"/>
  <c r="J942" i="16"/>
  <c r="I942" i="16"/>
  <c r="H943" i="16" s="1"/>
  <c r="L940" i="16"/>
  <c r="K940" i="16"/>
  <c r="J940" i="16"/>
  <c r="I940" i="16"/>
  <c r="H941" i="16" s="1"/>
  <c r="L938" i="16"/>
  <c r="K938" i="16"/>
  <c r="J938" i="16"/>
  <c r="I938" i="16"/>
  <c r="H939" i="16" s="1"/>
  <c r="L936" i="16"/>
  <c r="K936" i="16"/>
  <c r="J936" i="16"/>
  <c r="I936" i="16"/>
  <c r="H937" i="16" s="1"/>
  <c r="L934" i="16"/>
  <c r="K934" i="16"/>
  <c r="J934" i="16"/>
  <c r="I934" i="16"/>
  <c r="H935" i="16" s="1"/>
  <c r="L932" i="16"/>
  <c r="K932" i="16"/>
  <c r="J932" i="16"/>
  <c r="I932" i="16"/>
  <c r="H933" i="16" s="1"/>
  <c r="L930" i="16"/>
  <c r="K930" i="16"/>
  <c r="J930" i="16"/>
  <c r="I930" i="16"/>
  <c r="H931" i="16" s="1"/>
  <c r="L928" i="16"/>
  <c r="K928" i="16"/>
  <c r="J928" i="16"/>
  <c r="I928" i="16"/>
  <c r="H929" i="16" s="1"/>
  <c r="L926" i="16"/>
  <c r="K926" i="16"/>
  <c r="J926" i="16"/>
  <c r="I926" i="16"/>
  <c r="H927" i="16" s="1"/>
  <c r="L924" i="16"/>
  <c r="K924" i="16"/>
  <c r="J924" i="16"/>
  <c r="I924" i="16"/>
  <c r="H925" i="16" s="1"/>
  <c r="L922" i="16"/>
  <c r="K922" i="16"/>
  <c r="J922" i="16"/>
  <c r="I922" i="16"/>
  <c r="H923" i="16" s="1"/>
  <c r="L920" i="16"/>
  <c r="K920" i="16"/>
  <c r="J920" i="16"/>
  <c r="I920" i="16"/>
  <c r="H921" i="16" s="1"/>
  <c r="L918" i="16"/>
  <c r="K918" i="16"/>
  <c r="J918" i="16"/>
  <c r="I918" i="16"/>
  <c r="H919" i="16" s="1"/>
  <c r="L916" i="16"/>
  <c r="K916" i="16"/>
  <c r="J916" i="16"/>
  <c r="I916" i="16"/>
  <c r="H917" i="16" s="1"/>
  <c r="L914" i="16"/>
  <c r="K914" i="16"/>
  <c r="J914" i="16"/>
  <c r="I914" i="16"/>
  <c r="H915" i="16" s="1"/>
  <c r="L912" i="16"/>
  <c r="K912" i="16"/>
  <c r="J912" i="16"/>
  <c r="I912" i="16"/>
  <c r="L910" i="16"/>
  <c r="K910" i="16"/>
  <c r="J910" i="16"/>
  <c r="I910" i="16"/>
  <c r="G911" i="16" s="1"/>
  <c r="L908" i="16"/>
  <c r="K908" i="16"/>
  <c r="J908" i="16"/>
  <c r="I908" i="16"/>
  <c r="G909" i="16" s="1"/>
  <c r="L906" i="16"/>
  <c r="K906" i="16"/>
  <c r="J906" i="16"/>
  <c r="I906" i="16"/>
  <c r="G907" i="16" s="1"/>
  <c r="L904" i="16"/>
  <c r="K904" i="16"/>
  <c r="J904" i="16"/>
  <c r="I904" i="16"/>
  <c r="G905" i="16" s="1"/>
  <c r="L902" i="16"/>
  <c r="K902" i="16"/>
  <c r="J902" i="16"/>
  <c r="I902" i="16"/>
  <c r="G903" i="16" s="1"/>
  <c r="L900" i="16"/>
  <c r="K900" i="16"/>
  <c r="J900" i="16"/>
  <c r="I900" i="16"/>
  <c r="G901" i="16" s="1"/>
  <c r="L898" i="16"/>
  <c r="K898" i="16"/>
  <c r="J898" i="16"/>
  <c r="I898" i="16"/>
  <c r="G899" i="16" s="1"/>
  <c r="L896" i="16"/>
  <c r="K896" i="16"/>
  <c r="J896" i="16"/>
  <c r="I896" i="16"/>
  <c r="G897" i="16" s="1"/>
  <c r="L894" i="16"/>
  <c r="K894" i="16"/>
  <c r="J894" i="16"/>
  <c r="I894" i="16"/>
  <c r="G895" i="16" s="1"/>
  <c r="L892" i="16"/>
  <c r="K892" i="16"/>
  <c r="J892" i="16"/>
  <c r="I892" i="16"/>
  <c r="G893" i="16" s="1"/>
  <c r="L890" i="16"/>
  <c r="K890" i="16"/>
  <c r="J890" i="16"/>
  <c r="I890" i="16"/>
  <c r="G891" i="16" s="1"/>
  <c r="L888" i="16"/>
  <c r="K888" i="16"/>
  <c r="J888" i="16"/>
  <c r="I888" i="16"/>
  <c r="G889" i="16" s="1"/>
  <c r="L886" i="16"/>
  <c r="K886" i="16"/>
  <c r="J886" i="16"/>
  <c r="I886" i="16"/>
  <c r="G887" i="16" s="1"/>
  <c r="H884" i="16"/>
  <c r="G884" i="16"/>
  <c r="F884" i="16"/>
  <c r="E884" i="16"/>
  <c r="D884" i="16"/>
  <c r="C884" i="16"/>
  <c r="L876" i="16"/>
  <c r="K876" i="16"/>
  <c r="J876" i="16"/>
  <c r="I876" i="16"/>
  <c r="G877" i="16" s="1"/>
  <c r="L874" i="16"/>
  <c r="K874" i="16"/>
  <c r="J874" i="16"/>
  <c r="I874" i="16"/>
  <c r="G875" i="16" s="1"/>
  <c r="L872" i="16"/>
  <c r="K872" i="16"/>
  <c r="J872" i="16"/>
  <c r="I872" i="16"/>
  <c r="G873" i="16" s="1"/>
  <c r="L870" i="16"/>
  <c r="K870" i="16"/>
  <c r="J870" i="16"/>
  <c r="I870" i="16"/>
  <c r="G871" i="16" s="1"/>
  <c r="L868" i="16"/>
  <c r="K868" i="16"/>
  <c r="J868" i="16"/>
  <c r="I868" i="16"/>
  <c r="G869" i="16" s="1"/>
  <c r="L866" i="16"/>
  <c r="K866" i="16"/>
  <c r="J866" i="16"/>
  <c r="I866" i="16"/>
  <c r="G867" i="16" s="1"/>
  <c r="L864" i="16"/>
  <c r="K864" i="16"/>
  <c r="J864" i="16"/>
  <c r="I864" i="16"/>
  <c r="G865" i="16" s="1"/>
  <c r="L862" i="16"/>
  <c r="K862" i="16"/>
  <c r="J862" i="16"/>
  <c r="I862" i="16"/>
  <c r="G863" i="16" s="1"/>
  <c r="I861" i="16"/>
  <c r="L860" i="16"/>
  <c r="K860" i="16"/>
  <c r="J860" i="16"/>
  <c r="I860" i="16"/>
  <c r="L858" i="16"/>
  <c r="K858" i="16"/>
  <c r="J858" i="16"/>
  <c r="I858" i="16"/>
  <c r="G859" i="16" s="1"/>
  <c r="L856" i="16"/>
  <c r="K856" i="16"/>
  <c r="J856" i="16"/>
  <c r="I856" i="16"/>
  <c r="G857" i="16" s="1"/>
  <c r="L854" i="16"/>
  <c r="K854" i="16"/>
  <c r="J854" i="16"/>
  <c r="I854" i="16"/>
  <c r="G855" i="16" s="1"/>
  <c r="L852" i="16"/>
  <c r="K852" i="16"/>
  <c r="J852" i="16"/>
  <c r="I852" i="16"/>
  <c r="G853" i="16" s="1"/>
  <c r="L850" i="16"/>
  <c r="K850" i="16"/>
  <c r="J850" i="16"/>
  <c r="I850" i="16"/>
  <c r="G851" i="16" s="1"/>
  <c r="L848" i="16"/>
  <c r="K848" i="16"/>
  <c r="J848" i="16"/>
  <c r="I848" i="16"/>
  <c r="G849" i="16" s="1"/>
  <c r="L846" i="16"/>
  <c r="K846" i="16"/>
  <c r="J846" i="16"/>
  <c r="I846" i="16"/>
  <c r="G847" i="16" s="1"/>
  <c r="L844" i="16"/>
  <c r="K844" i="16"/>
  <c r="J844" i="16"/>
  <c r="I844" i="16"/>
  <c r="G845" i="16" s="1"/>
  <c r="L842" i="16"/>
  <c r="K842" i="16"/>
  <c r="J842" i="16"/>
  <c r="I842" i="16"/>
  <c r="G843" i="16" s="1"/>
  <c r="L840" i="16"/>
  <c r="K840" i="16"/>
  <c r="J840" i="16"/>
  <c r="I840" i="16"/>
  <c r="G841" i="16" s="1"/>
  <c r="L838" i="16"/>
  <c r="K838" i="16"/>
  <c r="J838" i="16"/>
  <c r="I838" i="16"/>
  <c r="H839" i="16" s="1"/>
  <c r="L836" i="16"/>
  <c r="K836" i="16"/>
  <c r="J836" i="16"/>
  <c r="I836" i="16"/>
  <c r="L834" i="16"/>
  <c r="K834" i="16"/>
  <c r="J834" i="16"/>
  <c r="I834" i="16"/>
  <c r="E835" i="16" s="1"/>
  <c r="L832" i="16"/>
  <c r="K832" i="16"/>
  <c r="J832" i="16"/>
  <c r="I832" i="16"/>
  <c r="G833" i="16" s="1"/>
  <c r="L830" i="16"/>
  <c r="K830" i="16"/>
  <c r="J830" i="16"/>
  <c r="I830" i="16"/>
  <c r="E831" i="16" s="1"/>
  <c r="L828" i="16"/>
  <c r="K828" i="16"/>
  <c r="J828" i="16"/>
  <c r="I828" i="16"/>
  <c r="L826" i="16"/>
  <c r="K826" i="16"/>
  <c r="J826" i="16"/>
  <c r="I826" i="16"/>
  <c r="E827" i="16" s="1"/>
  <c r="L824" i="16"/>
  <c r="K824" i="16"/>
  <c r="J824" i="16"/>
  <c r="I824" i="16"/>
  <c r="G825" i="16" s="1"/>
  <c r="L822" i="16"/>
  <c r="K822" i="16"/>
  <c r="J822" i="16"/>
  <c r="I822" i="16"/>
  <c r="E823" i="16" s="1"/>
  <c r="L820" i="16"/>
  <c r="K820" i="16"/>
  <c r="J820" i="16"/>
  <c r="I820" i="16"/>
  <c r="G821" i="16" s="1"/>
  <c r="L818" i="16"/>
  <c r="K818" i="16"/>
  <c r="J818" i="16"/>
  <c r="I818" i="16"/>
  <c r="E819" i="16" s="1"/>
  <c r="H816" i="16"/>
  <c r="G816" i="16"/>
  <c r="F816" i="16"/>
  <c r="E816" i="16"/>
  <c r="D816" i="16"/>
  <c r="C816" i="16"/>
  <c r="G680" i="16"/>
  <c r="F680" i="16"/>
  <c r="E680" i="16"/>
  <c r="D680" i="16"/>
  <c r="C680" i="16"/>
  <c r="L672" i="16"/>
  <c r="I808" i="16" s="1"/>
  <c r="K672" i="16"/>
  <c r="J672" i="16"/>
  <c r="H740" i="16" s="1"/>
  <c r="I672" i="16"/>
  <c r="G673" i="16" s="1"/>
  <c r="L670" i="16"/>
  <c r="I806" i="16" s="1"/>
  <c r="K670" i="16"/>
  <c r="J670" i="16"/>
  <c r="H738" i="16" s="1"/>
  <c r="E739" i="16" s="1"/>
  <c r="I670" i="16"/>
  <c r="G671" i="16" s="1"/>
  <c r="L668" i="16"/>
  <c r="I804" i="16" s="1"/>
  <c r="K668" i="16"/>
  <c r="J668" i="16"/>
  <c r="H736" i="16" s="1"/>
  <c r="I668" i="16"/>
  <c r="G669" i="16" s="1"/>
  <c r="L666" i="16"/>
  <c r="I802" i="16" s="1"/>
  <c r="K666" i="16"/>
  <c r="J666" i="16"/>
  <c r="H734" i="16" s="1"/>
  <c r="E735" i="16" s="1"/>
  <c r="I666" i="16"/>
  <c r="G667" i="16" s="1"/>
  <c r="L664" i="16"/>
  <c r="I800" i="16" s="1"/>
  <c r="K664" i="16"/>
  <c r="J664" i="16"/>
  <c r="H732" i="16" s="1"/>
  <c r="I664" i="16"/>
  <c r="G665" i="16" s="1"/>
  <c r="L662" i="16"/>
  <c r="I798" i="16" s="1"/>
  <c r="K662" i="16"/>
  <c r="J662" i="16"/>
  <c r="H730" i="16" s="1"/>
  <c r="E731" i="16" s="1"/>
  <c r="I662" i="16"/>
  <c r="G663" i="16" s="1"/>
  <c r="L660" i="16"/>
  <c r="I796" i="16" s="1"/>
  <c r="K660" i="16"/>
  <c r="J660" i="16"/>
  <c r="H728" i="16" s="1"/>
  <c r="I660" i="16"/>
  <c r="G661" i="16" s="1"/>
  <c r="L658" i="16"/>
  <c r="K658" i="16"/>
  <c r="J658" i="16"/>
  <c r="H726" i="16" s="1"/>
  <c r="E727" i="16" s="1"/>
  <c r="I658" i="16"/>
  <c r="G659" i="16" s="1"/>
  <c r="L656" i="16"/>
  <c r="I792" i="16" s="1"/>
  <c r="K656" i="16"/>
  <c r="J656" i="16"/>
  <c r="H724" i="16" s="1"/>
  <c r="I656" i="16"/>
  <c r="G657" i="16" s="1"/>
  <c r="L654" i="16"/>
  <c r="I790" i="16" s="1"/>
  <c r="K654" i="16"/>
  <c r="J654" i="16"/>
  <c r="H722" i="16" s="1"/>
  <c r="E723" i="16" s="1"/>
  <c r="I654" i="16"/>
  <c r="G655" i="16" s="1"/>
  <c r="L652" i="16"/>
  <c r="I788" i="16" s="1"/>
  <c r="K652" i="16"/>
  <c r="J652" i="16"/>
  <c r="H720" i="16" s="1"/>
  <c r="I652" i="16"/>
  <c r="G653" i="16" s="1"/>
  <c r="L650" i="16"/>
  <c r="I786" i="16" s="1"/>
  <c r="K650" i="16"/>
  <c r="J650" i="16"/>
  <c r="H718" i="16" s="1"/>
  <c r="E719" i="16" s="1"/>
  <c r="I650" i="16"/>
  <c r="H651" i="16" s="1"/>
  <c r="L648" i="16"/>
  <c r="I784" i="16" s="1"/>
  <c r="E785" i="16" s="1"/>
  <c r="K648" i="16"/>
  <c r="J648" i="16"/>
  <c r="H716" i="16" s="1"/>
  <c r="C717" i="16" s="1"/>
  <c r="I648" i="16"/>
  <c r="H649" i="16" s="1"/>
  <c r="L646" i="16"/>
  <c r="I782" i="16" s="1"/>
  <c r="K646" i="16"/>
  <c r="J646" i="16"/>
  <c r="H714" i="16" s="1"/>
  <c r="E715" i="16" s="1"/>
  <c r="I646" i="16"/>
  <c r="H647" i="16" s="1"/>
  <c r="L644" i="16"/>
  <c r="I780" i="16" s="1"/>
  <c r="G781" i="16" s="1"/>
  <c r="K644" i="16"/>
  <c r="J644" i="16"/>
  <c r="I644" i="16"/>
  <c r="H645" i="16" s="1"/>
  <c r="L642" i="16"/>
  <c r="I778" i="16" s="1"/>
  <c r="F779" i="16" s="1"/>
  <c r="K642" i="16"/>
  <c r="J642" i="16"/>
  <c r="H710" i="16" s="1"/>
  <c r="I642" i="16"/>
  <c r="E643" i="16" s="1"/>
  <c r="L640" i="16"/>
  <c r="I776" i="16" s="1"/>
  <c r="E777" i="16" s="1"/>
  <c r="K640" i="16"/>
  <c r="J640" i="16"/>
  <c r="I640" i="16"/>
  <c r="E641" i="16" s="1"/>
  <c r="L638" i="16"/>
  <c r="I774" i="16" s="1"/>
  <c r="K638" i="16"/>
  <c r="J638" i="16"/>
  <c r="H706" i="16" s="1"/>
  <c r="I638" i="16"/>
  <c r="E639" i="16" s="1"/>
  <c r="L636" i="16"/>
  <c r="I772" i="16" s="1"/>
  <c r="G773" i="16" s="1"/>
  <c r="K636" i="16"/>
  <c r="J636" i="16"/>
  <c r="I636" i="16"/>
  <c r="E637" i="16" s="1"/>
  <c r="L634" i="16"/>
  <c r="I770" i="16" s="1"/>
  <c r="K634" i="16"/>
  <c r="J634" i="16"/>
  <c r="H702" i="16" s="1"/>
  <c r="I634" i="16"/>
  <c r="E635" i="16" s="1"/>
  <c r="L632" i="16"/>
  <c r="I768" i="16" s="1"/>
  <c r="E769" i="16" s="1"/>
  <c r="K632" i="16"/>
  <c r="J632" i="16"/>
  <c r="H700" i="16" s="1"/>
  <c r="I632" i="16"/>
  <c r="L630" i="16"/>
  <c r="I766" i="16" s="1"/>
  <c r="K630" i="16"/>
  <c r="J630" i="16"/>
  <c r="H698" i="16" s="1"/>
  <c r="I630" i="16"/>
  <c r="E631" i="16" s="1"/>
  <c r="L628" i="16"/>
  <c r="I764" i="16" s="1"/>
  <c r="G765" i="16" s="1"/>
  <c r="K628" i="16"/>
  <c r="J628" i="16"/>
  <c r="H696" i="16" s="1"/>
  <c r="I628" i="16"/>
  <c r="L626" i="16"/>
  <c r="I762" i="16" s="1"/>
  <c r="K626" i="16"/>
  <c r="J626" i="16"/>
  <c r="H694" i="16" s="1"/>
  <c r="I626" i="16"/>
  <c r="E627" i="16" s="1"/>
  <c r="L624" i="16"/>
  <c r="I760" i="16" s="1"/>
  <c r="G761" i="16" s="1"/>
  <c r="K624" i="16"/>
  <c r="J624" i="16"/>
  <c r="H692" i="16" s="1"/>
  <c r="I624" i="16"/>
  <c r="L622" i="16"/>
  <c r="I758" i="16" s="1"/>
  <c r="K622" i="16"/>
  <c r="J622" i="16"/>
  <c r="H690" i="16" s="1"/>
  <c r="I622" i="16"/>
  <c r="E623" i="16" s="1"/>
  <c r="L620" i="16"/>
  <c r="I756" i="16" s="1"/>
  <c r="E757" i="16" s="1"/>
  <c r="K620" i="16"/>
  <c r="J620" i="16"/>
  <c r="H688" i="16" s="1"/>
  <c r="I620" i="16"/>
  <c r="L618" i="16"/>
  <c r="I754" i="16" s="1"/>
  <c r="K618" i="16"/>
  <c r="J618" i="16"/>
  <c r="H686" i="16" s="1"/>
  <c r="F687" i="16" s="1"/>
  <c r="I618" i="16"/>
  <c r="E619" i="16" s="1"/>
  <c r="L616" i="16"/>
  <c r="I752" i="16" s="1"/>
  <c r="G753" i="16" s="1"/>
  <c r="K616" i="16"/>
  <c r="J616" i="16"/>
  <c r="H684" i="16" s="1"/>
  <c r="I616" i="16"/>
  <c r="L614" i="16"/>
  <c r="I750" i="16" s="1"/>
  <c r="K614" i="16"/>
  <c r="J614" i="16"/>
  <c r="H682" i="16" s="1"/>
  <c r="I614" i="16"/>
  <c r="E615" i="16" s="1"/>
  <c r="H612" i="16"/>
  <c r="G612" i="16"/>
  <c r="F612" i="16"/>
  <c r="E612" i="16"/>
  <c r="D612" i="16"/>
  <c r="C612" i="16"/>
  <c r="F604" i="16"/>
  <c r="D605" i="16" s="1"/>
  <c r="F602" i="16"/>
  <c r="F600" i="16"/>
  <c r="D601" i="16" s="1"/>
  <c r="F598" i="16"/>
  <c r="F596" i="16"/>
  <c r="D597" i="16" s="1"/>
  <c r="F594" i="16"/>
  <c r="E595" i="16" s="1"/>
  <c r="F592" i="16"/>
  <c r="F590" i="16"/>
  <c r="D591" i="16" s="1"/>
  <c r="F588" i="16"/>
  <c r="F586" i="16"/>
  <c r="D587" i="16" s="1"/>
  <c r="F584" i="16"/>
  <c r="F582" i="16"/>
  <c r="D583" i="16" s="1"/>
  <c r="F580" i="16"/>
  <c r="F578" i="16"/>
  <c r="C579" i="16" s="1"/>
  <c r="F576" i="16"/>
  <c r="D577" i="16" s="1"/>
  <c r="F574" i="16"/>
  <c r="D575" i="16" s="1"/>
  <c r="F572" i="16"/>
  <c r="D573" i="16" s="1"/>
  <c r="F570" i="16"/>
  <c r="D571" i="16" s="1"/>
  <c r="F568" i="16"/>
  <c r="D569" i="16" s="1"/>
  <c r="F566" i="16"/>
  <c r="D567" i="16" s="1"/>
  <c r="F564" i="16"/>
  <c r="D565" i="16" s="1"/>
  <c r="F562" i="16"/>
  <c r="E563" i="16" s="1"/>
  <c r="F560" i="16"/>
  <c r="D561" i="16" s="1"/>
  <c r="F558" i="16"/>
  <c r="D559" i="16" s="1"/>
  <c r="F556" i="16"/>
  <c r="D557" i="16" s="1"/>
  <c r="F554" i="16"/>
  <c r="D555" i="16" s="1"/>
  <c r="F552" i="16"/>
  <c r="D553" i="16" s="1"/>
  <c r="F550" i="16"/>
  <c r="D551" i="16" s="1"/>
  <c r="F548" i="16"/>
  <c r="D549" i="16" s="1"/>
  <c r="F546" i="16"/>
  <c r="D547" i="16" s="1"/>
  <c r="E544" i="16"/>
  <c r="D544" i="16"/>
  <c r="C544" i="16"/>
  <c r="I537" i="16"/>
  <c r="H538" i="16" s="1"/>
  <c r="I535" i="16"/>
  <c r="H536" i="16" s="1"/>
  <c r="I533" i="16"/>
  <c r="H534" i="16" s="1"/>
  <c r="I531" i="16"/>
  <c r="H532" i="16" s="1"/>
  <c r="I529" i="16"/>
  <c r="H530" i="16" s="1"/>
  <c r="I527" i="16"/>
  <c r="H528" i="16" s="1"/>
  <c r="I525" i="16"/>
  <c r="H526" i="16" s="1"/>
  <c r="I523" i="16"/>
  <c r="D524" i="16" s="1"/>
  <c r="I521" i="16"/>
  <c r="H522" i="16" s="1"/>
  <c r="I519" i="16"/>
  <c r="D520" i="16" s="1"/>
  <c r="I517" i="16"/>
  <c r="H518" i="16" s="1"/>
  <c r="I515" i="16"/>
  <c r="D516" i="16" s="1"/>
  <c r="I513" i="16"/>
  <c r="H514" i="16" s="1"/>
  <c r="I511" i="16"/>
  <c r="G512" i="16" s="1"/>
  <c r="I509" i="16"/>
  <c r="H510" i="16" s="1"/>
  <c r="I507" i="16"/>
  <c r="H508" i="16" s="1"/>
  <c r="I505" i="16"/>
  <c r="H506" i="16" s="1"/>
  <c r="I503" i="16"/>
  <c r="H504" i="16" s="1"/>
  <c r="I501" i="16"/>
  <c r="H502" i="16" s="1"/>
  <c r="I499" i="16"/>
  <c r="H500" i="16" s="1"/>
  <c r="I497" i="16"/>
  <c r="H498" i="16" s="1"/>
  <c r="I495" i="16"/>
  <c r="G496" i="16" s="1"/>
  <c r="I493" i="16"/>
  <c r="H494" i="16" s="1"/>
  <c r="I491" i="16"/>
  <c r="H492" i="16" s="1"/>
  <c r="I489" i="16"/>
  <c r="H490" i="16" s="1"/>
  <c r="I487" i="16"/>
  <c r="G488" i="16" s="1"/>
  <c r="I485" i="16"/>
  <c r="H486" i="16" s="1"/>
  <c r="I483" i="16"/>
  <c r="H484" i="16" s="1"/>
  <c r="I481" i="16"/>
  <c r="H482" i="16" s="1"/>
  <c r="I479" i="16"/>
  <c r="C480" i="16" s="1"/>
  <c r="H477" i="16"/>
  <c r="G477" i="16"/>
  <c r="F477" i="16"/>
  <c r="E477" i="16"/>
  <c r="D477" i="16"/>
  <c r="C477" i="16"/>
  <c r="F469" i="16"/>
  <c r="D470" i="16" s="1"/>
  <c r="F467" i="16"/>
  <c r="D468" i="16" s="1"/>
  <c r="F465" i="16"/>
  <c r="D466" i="16" s="1"/>
  <c r="F463" i="16"/>
  <c r="D464" i="16" s="1"/>
  <c r="F461" i="16"/>
  <c r="D462" i="16" s="1"/>
  <c r="F459" i="16"/>
  <c r="E460" i="16" s="1"/>
  <c r="F457" i="16"/>
  <c r="D458" i="16" s="1"/>
  <c r="F455" i="16"/>
  <c r="D456" i="16" s="1"/>
  <c r="F453" i="16"/>
  <c r="D454" i="16" s="1"/>
  <c r="F451" i="16"/>
  <c r="D452" i="16" s="1"/>
  <c r="F449" i="16"/>
  <c r="D450" i="16" s="1"/>
  <c r="F447" i="16"/>
  <c r="D448" i="16" s="1"/>
  <c r="F445" i="16"/>
  <c r="D446" i="16" s="1"/>
  <c r="F443" i="16"/>
  <c r="C444" i="16" s="1"/>
  <c r="F441" i="16"/>
  <c r="D442" i="16" s="1"/>
  <c r="F439" i="16"/>
  <c r="D440" i="16" s="1"/>
  <c r="F437" i="16"/>
  <c r="D438" i="16" s="1"/>
  <c r="F435" i="16"/>
  <c r="F433" i="16"/>
  <c r="D434" i="16" s="1"/>
  <c r="F431" i="16"/>
  <c r="F429" i="16"/>
  <c r="D430" i="16" s="1"/>
  <c r="F427" i="16"/>
  <c r="E428" i="16" s="1"/>
  <c r="F425" i="16"/>
  <c r="F423" i="16"/>
  <c r="C424" i="16" s="1"/>
  <c r="F421" i="16"/>
  <c r="D422" i="16" s="1"/>
  <c r="F419" i="16"/>
  <c r="D420" i="16" s="1"/>
  <c r="F417" i="16"/>
  <c r="D418" i="16" s="1"/>
  <c r="F415" i="16"/>
  <c r="D416" i="16" s="1"/>
  <c r="F413" i="16"/>
  <c r="E414" i="16" s="1"/>
  <c r="F411" i="16"/>
  <c r="E409" i="16"/>
  <c r="D409" i="16"/>
  <c r="C409" i="16"/>
  <c r="L402" i="16"/>
  <c r="K402" i="16"/>
  <c r="J402" i="16"/>
  <c r="I402" i="16"/>
  <c r="E403" i="16" s="1"/>
  <c r="L400" i="16"/>
  <c r="K400" i="16"/>
  <c r="J400" i="16"/>
  <c r="I400" i="16"/>
  <c r="G401" i="16" s="1"/>
  <c r="L398" i="16"/>
  <c r="K398" i="16"/>
  <c r="J398" i="16"/>
  <c r="I398" i="16"/>
  <c r="E399" i="16" s="1"/>
  <c r="L396" i="16"/>
  <c r="K396" i="16"/>
  <c r="J396" i="16"/>
  <c r="I396" i="16"/>
  <c r="L394" i="16"/>
  <c r="K394" i="16"/>
  <c r="J394" i="16"/>
  <c r="I394" i="16"/>
  <c r="E395" i="16" s="1"/>
  <c r="L392" i="16"/>
  <c r="K392" i="16"/>
  <c r="J392" i="16"/>
  <c r="I392" i="16"/>
  <c r="G393" i="16" s="1"/>
  <c r="L390" i="16"/>
  <c r="K390" i="16"/>
  <c r="J390" i="16"/>
  <c r="I390" i="16"/>
  <c r="E391" i="16" s="1"/>
  <c r="L388" i="16"/>
  <c r="K388" i="16"/>
  <c r="J388" i="16"/>
  <c r="I388" i="16"/>
  <c r="L386" i="16"/>
  <c r="K386" i="16"/>
  <c r="J386" i="16"/>
  <c r="I386" i="16"/>
  <c r="E387" i="16" s="1"/>
  <c r="L384" i="16"/>
  <c r="K384" i="16"/>
  <c r="J384" i="16"/>
  <c r="I384" i="16"/>
  <c r="G385" i="16" s="1"/>
  <c r="L382" i="16"/>
  <c r="K382" i="16"/>
  <c r="J382" i="16"/>
  <c r="I382" i="16"/>
  <c r="E383" i="16" s="1"/>
  <c r="L380" i="16"/>
  <c r="K380" i="16"/>
  <c r="J380" i="16"/>
  <c r="I380" i="16"/>
  <c r="L378" i="16"/>
  <c r="K378" i="16"/>
  <c r="J378" i="16"/>
  <c r="I378" i="16"/>
  <c r="E379" i="16" s="1"/>
  <c r="L376" i="16"/>
  <c r="K376" i="16"/>
  <c r="J376" i="16"/>
  <c r="I376" i="16"/>
  <c r="G377" i="16" s="1"/>
  <c r="L374" i="16"/>
  <c r="K374" i="16"/>
  <c r="J374" i="16"/>
  <c r="I374" i="16"/>
  <c r="E375" i="16" s="1"/>
  <c r="L372" i="16"/>
  <c r="K372" i="16"/>
  <c r="J372" i="16"/>
  <c r="I372" i="16"/>
  <c r="L370" i="16"/>
  <c r="K370" i="16"/>
  <c r="J370" i="16"/>
  <c r="I370" i="16"/>
  <c r="E371" i="16" s="1"/>
  <c r="L368" i="16"/>
  <c r="K368" i="16"/>
  <c r="J368" i="16"/>
  <c r="I368" i="16"/>
  <c r="G369" i="16" s="1"/>
  <c r="L366" i="16"/>
  <c r="K366" i="16"/>
  <c r="J366" i="16"/>
  <c r="I366" i="16"/>
  <c r="G367" i="16" s="1"/>
  <c r="L364" i="16"/>
  <c r="K364" i="16"/>
  <c r="J364" i="16"/>
  <c r="I364" i="16"/>
  <c r="G365" i="16" s="1"/>
  <c r="L362" i="16"/>
  <c r="K362" i="16"/>
  <c r="J362" i="16"/>
  <c r="I362" i="16"/>
  <c r="G363" i="16" s="1"/>
  <c r="L360" i="16"/>
  <c r="K360" i="16"/>
  <c r="J360" i="16"/>
  <c r="I360" i="16"/>
  <c r="G361" i="16" s="1"/>
  <c r="L358" i="16"/>
  <c r="K358" i="16"/>
  <c r="J358" i="16"/>
  <c r="I358" i="16"/>
  <c r="G359" i="16" s="1"/>
  <c r="L356" i="16"/>
  <c r="K356" i="16"/>
  <c r="J356" i="16"/>
  <c r="I356" i="16"/>
  <c r="G357" i="16" s="1"/>
  <c r="L354" i="16"/>
  <c r="K354" i="16"/>
  <c r="J354" i="16"/>
  <c r="I354" i="16"/>
  <c r="G355" i="16" s="1"/>
  <c r="L352" i="16"/>
  <c r="K352" i="16"/>
  <c r="J352" i="16"/>
  <c r="I352" i="16"/>
  <c r="G353" i="16" s="1"/>
  <c r="L350" i="16"/>
  <c r="K350" i="16"/>
  <c r="J350" i="16"/>
  <c r="I350" i="16"/>
  <c r="G351" i="16" s="1"/>
  <c r="L348" i="16"/>
  <c r="K348" i="16"/>
  <c r="J348" i="16"/>
  <c r="I348" i="16"/>
  <c r="G349" i="16" s="1"/>
  <c r="L346" i="16"/>
  <c r="K346" i="16"/>
  <c r="J346" i="16"/>
  <c r="I346" i="16"/>
  <c r="G347" i="16" s="1"/>
  <c r="L344" i="16"/>
  <c r="K344" i="16"/>
  <c r="J344" i="16"/>
  <c r="I344" i="16"/>
  <c r="G345" i="16" s="1"/>
  <c r="H342" i="16"/>
  <c r="G342" i="16"/>
  <c r="F342" i="16"/>
  <c r="E342" i="16"/>
  <c r="D342" i="16"/>
  <c r="C342" i="16"/>
  <c r="J334" i="16"/>
  <c r="I334" i="16"/>
  <c r="H334" i="16"/>
  <c r="D335" i="16" s="1"/>
  <c r="J332" i="16"/>
  <c r="I332" i="16"/>
  <c r="H332" i="16"/>
  <c r="F333" i="16" s="1"/>
  <c r="J330" i="16"/>
  <c r="I330" i="16"/>
  <c r="H330" i="16"/>
  <c r="D331" i="16" s="1"/>
  <c r="J328" i="16"/>
  <c r="I328" i="16"/>
  <c r="H328" i="16"/>
  <c r="F329" i="16" s="1"/>
  <c r="J326" i="16"/>
  <c r="I326" i="16"/>
  <c r="H326" i="16"/>
  <c r="D327" i="16" s="1"/>
  <c r="J324" i="16"/>
  <c r="I324" i="16"/>
  <c r="H324" i="16"/>
  <c r="E325" i="16" s="1"/>
  <c r="J322" i="16"/>
  <c r="I322" i="16"/>
  <c r="H322" i="16"/>
  <c r="F323" i="16" s="1"/>
  <c r="J320" i="16"/>
  <c r="I320" i="16"/>
  <c r="H320" i="16"/>
  <c r="J318" i="16"/>
  <c r="I318" i="16"/>
  <c r="H318" i="16"/>
  <c r="D319" i="16" s="1"/>
  <c r="J316" i="16"/>
  <c r="I316" i="16"/>
  <c r="H316" i="16"/>
  <c r="F317" i="16" s="1"/>
  <c r="J314" i="16"/>
  <c r="I314" i="16"/>
  <c r="H314" i="16"/>
  <c r="D315" i="16" s="1"/>
  <c r="J312" i="16"/>
  <c r="I312" i="16"/>
  <c r="H312" i="16"/>
  <c r="F313" i="16" s="1"/>
  <c r="J310" i="16"/>
  <c r="I310" i="16"/>
  <c r="H310" i="16"/>
  <c r="D311" i="16" s="1"/>
  <c r="J308" i="16"/>
  <c r="I308" i="16"/>
  <c r="H308" i="16"/>
  <c r="J306" i="16"/>
  <c r="I306" i="16"/>
  <c r="H306" i="16"/>
  <c r="F307" i="16" s="1"/>
  <c r="J304" i="16"/>
  <c r="I304" i="16"/>
  <c r="H304" i="16"/>
  <c r="J302" i="16"/>
  <c r="I302" i="16"/>
  <c r="H302" i="16"/>
  <c r="F303" i="16" s="1"/>
  <c r="J300" i="16"/>
  <c r="I300" i="16"/>
  <c r="H300" i="16"/>
  <c r="J298" i="16"/>
  <c r="I298" i="16"/>
  <c r="H298" i="16"/>
  <c r="F299" i="16" s="1"/>
  <c r="J296" i="16"/>
  <c r="I296" i="16"/>
  <c r="H296" i="16"/>
  <c r="J294" i="16"/>
  <c r="I294" i="16"/>
  <c r="H294" i="16"/>
  <c r="F295" i="16" s="1"/>
  <c r="J292" i="16"/>
  <c r="I292" i="16"/>
  <c r="H292" i="16"/>
  <c r="G293" i="16" s="1"/>
  <c r="J290" i="16"/>
  <c r="I290" i="16"/>
  <c r="H290" i="16"/>
  <c r="J288" i="16"/>
  <c r="I288" i="16"/>
  <c r="H288" i="16"/>
  <c r="F289" i="16" s="1"/>
  <c r="J286" i="16"/>
  <c r="I286" i="16"/>
  <c r="H286" i="16"/>
  <c r="J284" i="16"/>
  <c r="I284" i="16"/>
  <c r="H284" i="16"/>
  <c r="G285" i="16" s="1"/>
  <c r="J282" i="16"/>
  <c r="I282" i="16"/>
  <c r="H282" i="16"/>
  <c r="F283" i="16" s="1"/>
  <c r="J280" i="16"/>
  <c r="I280" i="16"/>
  <c r="H280" i="16"/>
  <c r="D281" i="16" s="1"/>
  <c r="J278" i="16"/>
  <c r="I278" i="16"/>
  <c r="H278" i="16"/>
  <c r="F279" i="16" s="1"/>
  <c r="J276" i="16"/>
  <c r="I276" i="16"/>
  <c r="H276" i="16"/>
  <c r="D277" i="16" s="1"/>
  <c r="G274" i="16"/>
  <c r="F274" i="16"/>
  <c r="E274" i="16"/>
  <c r="D274" i="16"/>
  <c r="C274" i="16"/>
  <c r="F266" i="16"/>
  <c r="D267" i="16" s="1"/>
  <c r="F264" i="16"/>
  <c r="D265" i="16" s="1"/>
  <c r="F262" i="16"/>
  <c r="D263" i="16" s="1"/>
  <c r="F260" i="16"/>
  <c r="D261" i="16" s="1"/>
  <c r="F258" i="16"/>
  <c r="D259" i="16" s="1"/>
  <c r="F256" i="16"/>
  <c r="E257" i="16" s="1"/>
  <c r="F254" i="16"/>
  <c r="D255" i="16" s="1"/>
  <c r="F252" i="16"/>
  <c r="D253" i="16" s="1"/>
  <c r="F250" i="16"/>
  <c r="D251" i="16" s="1"/>
  <c r="F248" i="16"/>
  <c r="D249" i="16" s="1"/>
  <c r="F246" i="16"/>
  <c r="D247" i="16" s="1"/>
  <c r="F244" i="16"/>
  <c r="D245" i="16" s="1"/>
  <c r="F242" i="16"/>
  <c r="D243" i="16" s="1"/>
  <c r="F240" i="16"/>
  <c r="F238" i="16"/>
  <c r="D239" i="16" s="1"/>
  <c r="F236" i="16"/>
  <c r="F234" i="16"/>
  <c r="D235" i="16" s="1"/>
  <c r="F232" i="16"/>
  <c r="F230" i="16"/>
  <c r="D231" i="16" s="1"/>
  <c r="F228" i="16"/>
  <c r="F226" i="16"/>
  <c r="D227" i="16" s="1"/>
  <c r="F224" i="16"/>
  <c r="E225" i="16" s="1"/>
  <c r="F222" i="16"/>
  <c r="F220" i="16"/>
  <c r="D221" i="16" s="1"/>
  <c r="F218" i="16"/>
  <c r="F216" i="16"/>
  <c r="C217" i="16" s="1"/>
  <c r="F214" i="16"/>
  <c r="D215" i="16" s="1"/>
  <c r="F212" i="16"/>
  <c r="D213" i="16" s="1"/>
  <c r="F210" i="16"/>
  <c r="D211" i="16" s="1"/>
  <c r="F208" i="16"/>
  <c r="D209" i="16" s="1"/>
  <c r="E206" i="16"/>
  <c r="D206" i="16"/>
  <c r="C206" i="16"/>
  <c r="F199" i="16"/>
  <c r="D200" i="16" s="1"/>
  <c r="F197" i="16"/>
  <c r="F195" i="16"/>
  <c r="D196" i="16" s="1"/>
  <c r="F193" i="16"/>
  <c r="F191" i="16"/>
  <c r="D192" i="16" s="1"/>
  <c r="F189" i="16"/>
  <c r="E190" i="16" s="1"/>
  <c r="F187" i="16"/>
  <c r="F185" i="16"/>
  <c r="D186" i="16" s="1"/>
  <c r="F183" i="16"/>
  <c r="F181" i="16"/>
  <c r="D182" i="16" s="1"/>
  <c r="F179" i="16"/>
  <c r="F177" i="16"/>
  <c r="D178" i="16" s="1"/>
  <c r="F175" i="16"/>
  <c r="F173" i="16"/>
  <c r="C174" i="16" s="1"/>
  <c r="F171" i="16"/>
  <c r="D172" i="16" s="1"/>
  <c r="F169" i="16"/>
  <c r="D170" i="16" s="1"/>
  <c r="F167" i="16"/>
  <c r="D168" i="16" s="1"/>
  <c r="F165" i="16"/>
  <c r="D166" i="16" s="1"/>
  <c r="F163" i="16"/>
  <c r="D164" i="16" s="1"/>
  <c r="F161" i="16"/>
  <c r="D162" i="16" s="1"/>
  <c r="F159" i="16"/>
  <c r="D160" i="16" s="1"/>
  <c r="F157" i="16"/>
  <c r="E158" i="16" s="1"/>
  <c r="F155" i="16"/>
  <c r="D156" i="16" s="1"/>
  <c r="F153" i="16"/>
  <c r="D154" i="16" s="1"/>
  <c r="F151" i="16"/>
  <c r="D152" i="16" s="1"/>
  <c r="F149" i="16"/>
  <c r="F147" i="16"/>
  <c r="D148" i="16" s="1"/>
  <c r="F145" i="16"/>
  <c r="F143" i="16"/>
  <c r="D144" i="16" s="1"/>
  <c r="F141" i="16"/>
  <c r="E139" i="16"/>
  <c r="D139" i="16"/>
  <c r="C139" i="16"/>
  <c r="L132" i="16"/>
  <c r="K132" i="16"/>
  <c r="J132" i="16"/>
  <c r="I132" i="16"/>
  <c r="L130" i="16"/>
  <c r="K130" i="16"/>
  <c r="J130" i="16"/>
  <c r="I130" i="16"/>
  <c r="E131" i="16" s="1"/>
  <c r="L128" i="16"/>
  <c r="K128" i="16"/>
  <c r="J128" i="16"/>
  <c r="I128" i="16"/>
  <c r="L126" i="16"/>
  <c r="K126" i="16"/>
  <c r="J126" i="16"/>
  <c r="I126" i="16"/>
  <c r="E127" i="16" s="1"/>
  <c r="L124" i="16"/>
  <c r="K124" i="16"/>
  <c r="J124" i="16"/>
  <c r="I124" i="16"/>
  <c r="L122" i="16"/>
  <c r="K122" i="16"/>
  <c r="J122" i="16"/>
  <c r="I122" i="16"/>
  <c r="E123" i="16" s="1"/>
  <c r="L120" i="16"/>
  <c r="K120" i="16"/>
  <c r="J120" i="16"/>
  <c r="I120" i="16"/>
  <c r="L118" i="16"/>
  <c r="K118" i="16"/>
  <c r="J118" i="16"/>
  <c r="I118" i="16"/>
  <c r="E119" i="16" s="1"/>
  <c r="L116" i="16"/>
  <c r="K116" i="16"/>
  <c r="J116" i="16"/>
  <c r="I116" i="16"/>
  <c r="L114" i="16"/>
  <c r="K114" i="16"/>
  <c r="J114" i="16"/>
  <c r="I114" i="16"/>
  <c r="E115" i="16" s="1"/>
  <c r="L112" i="16"/>
  <c r="K112" i="16"/>
  <c r="J112" i="16"/>
  <c r="I112" i="16"/>
  <c r="L110" i="16"/>
  <c r="K110" i="16"/>
  <c r="J110" i="16"/>
  <c r="I110" i="16"/>
  <c r="E111" i="16" s="1"/>
  <c r="L108" i="16"/>
  <c r="K108" i="16"/>
  <c r="J108" i="16"/>
  <c r="I108" i="16"/>
  <c r="L106" i="16"/>
  <c r="K106" i="16"/>
  <c r="J106" i="16"/>
  <c r="I106" i="16"/>
  <c r="H107" i="16" s="1"/>
  <c r="L104" i="16"/>
  <c r="K104" i="16"/>
  <c r="J104" i="16"/>
  <c r="I104" i="16"/>
  <c r="H105" i="16" s="1"/>
  <c r="L102" i="16"/>
  <c r="K102" i="16"/>
  <c r="J102" i="16"/>
  <c r="I102" i="16"/>
  <c r="H103" i="16" s="1"/>
  <c r="L100" i="16"/>
  <c r="K100" i="16"/>
  <c r="J100" i="16"/>
  <c r="I100" i="16"/>
  <c r="H101" i="16" s="1"/>
  <c r="L98" i="16"/>
  <c r="K98" i="16"/>
  <c r="J98" i="16"/>
  <c r="I98" i="16"/>
  <c r="H99" i="16" s="1"/>
  <c r="L96" i="16"/>
  <c r="K96" i="16"/>
  <c r="J96" i="16"/>
  <c r="I96" i="16"/>
  <c r="H97" i="16" s="1"/>
  <c r="L94" i="16"/>
  <c r="K94" i="16"/>
  <c r="J94" i="16"/>
  <c r="I94" i="16"/>
  <c r="H95" i="16" s="1"/>
  <c r="L92" i="16"/>
  <c r="K92" i="16"/>
  <c r="J92" i="16"/>
  <c r="I92" i="16"/>
  <c r="H93" i="16" s="1"/>
  <c r="L90" i="16"/>
  <c r="K90" i="16"/>
  <c r="J90" i="16"/>
  <c r="I90" i="16"/>
  <c r="H91" i="16" s="1"/>
  <c r="L88" i="16"/>
  <c r="K88" i="16"/>
  <c r="J88" i="16"/>
  <c r="I88" i="16"/>
  <c r="H89" i="16" s="1"/>
  <c r="L86" i="16"/>
  <c r="K86" i="16"/>
  <c r="J86" i="16"/>
  <c r="I86" i="16"/>
  <c r="H87" i="16" s="1"/>
  <c r="L84" i="16"/>
  <c r="K84" i="16"/>
  <c r="J84" i="16"/>
  <c r="I84" i="16"/>
  <c r="H85" i="16" s="1"/>
  <c r="L82" i="16"/>
  <c r="K82" i="16"/>
  <c r="J82" i="16"/>
  <c r="I82" i="16"/>
  <c r="H83" i="16" s="1"/>
  <c r="L80" i="16"/>
  <c r="K80" i="16"/>
  <c r="J80" i="16"/>
  <c r="I80" i="16"/>
  <c r="H81" i="16" s="1"/>
  <c r="L78" i="16"/>
  <c r="K78" i="16"/>
  <c r="J78" i="16"/>
  <c r="I78" i="16"/>
  <c r="H79" i="16" s="1"/>
  <c r="L76" i="16"/>
  <c r="K76" i="16"/>
  <c r="J76" i="16"/>
  <c r="I76" i="16"/>
  <c r="H77" i="16" s="1"/>
  <c r="L74" i="16"/>
  <c r="K74" i="16"/>
  <c r="J74" i="16"/>
  <c r="I74" i="16"/>
  <c r="H75" i="16" s="1"/>
  <c r="H72" i="16"/>
  <c r="G72" i="16"/>
  <c r="F72" i="16"/>
  <c r="E72" i="16"/>
  <c r="D72" i="16"/>
  <c r="C72" i="16"/>
  <c r="F64" i="16"/>
  <c r="D65" i="16" s="1"/>
  <c r="F62" i="16"/>
  <c r="E63" i="16" s="1"/>
  <c r="F60" i="16"/>
  <c r="D61" i="16" s="1"/>
  <c r="F58" i="16"/>
  <c r="E59" i="16" s="1"/>
  <c r="F56" i="16"/>
  <c r="D57" i="16" s="1"/>
  <c r="F54" i="16"/>
  <c r="E55" i="16" s="1"/>
  <c r="F52" i="16"/>
  <c r="E53" i="16" s="1"/>
  <c r="F50" i="16"/>
  <c r="D51" i="16" s="1"/>
  <c r="F48" i="16"/>
  <c r="E49" i="16" s="1"/>
  <c r="F46" i="16"/>
  <c r="D47" i="16" s="1"/>
  <c r="F44" i="16"/>
  <c r="E45" i="16" s="1"/>
  <c r="F42" i="16"/>
  <c r="D43" i="16" s="1"/>
  <c r="F40" i="16"/>
  <c r="E41" i="16" s="1"/>
  <c r="F38" i="16"/>
  <c r="D39" i="16" s="1"/>
  <c r="F36" i="16"/>
  <c r="D37" i="16" s="1"/>
  <c r="F34" i="16"/>
  <c r="E35" i="16" s="1"/>
  <c r="F32" i="16"/>
  <c r="D33" i="16" s="1"/>
  <c r="F30" i="16"/>
  <c r="E31" i="16" s="1"/>
  <c r="F28" i="16"/>
  <c r="D29" i="16" s="1"/>
  <c r="F26" i="16"/>
  <c r="E27" i="16" s="1"/>
  <c r="F24" i="16"/>
  <c r="D25" i="16" s="1"/>
  <c r="F22" i="16"/>
  <c r="E23" i="16" s="1"/>
  <c r="F20" i="16"/>
  <c r="E21" i="16" s="1"/>
  <c r="F18" i="16"/>
  <c r="D19" i="16" s="1"/>
  <c r="F16" i="16"/>
  <c r="E17" i="16" s="1"/>
  <c r="F14" i="16"/>
  <c r="D15" i="16" s="1"/>
  <c r="F12" i="16"/>
  <c r="D13" i="16" s="1"/>
  <c r="F10" i="16"/>
  <c r="E11" i="16" s="1"/>
  <c r="F8" i="16"/>
  <c r="D9" i="16" s="1"/>
  <c r="F6" i="16"/>
  <c r="E7" i="16" s="1"/>
  <c r="E4" i="16"/>
  <c r="D4" i="16"/>
  <c r="C4" i="16"/>
  <c r="K2381" i="16" l="1"/>
  <c r="L1222" i="16"/>
  <c r="K2177" i="16"/>
  <c r="K2245" i="16"/>
  <c r="L4222" i="16"/>
  <c r="J1561" i="16"/>
  <c r="F4254" i="16"/>
  <c r="D4218" i="16"/>
  <c r="L4238" i="16"/>
  <c r="L4258" i="16"/>
  <c r="D4262" i="16"/>
  <c r="F4270" i="16"/>
  <c r="D4222" i="16"/>
  <c r="J4226" i="16"/>
  <c r="H4230" i="16"/>
  <c r="D4238" i="16"/>
  <c r="J4242" i="16"/>
  <c r="D4258" i="16"/>
  <c r="D4274" i="16"/>
  <c r="K1154" i="16"/>
  <c r="H4218" i="16"/>
  <c r="H4222" i="16"/>
  <c r="F4226" i="16"/>
  <c r="H4238" i="16"/>
  <c r="F4242" i="16"/>
  <c r="J4250" i="16"/>
  <c r="J4254" i="16"/>
  <c r="H4258" i="16"/>
  <c r="L4262" i="16"/>
  <c r="J4270" i="16"/>
  <c r="H4274" i="16"/>
  <c r="F4218" i="16"/>
  <c r="F4222" i="16"/>
  <c r="J4222" i="16"/>
  <c r="D4226" i="16"/>
  <c r="H4226" i="16"/>
  <c r="L4226" i="16"/>
  <c r="D4230" i="16"/>
  <c r="F4238" i="16"/>
  <c r="J4238" i="16"/>
  <c r="D4242" i="16"/>
  <c r="H4242" i="16"/>
  <c r="L4242" i="16"/>
  <c r="D4254" i="16"/>
  <c r="H4254" i="16"/>
  <c r="L4254" i="16"/>
  <c r="F4258" i="16"/>
  <c r="J4258" i="16"/>
  <c r="D4270" i="16"/>
  <c r="H4270" i="16"/>
  <c r="L4270" i="16"/>
  <c r="F4274" i="16"/>
  <c r="J4274" i="16"/>
  <c r="G4362" i="16"/>
  <c r="H4370" i="16"/>
  <c r="G4374" i="16"/>
  <c r="E4378" i="16"/>
  <c r="E984" i="16"/>
  <c r="F984" i="16"/>
  <c r="E998" i="16"/>
  <c r="F998" i="16"/>
  <c r="G4220" i="16"/>
  <c r="H4224" i="16"/>
  <c r="D4228" i="16"/>
  <c r="K4232" i="16"/>
  <c r="E4236" i="16"/>
  <c r="J4240" i="16"/>
  <c r="D4244" i="16"/>
  <c r="K4248" i="16"/>
  <c r="J4354" i="16"/>
  <c r="H4358" i="16"/>
  <c r="J4382" i="16"/>
  <c r="H4386" i="16"/>
  <c r="G4390" i="16"/>
  <c r="H4402" i="16"/>
  <c r="G4406" i="16"/>
  <c r="H4228" i="16"/>
  <c r="G4232" i="16"/>
  <c r="H4244" i="16"/>
  <c r="G4248" i="16"/>
  <c r="K4252" i="16"/>
  <c r="D4256" i="16"/>
  <c r="E4260" i="16"/>
  <c r="K4264" i="16"/>
  <c r="D4276" i="16"/>
  <c r="C4360" i="16"/>
  <c r="G4360" i="16"/>
  <c r="K4360" i="16"/>
  <c r="C4364" i="16"/>
  <c r="G4364" i="16"/>
  <c r="K4364" i="16"/>
  <c r="C4372" i="16"/>
  <c r="C4388" i="16"/>
  <c r="C4396" i="16"/>
  <c r="C4404" i="16"/>
  <c r="C4412" i="16"/>
  <c r="C25" i="16"/>
  <c r="F206" i="16"/>
  <c r="E207" i="16" s="1"/>
  <c r="J2646" i="16"/>
  <c r="L2646" i="16"/>
  <c r="F4228" i="16"/>
  <c r="J4228" i="16"/>
  <c r="E4232" i="16"/>
  <c r="I4232" i="16"/>
  <c r="I4236" i="16"/>
  <c r="F4240" i="16"/>
  <c r="F4244" i="16"/>
  <c r="J4244" i="16"/>
  <c r="E4248" i="16"/>
  <c r="I4248" i="16"/>
  <c r="C4252" i="16"/>
  <c r="L4256" i="16"/>
  <c r="C4260" i="16"/>
  <c r="G4260" i="16"/>
  <c r="K4260" i="16"/>
  <c r="D4264" i="16"/>
  <c r="D4358" i="16"/>
  <c r="C4362" i="16"/>
  <c r="D4370" i="16"/>
  <c r="C4374" i="16"/>
  <c r="D4386" i="16"/>
  <c r="E4394" i="16"/>
  <c r="J4398" i="16"/>
  <c r="E4410" i="16"/>
  <c r="G967" i="16"/>
  <c r="C4390" i="16"/>
  <c r="D4402" i="16"/>
  <c r="C4406" i="16"/>
  <c r="G989" i="16"/>
  <c r="H4332" i="16"/>
  <c r="L4264" i="16"/>
  <c r="J4264" i="16"/>
  <c r="K4268" i="16"/>
  <c r="G4268" i="16"/>
  <c r="C4268" i="16"/>
  <c r="G4340" i="16"/>
  <c r="L4272" i="16"/>
  <c r="H4272" i="16"/>
  <c r="D4272" i="16"/>
  <c r="H4344" i="16"/>
  <c r="K4276" i="16"/>
  <c r="I4276" i="16"/>
  <c r="G4276" i="16"/>
  <c r="E4276" i="16"/>
  <c r="C4276" i="16"/>
  <c r="H4422" i="16"/>
  <c r="K4354" i="16"/>
  <c r="I4354" i="16"/>
  <c r="G4354" i="16"/>
  <c r="E4354" i="16"/>
  <c r="C4354" i="16"/>
  <c r="H4426" i="16"/>
  <c r="K4358" i="16"/>
  <c r="I4358" i="16"/>
  <c r="G4358" i="16"/>
  <c r="E4358" i="16"/>
  <c r="C4358" i="16"/>
  <c r="H4430" i="16"/>
  <c r="L4362" i="16"/>
  <c r="J4362" i="16"/>
  <c r="H4362" i="16"/>
  <c r="F4362" i="16"/>
  <c r="D4362" i="16"/>
  <c r="H4438" i="16"/>
  <c r="K4370" i="16"/>
  <c r="I4370" i="16"/>
  <c r="G4370" i="16"/>
  <c r="E4370" i="16"/>
  <c r="C4370" i="16"/>
  <c r="H4442" i="16"/>
  <c r="L4374" i="16"/>
  <c r="J4374" i="16"/>
  <c r="H4374" i="16"/>
  <c r="F4374" i="16"/>
  <c r="D4374" i="16"/>
  <c r="H4446" i="16"/>
  <c r="L4378" i="16"/>
  <c r="J4378" i="16"/>
  <c r="H4378" i="16"/>
  <c r="F4378" i="16"/>
  <c r="D4378" i="16"/>
  <c r="H4450" i="16"/>
  <c r="K4382" i="16"/>
  <c r="I4382" i="16"/>
  <c r="G4382" i="16"/>
  <c r="E4382" i="16"/>
  <c r="C4382" i="16"/>
  <c r="H4454" i="16"/>
  <c r="K4386" i="16"/>
  <c r="I4386" i="16"/>
  <c r="G4386" i="16"/>
  <c r="E4386" i="16"/>
  <c r="C4386" i="16"/>
  <c r="H4458" i="16"/>
  <c r="L4390" i="16"/>
  <c r="J4390" i="16"/>
  <c r="H4390" i="16"/>
  <c r="F4390" i="16"/>
  <c r="D4390" i="16"/>
  <c r="H4462" i="16"/>
  <c r="L4394" i="16"/>
  <c r="J4394" i="16"/>
  <c r="H4394" i="16"/>
  <c r="F4394" i="16"/>
  <c r="D4394" i="16"/>
  <c r="H4466" i="16"/>
  <c r="K4398" i="16"/>
  <c r="I4398" i="16"/>
  <c r="G4398" i="16"/>
  <c r="E4398" i="16"/>
  <c r="C4398" i="16"/>
  <c r="H4470" i="16"/>
  <c r="K4402" i="16"/>
  <c r="I4402" i="16"/>
  <c r="G4402" i="16"/>
  <c r="E4402" i="16"/>
  <c r="C4402" i="16"/>
  <c r="H4474" i="16"/>
  <c r="L4406" i="16"/>
  <c r="J4406" i="16"/>
  <c r="H4406" i="16"/>
  <c r="F4406" i="16"/>
  <c r="D4406" i="16"/>
  <c r="H4478" i="16"/>
  <c r="L4410" i="16"/>
  <c r="J4410" i="16"/>
  <c r="H4410" i="16"/>
  <c r="F4410" i="16"/>
  <c r="D4410" i="16"/>
  <c r="G975" i="16"/>
  <c r="C976" i="16" s="1"/>
  <c r="G1011" i="16"/>
  <c r="C4220" i="16"/>
  <c r="D4224" i="16"/>
  <c r="C4228" i="16"/>
  <c r="E4228" i="16"/>
  <c r="G4228" i="16"/>
  <c r="I4228" i="16"/>
  <c r="K4228" i="16"/>
  <c r="D4232" i="16"/>
  <c r="F4232" i="16"/>
  <c r="H4232" i="16"/>
  <c r="J4232" i="16"/>
  <c r="L4232" i="16"/>
  <c r="C4236" i="16"/>
  <c r="G4236" i="16"/>
  <c r="D4240" i="16"/>
  <c r="H4240" i="16"/>
  <c r="L4240" i="16"/>
  <c r="C4244" i="16"/>
  <c r="E4244" i="16"/>
  <c r="G4244" i="16"/>
  <c r="I4244" i="16"/>
  <c r="K4244" i="16"/>
  <c r="D4248" i="16"/>
  <c r="F4248" i="16"/>
  <c r="H4248" i="16"/>
  <c r="J4248" i="16"/>
  <c r="L4248" i="16"/>
  <c r="D4260" i="16"/>
  <c r="F4260" i="16"/>
  <c r="H4260" i="16"/>
  <c r="J4260" i="16"/>
  <c r="L4260" i="16"/>
  <c r="C4264" i="16"/>
  <c r="E4264" i="16"/>
  <c r="G4264" i="16"/>
  <c r="I4264" i="16"/>
  <c r="I4268" i="16"/>
  <c r="F4272" i="16"/>
  <c r="F4276" i="16"/>
  <c r="J4276" i="16"/>
  <c r="D4354" i="16"/>
  <c r="H4354" i="16"/>
  <c r="L4354" i="16"/>
  <c r="F4358" i="16"/>
  <c r="J4358" i="16"/>
  <c r="E4362" i="16"/>
  <c r="I4362" i="16"/>
  <c r="F4370" i="16"/>
  <c r="J4370" i="16"/>
  <c r="E4374" i="16"/>
  <c r="I4374" i="16"/>
  <c r="C4378" i="16"/>
  <c r="G4378" i="16"/>
  <c r="K4378" i="16"/>
  <c r="D4382" i="16"/>
  <c r="H4382" i="16"/>
  <c r="L4382" i="16"/>
  <c r="F4386" i="16"/>
  <c r="J4386" i="16"/>
  <c r="E4390" i="16"/>
  <c r="I4390" i="16"/>
  <c r="C4394" i="16"/>
  <c r="G4394" i="16"/>
  <c r="K4394" i="16"/>
  <c r="D4398" i="16"/>
  <c r="H4398" i="16"/>
  <c r="L4398" i="16"/>
  <c r="F4402" i="16"/>
  <c r="J4402" i="16"/>
  <c r="E4406" i="16"/>
  <c r="I4406" i="16"/>
  <c r="C4410" i="16"/>
  <c r="G4410" i="16"/>
  <c r="K4410" i="16"/>
  <c r="J4622" i="16"/>
  <c r="G959" i="16"/>
  <c r="G955" i="16"/>
  <c r="C956" i="16" s="1"/>
  <c r="G963" i="16"/>
  <c r="G971" i="16"/>
  <c r="D972" i="16" s="1"/>
  <c r="G979" i="16"/>
  <c r="G987" i="16"/>
  <c r="D988" i="16" s="1"/>
  <c r="G993" i="16"/>
  <c r="C1055" i="16"/>
  <c r="F1105" i="16"/>
  <c r="J3004" i="16"/>
  <c r="J3012" i="16"/>
  <c r="J3020" i="16"/>
  <c r="J3028" i="16"/>
  <c r="L3028" i="16"/>
  <c r="J3036" i="16"/>
  <c r="L3036" i="16"/>
  <c r="J3044" i="16"/>
  <c r="L3046" i="16"/>
  <c r="J3050" i="16"/>
  <c r="L3050" i="16"/>
  <c r="J2818" i="16"/>
  <c r="L2818" i="16"/>
  <c r="J2826" i="16"/>
  <c r="L2826" i="16"/>
  <c r="J2834" i="16"/>
  <c r="L2834" i="16"/>
  <c r="J2842" i="16"/>
  <c r="L2842" i="16"/>
  <c r="J2850" i="16"/>
  <c r="L2850" i="16"/>
  <c r="J2864" i="16"/>
  <c r="L2864" i="16"/>
  <c r="L2868" i="16"/>
  <c r="J2872" i="16"/>
  <c r="L2872" i="16"/>
  <c r="L2876" i="16"/>
  <c r="J2880" i="16"/>
  <c r="L2880" i="16"/>
  <c r="L2884" i="16"/>
  <c r="J2888" i="16"/>
  <c r="L2888" i="16"/>
  <c r="L2892" i="16"/>
  <c r="J2896" i="16"/>
  <c r="L2896" i="16"/>
  <c r="L2900" i="16"/>
  <c r="J2904" i="16"/>
  <c r="L2904" i="16"/>
  <c r="L2908" i="16"/>
  <c r="J2912" i="16"/>
  <c r="L2912" i="16"/>
  <c r="L2916" i="16"/>
  <c r="J2930" i="16"/>
  <c r="L2930" i="16"/>
  <c r="L2934" i="16"/>
  <c r="J2938" i="16"/>
  <c r="L2938" i="16"/>
  <c r="L2942" i="16"/>
  <c r="J2946" i="16"/>
  <c r="L2946" i="16"/>
  <c r="J2952" i="16"/>
  <c r="L2952" i="16"/>
  <c r="L2956" i="16"/>
  <c r="J2960" i="16"/>
  <c r="L2960" i="16"/>
  <c r="L2964" i="16"/>
  <c r="J2968" i="16"/>
  <c r="L2968" i="16"/>
  <c r="L2972" i="16"/>
  <c r="J2976" i="16"/>
  <c r="L2976" i="16"/>
  <c r="J2982" i="16"/>
  <c r="L2982" i="16"/>
  <c r="J2998" i="16"/>
  <c r="L2998" i="16"/>
  <c r="L3004" i="16"/>
  <c r="L3012" i="16"/>
  <c r="L3020" i="16"/>
  <c r="C486" i="16"/>
  <c r="C3184" i="16"/>
  <c r="C3188" i="16"/>
  <c r="C3218" i="16"/>
  <c r="J3809" i="16"/>
  <c r="J4124" i="16"/>
  <c r="J4132" i="16"/>
  <c r="J4140" i="16"/>
  <c r="D4326" i="16"/>
  <c r="D4342" i="16"/>
  <c r="J4491" i="16"/>
  <c r="L4491" i="16"/>
  <c r="J4493" i="16"/>
  <c r="J4495" i="16"/>
  <c r="L4499" i="16"/>
  <c r="J4503" i="16"/>
  <c r="J4511" i="16"/>
  <c r="L4511" i="16"/>
  <c r="L4515" i="16"/>
  <c r="J4519" i="16"/>
  <c r="L4519" i="16"/>
  <c r="J4527" i="16"/>
  <c r="L4527" i="16"/>
  <c r="J4535" i="16"/>
  <c r="L4535" i="16"/>
  <c r="J4543" i="16"/>
  <c r="L4543" i="16"/>
  <c r="E1021" i="16"/>
  <c r="G953" i="16"/>
  <c r="D954" i="16" s="1"/>
  <c r="E1025" i="16"/>
  <c r="G957" i="16"/>
  <c r="D958" i="16" s="1"/>
  <c r="E1029" i="16"/>
  <c r="G961" i="16"/>
  <c r="D962" i="16" s="1"/>
  <c r="E1033" i="16"/>
  <c r="G965" i="16"/>
  <c r="D966" i="16" s="1"/>
  <c r="D1037" i="16"/>
  <c r="G969" i="16"/>
  <c r="D970" i="16" s="1"/>
  <c r="D1041" i="16"/>
  <c r="G973" i="16"/>
  <c r="C974" i="16" s="1"/>
  <c r="D1067" i="16"/>
  <c r="G999" i="16"/>
  <c r="C1000" i="16" s="1"/>
  <c r="E1075" i="16"/>
  <c r="G1007" i="16"/>
  <c r="C1008" i="16" s="1"/>
  <c r="H1920" i="16"/>
  <c r="C1920" i="16"/>
  <c r="J375" i="16"/>
  <c r="L375" i="16"/>
  <c r="J379" i="16"/>
  <c r="L379" i="16"/>
  <c r="J391" i="16"/>
  <c r="L391" i="16"/>
  <c r="J395" i="16"/>
  <c r="L395" i="16"/>
  <c r="F409" i="16"/>
  <c r="C422" i="16"/>
  <c r="J816" i="16"/>
  <c r="J869" i="16"/>
  <c r="L869" i="16"/>
  <c r="J877" i="16"/>
  <c r="L877" i="16"/>
  <c r="G1003" i="16"/>
  <c r="C1004" i="16" s="1"/>
  <c r="F1323" i="16"/>
  <c r="C1323" i="16"/>
  <c r="L889" i="16"/>
  <c r="J893" i="16"/>
  <c r="L893" i="16"/>
  <c r="L897" i="16"/>
  <c r="J901" i="16"/>
  <c r="L901" i="16"/>
  <c r="L905" i="16"/>
  <c r="J909" i="16"/>
  <c r="L909" i="16"/>
  <c r="I1086" i="16"/>
  <c r="F1087" i="16" s="1"/>
  <c r="J1397" i="16"/>
  <c r="L1397" i="16"/>
  <c r="J1405" i="16"/>
  <c r="L1405" i="16"/>
  <c r="J1413" i="16"/>
  <c r="L1413" i="16"/>
  <c r="J1451" i="16"/>
  <c r="L1451" i="16"/>
  <c r="J1706" i="16"/>
  <c r="L1706" i="16"/>
  <c r="J1714" i="16"/>
  <c r="L1714" i="16"/>
  <c r="J1722" i="16"/>
  <c r="L1722" i="16"/>
  <c r="J1730" i="16"/>
  <c r="L1730" i="16"/>
  <c r="J1736" i="16"/>
  <c r="L1736" i="16"/>
  <c r="F1842" i="16"/>
  <c r="F1846" i="16"/>
  <c r="F1864" i="16"/>
  <c r="J2517" i="16"/>
  <c r="J2585" i="16"/>
  <c r="C2700" i="16"/>
  <c r="D3170" i="16"/>
  <c r="C3320" i="16"/>
  <c r="F3333" i="16"/>
  <c r="D3334" i="16" s="1"/>
  <c r="C3340" i="16"/>
  <c r="C3348" i="16"/>
  <c r="C3356" i="16"/>
  <c r="C3364" i="16"/>
  <c r="C3824" i="16"/>
  <c r="J4020" i="16"/>
  <c r="L4020" i="16"/>
  <c r="J4028" i="16"/>
  <c r="L4028" i="16"/>
  <c r="J4036" i="16"/>
  <c r="L4036" i="16"/>
  <c r="J4044" i="16"/>
  <c r="L4044" i="16"/>
  <c r="J4052" i="16"/>
  <c r="L4052" i="16"/>
  <c r="J4060" i="16"/>
  <c r="L4060" i="16"/>
  <c r="L4064" i="16"/>
  <c r="J4068" i="16"/>
  <c r="L4068" i="16"/>
  <c r="L4072" i="16"/>
  <c r="J4086" i="16"/>
  <c r="J4094" i="16"/>
  <c r="J4102" i="16"/>
  <c r="J4116" i="16"/>
  <c r="L4116" i="16"/>
  <c r="L4124" i="16"/>
  <c r="L4132" i="16"/>
  <c r="L4495" i="16"/>
  <c r="L4503" i="16"/>
  <c r="C4178" i="16"/>
  <c r="C4316" i="16"/>
  <c r="C4466" i="16"/>
  <c r="J72" i="16"/>
  <c r="F139" i="16"/>
  <c r="E140" i="16" s="1"/>
  <c r="H274" i="16"/>
  <c r="J274" i="16"/>
  <c r="I277" i="16"/>
  <c r="I279" i="16"/>
  <c r="C279" i="16"/>
  <c r="I289" i="16"/>
  <c r="C289" i="16"/>
  <c r="I311" i="16"/>
  <c r="I313" i="16"/>
  <c r="C313" i="16"/>
  <c r="C482" i="16"/>
  <c r="C547" i="16"/>
  <c r="C555" i="16"/>
  <c r="C569" i="16"/>
  <c r="C577" i="16"/>
  <c r="C583" i="16"/>
  <c r="J845" i="16"/>
  <c r="L845" i="16"/>
  <c r="J853" i="16"/>
  <c r="L853" i="16"/>
  <c r="J861" i="16"/>
  <c r="L861" i="16"/>
  <c r="J884" i="16"/>
  <c r="G981" i="16"/>
  <c r="G985" i="16"/>
  <c r="G995" i="16"/>
  <c r="D996" i="16" s="1"/>
  <c r="C1063" i="16"/>
  <c r="C1101" i="16"/>
  <c r="C1133" i="16"/>
  <c r="J1358" i="16"/>
  <c r="J1980" i="16"/>
  <c r="L1980" i="16"/>
  <c r="J1988" i="16"/>
  <c r="L1988" i="16"/>
  <c r="J1996" i="16"/>
  <c r="L1996" i="16"/>
  <c r="J2000" i="16"/>
  <c r="L2000" i="16"/>
  <c r="J2006" i="16"/>
  <c r="J2022" i="16"/>
  <c r="J2030" i="16"/>
  <c r="L2030" i="16"/>
  <c r="J2044" i="16"/>
  <c r="L2044" i="16"/>
  <c r="J2056" i="16"/>
  <c r="L2056" i="16"/>
  <c r="J2064" i="16"/>
  <c r="L2064" i="16"/>
  <c r="J2072" i="16"/>
  <c r="L2072" i="16"/>
  <c r="J2074" i="16"/>
  <c r="L2074" i="16"/>
  <c r="J2076" i="16"/>
  <c r="L2076" i="16"/>
  <c r="J2078" i="16"/>
  <c r="L2078" i="16"/>
  <c r="J2080" i="16"/>
  <c r="L2080" i="16"/>
  <c r="J2082" i="16"/>
  <c r="L2082" i="16"/>
  <c r="J2084" i="16"/>
  <c r="L2084" i="16"/>
  <c r="J2086" i="16"/>
  <c r="L2086" i="16"/>
  <c r="J2088" i="16"/>
  <c r="L2088" i="16"/>
  <c r="J2090" i="16"/>
  <c r="L2090" i="16"/>
  <c r="J2092" i="16"/>
  <c r="L2092" i="16"/>
  <c r="J2094" i="16"/>
  <c r="L2094" i="16"/>
  <c r="J2096" i="16"/>
  <c r="L2096" i="16"/>
  <c r="J2098" i="16"/>
  <c r="L2098" i="16"/>
  <c r="J2100" i="16"/>
  <c r="L2100" i="16"/>
  <c r="J2102" i="16"/>
  <c r="L2102" i="16"/>
  <c r="J2114" i="16"/>
  <c r="L2114" i="16"/>
  <c r="L2118" i="16"/>
  <c r="J2122" i="16"/>
  <c r="L2122" i="16"/>
  <c r="J2128" i="16"/>
  <c r="L2128" i="16"/>
  <c r="J2136" i="16"/>
  <c r="L2136" i="16"/>
  <c r="J2144" i="16"/>
  <c r="L2144" i="16"/>
  <c r="J2152" i="16"/>
  <c r="L2152" i="16"/>
  <c r="J2160" i="16"/>
  <c r="L2160" i="16"/>
  <c r="J2164" i="16"/>
  <c r="J2168" i="16"/>
  <c r="J2318" i="16"/>
  <c r="L2318" i="16"/>
  <c r="J2326" i="16"/>
  <c r="L2326" i="16"/>
  <c r="J2334" i="16"/>
  <c r="L2334" i="16"/>
  <c r="J2336" i="16"/>
  <c r="L2336" i="16"/>
  <c r="J2338" i="16"/>
  <c r="L2338" i="16"/>
  <c r="J2340" i="16"/>
  <c r="L2340" i="16"/>
  <c r="J2342" i="16"/>
  <c r="L2342" i="16"/>
  <c r="J2344" i="16"/>
  <c r="L2344" i="16"/>
  <c r="J2346" i="16"/>
  <c r="L2346" i="16"/>
  <c r="J2348" i="16"/>
  <c r="L2348" i="16"/>
  <c r="J2350" i="16"/>
  <c r="L2350" i="16"/>
  <c r="J2352" i="16"/>
  <c r="L2352" i="16"/>
  <c r="J2354" i="16"/>
  <c r="L2354" i="16"/>
  <c r="J2356" i="16"/>
  <c r="L2356" i="16"/>
  <c r="J2358" i="16"/>
  <c r="L2358" i="16"/>
  <c r="J2360" i="16"/>
  <c r="L2360" i="16"/>
  <c r="J2362" i="16"/>
  <c r="L2362" i="16"/>
  <c r="J2364" i="16"/>
  <c r="L2364" i="16"/>
  <c r="J2366" i="16"/>
  <c r="L2366" i="16"/>
  <c r="J2368" i="16"/>
  <c r="L2368" i="16"/>
  <c r="J2370" i="16"/>
  <c r="L2370" i="16"/>
  <c r="J2372" i="16"/>
  <c r="L2372" i="16"/>
  <c r="J2374" i="16"/>
  <c r="L2374" i="16"/>
  <c r="J2452" i="16"/>
  <c r="L2452" i="16"/>
  <c r="J2454" i="16"/>
  <c r="L2454" i="16"/>
  <c r="J2456" i="16"/>
  <c r="L2456" i="16"/>
  <c r="J2458" i="16"/>
  <c r="L2458" i="16"/>
  <c r="J2460" i="16"/>
  <c r="L2460" i="16"/>
  <c r="J2462" i="16"/>
  <c r="L2462" i="16"/>
  <c r="J2464" i="16"/>
  <c r="L2464" i="16"/>
  <c r="J2466" i="16"/>
  <c r="L2466" i="16"/>
  <c r="J2468" i="16"/>
  <c r="L2468" i="16"/>
  <c r="J2470" i="16"/>
  <c r="L2470" i="16"/>
  <c r="J2472" i="16"/>
  <c r="L2472" i="16"/>
  <c r="J2474" i="16"/>
  <c r="L2474" i="16"/>
  <c r="J2476" i="16"/>
  <c r="L2476" i="16"/>
  <c r="J2478" i="16"/>
  <c r="L2478" i="16"/>
  <c r="J2480" i="16"/>
  <c r="L2480" i="16"/>
  <c r="J2482" i="16"/>
  <c r="L2482" i="16"/>
  <c r="J2484" i="16"/>
  <c r="L2484" i="16"/>
  <c r="J2486" i="16"/>
  <c r="L2486" i="16"/>
  <c r="J2488" i="16"/>
  <c r="L2488" i="16"/>
  <c r="J2490" i="16"/>
  <c r="L2490" i="16"/>
  <c r="J2492" i="16"/>
  <c r="L2492" i="16"/>
  <c r="J2494" i="16"/>
  <c r="L2494" i="16"/>
  <c r="J2496" i="16"/>
  <c r="J2498" i="16"/>
  <c r="L2498" i="16"/>
  <c r="J2506" i="16"/>
  <c r="L2506" i="16"/>
  <c r="J2524" i="16"/>
  <c r="L2524" i="16"/>
  <c r="J2532" i="16"/>
  <c r="L2532" i="16"/>
  <c r="J2540" i="16"/>
  <c r="L2540" i="16"/>
  <c r="H3178" i="16"/>
  <c r="D3178" i="16"/>
  <c r="D3272" i="16"/>
  <c r="C3272" i="16"/>
  <c r="D3280" i="16"/>
  <c r="C3280" i="16"/>
  <c r="D3288" i="16"/>
  <c r="C3288" i="16"/>
  <c r="D3296" i="16"/>
  <c r="C3296" i="16"/>
  <c r="D3304" i="16"/>
  <c r="C3304" i="16"/>
  <c r="D3312" i="16"/>
  <c r="C3312" i="16"/>
  <c r="C2656" i="16"/>
  <c r="C2664" i="16"/>
  <c r="C2678" i="16"/>
  <c r="C2686" i="16"/>
  <c r="C2692" i="16"/>
  <c r="J3520" i="16"/>
  <c r="L3520" i="16"/>
  <c r="J3528" i="16"/>
  <c r="L3528" i="16"/>
  <c r="J3540" i="16"/>
  <c r="L3540" i="16"/>
  <c r="J3548" i="16"/>
  <c r="L3548" i="16"/>
  <c r="J3556" i="16"/>
  <c r="L3556" i="16"/>
  <c r="J3564" i="16"/>
  <c r="L3564" i="16"/>
  <c r="J3612" i="16"/>
  <c r="L3612" i="16"/>
  <c r="J3616" i="16"/>
  <c r="L3616" i="16"/>
  <c r="J3628" i="16"/>
  <c r="L3628" i="16"/>
  <c r="J3632" i="16"/>
  <c r="L3632" i="16"/>
  <c r="C4170" i="16"/>
  <c r="C4204" i="16"/>
  <c r="D4310" i="16"/>
  <c r="C4332" i="16"/>
  <c r="L3054" i="16"/>
  <c r="L3064" i="16"/>
  <c r="J3068" i="16"/>
  <c r="L3068" i="16"/>
  <c r="L3072" i="16"/>
  <c r="J3076" i="16"/>
  <c r="L3076" i="16"/>
  <c r="L3080" i="16"/>
  <c r="J3084" i="16"/>
  <c r="L3084" i="16"/>
  <c r="L3088" i="16"/>
  <c r="J3092" i="16"/>
  <c r="L3092" i="16"/>
  <c r="L3096" i="16"/>
  <c r="J3100" i="16"/>
  <c r="L3100" i="16"/>
  <c r="L3104" i="16"/>
  <c r="J3108" i="16"/>
  <c r="L3108" i="16"/>
  <c r="L3112" i="16"/>
  <c r="J3116" i="16"/>
  <c r="L3116" i="16"/>
  <c r="J3122" i="16"/>
  <c r="L3122" i="16"/>
  <c r="I3688" i="16"/>
  <c r="I3696" i="16"/>
  <c r="I3704" i="16"/>
  <c r="I3716" i="16"/>
  <c r="I3724" i="16"/>
  <c r="F3724" i="16"/>
  <c r="I3730" i="16"/>
  <c r="C3730" i="16"/>
  <c r="I3732" i="16"/>
  <c r="J3744" i="16"/>
  <c r="L3744" i="16"/>
  <c r="J3754" i="16"/>
  <c r="L3754" i="16"/>
  <c r="J3762" i="16"/>
  <c r="L3762" i="16"/>
  <c r="J3770" i="16"/>
  <c r="L3770" i="16"/>
  <c r="J3778" i="16"/>
  <c r="L3778" i="16"/>
  <c r="J3786" i="16"/>
  <c r="L3786" i="16"/>
  <c r="J3816" i="16"/>
  <c r="L3816" i="16"/>
  <c r="L4082" i="16"/>
  <c r="L4086" i="16"/>
  <c r="L4090" i="16"/>
  <c r="L4094" i="16"/>
  <c r="L4098" i="16"/>
  <c r="L4102" i="16"/>
  <c r="L4106" i="16"/>
  <c r="D4294" i="16"/>
  <c r="C4300" i="16"/>
  <c r="C4474" i="16"/>
  <c r="D4585" i="16"/>
  <c r="J4629" i="16"/>
  <c r="L4629" i="16"/>
  <c r="J4637" i="16"/>
  <c r="L4637" i="16"/>
  <c r="J4645" i="16"/>
  <c r="L4645" i="16"/>
  <c r="J4653" i="16"/>
  <c r="L4653" i="16"/>
  <c r="J4661" i="16"/>
  <c r="L4661" i="16"/>
  <c r="J4669" i="16"/>
  <c r="L4669" i="16"/>
  <c r="F673" i="16"/>
  <c r="F843" i="16"/>
  <c r="F851" i="16"/>
  <c r="F859" i="16"/>
  <c r="F867" i="16"/>
  <c r="F875" i="16"/>
  <c r="F887" i="16"/>
  <c r="F895" i="16"/>
  <c r="F903" i="16"/>
  <c r="F911" i="16"/>
  <c r="G1099" i="16"/>
  <c r="G1103" i="16"/>
  <c r="G1135" i="16"/>
  <c r="F1395" i="16"/>
  <c r="F1403" i="16"/>
  <c r="F1411" i="16"/>
  <c r="F1449" i="16"/>
  <c r="G484" i="16"/>
  <c r="J612" i="16"/>
  <c r="H680" i="16" s="1"/>
  <c r="C681" i="16" s="1"/>
  <c r="I612" i="16"/>
  <c r="C57" i="16"/>
  <c r="C144" i="16"/>
  <c r="C200" i="16"/>
  <c r="C231" i="16"/>
  <c r="G313" i="16"/>
  <c r="J342" i="16"/>
  <c r="C442" i="16"/>
  <c r="G482" i="16"/>
  <c r="C484" i="16"/>
  <c r="G486" i="16"/>
  <c r="J823" i="16"/>
  <c r="L823" i="16"/>
  <c r="J831" i="16"/>
  <c r="L831" i="16"/>
  <c r="J839" i="16"/>
  <c r="J843" i="16"/>
  <c r="L843" i="16"/>
  <c r="F845" i="16"/>
  <c r="L847" i="16"/>
  <c r="J851" i="16"/>
  <c r="L851" i="16"/>
  <c r="F853" i="16"/>
  <c r="L855" i="16"/>
  <c r="J859" i="16"/>
  <c r="L859" i="16"/>
  <c r="L863" i="16"/>
  <c r="J867" i="16"/>
  <c r="L867" i="16"/>
  <c r="F869" i="16"/>
  <c r="L871" i="16"/>
  <c r="J875" i="16"/>
  <c r="L875" i="16"/>
  <c r="F877" i="16"/>
  <c r="J887" i="16"/>
  <c r="L887" i="16"/>
  <c r="F893" i="16"/>
  <c r="J895" i="16"/>
  <c r="L895" i="16"/>
  <c r="F901" i="16"/>
  <c r="J903" i="16"/>
  <c r="L903" i="16"/>
  <c r="F909" i="16"/>
  <c r="J911" i="16"/>
  <c r="L911" i="16"/>
  <c r="D974" i="16"/>
  <c r="G977" i="16"/>
  <c r="G991" i="16"/>
  <c r="D992" i="16" s="1"/>
  <c r="D998" i="16"/>
  <c r="G1001" i="16"/>
  <c r="D1002" i="16" s="1"/>
  <c r="G1005" i="16"/>
  <c r="G1009" i="16"/>
  <c r="D1010" i="16" s="1"/>
  <c r="F1018" i="16"/>
  <c r="C1059" i="16"/>
  <c r="C1067" i="16"/>
  <c r="C1097" i="16"/>
  <c r="C1099" i="16"/>
  <c r="G1101" i="16"/>
  <c r="C1103" i="16"/>
  <c r="C1129" i="16"/>
  <c r="G1133" i="16"/>
  <c r="C1135" i="16"/>
  <c r="H1290" i="16"/>
  <c r="D1291" i="16" s="1"/>
  <c r="G1323" i="16"/>
  <c r="C1325" i="16"/>
  <c r="C1347" i="16"/>
  <c r="J1395" i="16"/>
  <c r="L1395" i="16"/>
  <c r="F1397" i="16"/>
  <c r="L1399" i="16"/>
  <c r="J1403" i="16"/>
  <c r="L1403" i="16"/>
  <c r="F1405" i="16"/>
  <c r="L1407" i="16"/>
  <c r="J1411" i="16"/>
  <c r="L1411" i="16"/>
  <c r="F1413" i="16"/>
  <c r="L1415" i="16"/>
  <c r="J1419" i="16"/>
  <c r="L1419" i="16"/>
  <c r="L1426" i="16"/>
  <c r="J1429" i="16"/>
  <c r="L1429" i="16"/>
  <c r="J1431" i="16"/>
  <c r="L1431" i="16"/>
  <c r="L1433" i="16"/>
  <c r="J1437" i="16"/>
  <c r="L1437" i="16"/>
  <c r="J1441" i="16"/>
  <c r="L1441" i="16"/>
  <c r="J1443" i="16"/>
  <c r="L1443" i="16"/>
  <c r="L1445" i="16"/>
  <c r="J1449" i="16"/>
  <c r="L1449" i="16"/>
  <c r="F1451" i="16"/>
  <c r="C1524" i="16"/>
  <c r="C1530" i="16"/>
  <c r="C1538" i="16"/>
  <c r="C1632" i="16"/>
  <c r="G1634" i="16"/>
  <c r="C1636" i="16"/>
  <c r="G1638" i="16"/>
  <c r="C1640" i="16"/>
  <c r="G1642" i="16"/>
  <c r="C1644" i="16"/>
  <c r="G1646" i="16"/>
  <c r="F1648" i="16"/>
  <c r="F1702" i="16"/>
  <c r="F1710" i="16"/>
  <c r="F1718" i="16"/>
  <c r="F1726" i="16"/>
  <c r="F1734" i="16"/>
  <c r="F1767" i="16"/>
  <c r="F1872" i="16"/>
  <c r="F1876" i="16"/>
  <c r="C1908" i="16"/>
  <c r="C1916" i="16"/>
  <c r="D1924" i="16"/>
  <c r="F1976" i="16"/>
  <c r="F1984" i="16"/>
  <c r="F1992" i="16"/>
  <c r="F2052" i="16"/>
  <c r="F2060" i="16"/>
  <c r="F2068" i="16"/>
  <c r="F2116" i="16"/>
  <c r="F2124" i="16"/>
  <c r="F2132" i="16"/>
  <c r="F2140" i="16"/>
  <c r="F2148" i="16"/>
  <c r="F2156" i="16"/>
  <c r="F2504" i="16"/>
  <c r="F2522" i="16"/>
  <c r="F2530" i="16"/>
  <c r="F2538" i="16"/>
  <c r="F2644" i="16"/>
  <c r="J2789" i="16"/>
  <c r="J2857" i="16"/>
  <c r="F2864" i="16"/>
  <c r="J2866" i="16"/>
  <c r="L2866" i="16"/>
  <c r="F2872" i="16"/>
  <c r="J2874" i="16"/>
  <c r="L2874" i="16"/>
  <c r="F2880" i="16"/>
  <c r="J2882" i="16"/>
  <c r="L2882" i="16"/>
  <c r="F2888" i="16"/>
  <c r="J2890" i="16"/>
  <c r="L2890" i="16"/>
  <c r="F2896" i="16"/>
  <c r="J2898" i="16"/>
  <c r="L2898" i="16"/>
  <c r="F2904" i="16"/>
  <c r="J2906" i="16"/>
  <c r="L2906" i="16"/>
  <c r="F2912" i="16"/>
  <c r="J2914" i="16"/>
  <c r="L2914" i="16"/>
  <c r="J2925" i="16"/>
  <c r="F2930" i="16"/>
  <c r="J2932" i="16"/>
  <c r="L2932" i="16"/>
  <c r="F2938" i="16"/>
  <c r="J2940" i="16"/>
  <c r="L2940" i="16"/>
  <c r="F2946" i="16"/>
  <c r="J2948" i="16"/>
  <c r="L2948" i="16"/>
  <c r="F2952" i="16"/>
  <c r="J2954" i="16"/>
  <c r="L2954" i="16"/>
  <c r="F2960" i="16"/>
  <c r="J2962" i="16"/>
  <c r="L2962" i="16"/>
  <c r="F2968" i="16"/>
  <c r="J2970" i="16"/>
  <c r="L2970" i="16"/>
  <c r="F2976" i="16"/>
  <c r="J2978" i="16"/>
  <c r="L2978" i="16"/>
  <c r="F2982" i="16"/>
  <c r="J2986" i="16"/>
  <c r="L2986" i="16"/>
  <c r="F2998" i="16"/>
  <c r="J3002" i="16"/>
  <c r="L3002" i="16"/>
  <c r="F3004" i="16"/>
  <c r="L3006" i="16"/>
  <c r="J3010" i="16"/>
  <c r="L3010" i="16"/>
  <c r="F3012" i="16"/>
  <c r="L3014" i="16"/>
  <c r="J3018" i="16"/>
  <c r="L3018" i="16"/>
  <c r="F3020" i="16"/>
  <c r="L3022" i="16"/>
  <c r="J3026" i="16"/>
  <c r="L3026" i="16"/>
  <c r="F3028" i="16"/>
  <c r="L3030" i="16"/>
  <c r="J3034" i="16"/>
  <c r="L3034" i="16"/>
  <c r="F3036" i="16"/>
  <c r="L3038" i="16"/>
  <c r="J3042" i="16"/>
  <c r="L3042" i="16"/>
  <c r="F3044" i="16"/>
  <c r="F3070" i="16"/>
  <c r="F3086" i="16"/>
  <c r="F3102" i="16"/>
  <c r="F3118" i="16"/>
  <c r="H3166" i="16"/>
  <c r="D3166" i="16"/>
  <c r="H3182" i="16"/>
  <c r="C3182" i="16"/>
  <c r="H3186" i="16"/>
  <c r="C3186" i="16"/>
  <c r="H3190" i="16"/>
  <c r="C3190" i="16"/>
  <c r="H3226" i="16"/>
  <c r="C3226" i="16"/>
  <c r="H3250" i="16"/>
  <c r="C3250" i="16"/>
  <c r="D3268" i="16"/>
  <c r="C3268" i="16"/>
  <c r="D3410" i="16"/>
  <c r="C3410" i="16"/>
  <c r="D3418" i="16"/>
  <c r="C3418" i="16"/>
  <c r="D3426" i="16"/>
  <c r="C3426" i="16"/>
  <c r="D3434" i="16"/>
  <c r="C3434" i="16"/>
  <c r="D3442" i="16"/>
  <c r="C3442" i="16"/>
  <c r="D3450" i="16"/>
  <c r="C3450" i="16"/>
  <c r="D3458" i="16"/>
  <c r="C3458" i="16"/>
  <c r="F3522" i="16"/>
  <c r="F3554" i="16"/>
  <c r="F3562" i="16"/>
  <c r="F3624" i="16"/>
  <c r="L1453" i="16"/>
  <c r="J1463" i="16"/>
  <c r="L1463" i="16"/>
  <c r="J1467" i="16"/>
  <c r="L1467" i="16"/>
  <c r="J1479" i="16"/>
  <c r="L1479" i="16"/>
  <c r="J1483" i="16"/>
  <c r="L1483" i="16"/>
  <c r="G1632" i="16"/>
  <c r="C1634" i="16"/>
  <c r="G1636" i="16"/>
  <c r="C1638" i="16"/>
  <c r="G1640" i="16"/>
  <c r="C1642" i="16"/>
  <c r="G1644" i="16"/>
  <c r="C1646" i="16"/>
  <c r="J1702" i="16"/>
  <c r="L1702" i="16"/>
  <c r="F1706" i="16"/>
  <c r="J1710" i="16"/>
  <c r="L1710" i="16"/>
  <c r="F1714" i="16"/>
  <c r="J1718" i="16"/>
  <c r="L1718" i="16"/>
  <c r="F1722" i="16"/>
  <c r="J1726" i="16"/>
  <c r="L1726" i="16"/>
  <c r="F1730" i="16"/>
  <c r="J1734" i="16"/>
  <c r="L1734" i="16"/>
  <c r="F1736" i="16"/>
  <c r="L1738" i="16"/>
  <c r="J1748" i="16"/>
  <c r="L1748" i="16"/>
  <c r="J1752" i="16"/>
  <c r="L1752" i="16"/>
  <c r="G1908" i="16"/>
  <c r="J1976" i="16"/>
  <c r="L1976" i="16"/>
  <c r="F1980" i="16"/>
  <c r="J1984" i="16"/>
  <c r="L1984" i="16"/>
  <c r="F1988" i="16"/>
  <c r="J1992" i="16"/>
  <c r="L1992" i="16"/>
  <c r="F2044" i="16"/>
  <c r="J2048" i="16"/>
  <c r="L2048" i="16"/>
  <c r="J2052" i="16"/>
  <c r="L2052" i="16"/>
  <c r="F2056" i="16"/>
  <c r="J2060" i="16"/>
  <c r="L2060" i="16"/>
  <c r="F2064" i="16"/>
  <c r="J2068" i="16"/>
  <c r="L2068" i="16"/>
  <c r="J2109" i="16"/>
  <c r="F2114" i="16"/>
  <c r="J2116" i="16"/>
  <c r="L2116" i="16"/>
  <c r="F2122" i="16"/>
  <c r="J2124" i="16"/>
  <c r="L2124" i="16"/>
  <c r="F2128" i="16"/>
  <c r="J2132" i="16"/>
  <c r="L2132" i="16"/>
  <c r="F2136" i="16"/>
  <c r="J2140" i="16"/>
  <c r="L2140" i="16"/>
  <c r="F2144" i="16"/>
  <c r="J2148" i="16"/>
  <c r="L2148" i="16"/>
  <c r="F2152" i="16"/>
  <c r="J2156" i="16"/>
  <c r="L2156" i="16"/>
  <c r="F2498" i="16"/>
  <c r="L2500" i="16"/>
  <c r="J2504" i="16"/>
  <c r="L2504" i="16"/>
  <c r="F2506" i="16"/>
  <c r="L2508" i="16"/>
  <c r="J2522" i="16"/>
  <c r="L2522" i="16"/>
  <c r="F2524" i="16"/>
  <c r="L2526" i="16"/>
  <c r="J2530" i="16"/>
  <c r="L2530" i="16"/>
  <c r="F2532" i="16"/>
  <c r="L2534" i="16"/>
  <c r="J2538" i="16"/>
  <c r="L2538" i="16"/>
  <c r="F2540" i="16"/>
  <c r="L2542" i="16"/>
  <c r="J2546" i="16"/>
  <c r="L2546" i="16"/>
  <c r="J2558" i="16"/>
  <c r="L2558" i="16"/>
  <c r="J2562" i="16"/>
  <c r="L2562" i="16"/>
  <c r="J2574" i="16"/>
  <c r="L2574" i="16"/>
  <c r="J2578" i="16"/>
  <c r="L2578" i="16"/>
  <c r="J2592" i="16"/>
  <c r="L2592" i="16"/>
  <c r="J2600" i="16"/>
  <c r="L2600" i="16"/>
  <c r="J2608" i="16"/>
  <c r="L2608" i="16"/>
  <c r="L2640" i="16"/>
  <c r="J2644" i="16"/>
  <c r="L2644" i="16"/>
  <c r="F2646" i="16"/>
  <c r="C2696" i="16"/>
  <c r="J2724" i="16"/>
  <c r="L2724" i="16"/>
  <c r="J2726" i="16"/>
  <c r="L2726" i="16"/>
  <c r="J2728" i="16"/>
  <c r="L2728" i="16"/>
  <c r="J2730" i="16"/>
  <c r="L2730" i="16"/>
  <c r="J2732" i="16"/>
  <c r="L2732" i="16"/>
  <c r="J2734" i="16"/>
  <c r="L2734" i="16"/>
  <c r="J2736" i="16"/>
  <c r="L2736" i="16"/>
  <c r="J2738" i="16"/>
  <c r="L2738" i="16"/>
  <c r="F2866" i="16"/>
  <c r="F2874" i="16"/>
  <c r="F2882" i="16"/>
  <c r="F2890" i="16"/>
  <c r="F2898" i="16"/>
  <c r="F2906" i="16"/>
  <c r="F2914" i="16"/>
  <c r="F2932" i="16"/>
  <c r="F2940" i="16"/>
  <c r="F2948" i="16"/>
  <c r="F2954" i="16"/>
  <c r="F2962" i="16"/>
  <c r="F2970" i="16"/>
  <c r="F2978" i="16"/>
  <c r="F2986" i="16"/>
  <c r="H3002" i="16"/>
  <c r="F3010" i="16"/>
  <c r="F3018" i="16"/>
  <c r="F3026" i="16"/>
  <c r="F3034" i="16"/>
  <c r="F3042" i="16"/>
  <c r="F3052" i="16"/>
  <c r="F3078" i="16"/>
  <c r="F3094" i="16"/>
  <c r="F3110" i="16"/>
  <c r="H3174" i="16"/>
  <c r="D3174" i="16"/>
  <c r="H3222" i="16"/>
  <c r="C3222" i="16"/>
  <c r="H3230" i="16"/>
  <c r="C3230" i="16"/>
  <c r="H3254" i="16"/>
  <c r="C3254" i="16"/>
  <c r="D3372" i="16"/>
  <c r="C3372" i="16"/>
  <c r="D3380" i="16"/>
  <c r="C3380" i="16"/>
  <c r="D3388" i="16"/>
  <c r="C3388" i="16"/>
  <c r="F3530" i="16"/>
  <c r="F3546" i="16"/>
  <c r="K3568" i="16"/>
  <c r="K3576" i="16"/>
  <c r="K3584" i="16"/>
  <c r="K3592" i="16"/>
  <c r="F3608" i="16"/>
  <c r="F3620" i="16"/>
  <c r="L3044" i="16"/>
  <c r="F3050" i="16"/>
  <c r="J3052" i="16"/>
  <c r="L3052" i="16"/>
  <c r="F3068" i="16"/>
  <c r="J3070" i="16"/>
  <c r="L3070" i="16"/>
  <c r="F3076" i="16"/>
  <c r="J3078" i="16"/>
  <c r="L3078" i="16"/>
  <c r="F3084" i="16"/>
  <c r="J3086" i="16"/>
  <c r="L3086" i="16"/>
  <c r="F3092" i="16"/>
  <c r="J3094" i="16"/>
  <c r="L3094" i="16"/>
  <c r="F3100" i="16"/>
  <c r="J3102" i="16"/>
  <c r="L3102" i="16"/>
  <c r="F3108" i="16"/>
  <c r="J3110" i="16"/>
  <c r="L3110" i="16"/>
  <c r="F3116" i="16"/>
  <c r="J3118" i="16"/>
  <c r="L3118" i="16"/>
  <c r="K3120" i="16"/>
  <c r="G3184" i="16"/>
  <c r="G3188" i="16"/>
  <c r="J3478" i="16"/>
  <c r="L3478" i="16"/>
  <c r="J3484" i="16"/>
  <c r="L3484" i="16"/>
  <c r="J3496" i="16"/>
  <c r="L3496" i="16"/>
  <c r="J3500" i="16"/>
  <c r="L3500" i="16"/>
  <c r="J3512" i="16"/>
  <c r="L3512" i="16"/>
  <c r="J3516" i="16"/>
  <c r="F3520" i="16"/>
  <c r="J3522" i="16"/>
  <c r="L3522" i="16"/>
  <c r="F3528" i="16"/>
  <c r="J3530" i="16"/>
  <c r="L3530" i="16"/>
  <c r="J3537" i="16"/>
  <c r="F3540" i="16"/>
  <c r="L3542" i="16"/>
  <c r="J3546" i="16"/>
  <c r="L3546" i="16"/>
  <c r="F3548" i="16"/>
  <c r="J3554" i="16"/>
  <c r="L3554" i="16"/>
  <c r="F3556" i="16"/>
  <c r="L3558" i="16"/>
  <c r="J3562" i="16"/>
  <c r="L3562" i="16"/>
  <c r="F3564" i="16"/>
  <c r="J3608" i="16"/>
  <c r="L3608" i="16"/>
  <c r="F3612" i="16"/>
  <c r="F3616" i="16"/>
  <c r="J3620" i="16"/>
  <c r="L3620" i="16"/>
  <c r="J3624" i="16"/>
  <c r="L3624" i="16"/>
  <c r="F3628" i="16"/>
  <c r="F3632" i="16"/>
  <c r="J3636" i="16"/>
  <c r="J3640" i="16"/>
  <c r="J3646" i="16"/>
  <c r="J3650" i="16"/>
  <c r="J3654" i="16"/>
  <c r="J3664" i="16"/>
  <c r="L3664" i="16"/>
  <c r="I3678" i="16"/>
  <c r="I3682" i="16"/>
  <c r="I3690" i="16"/>
  <c r="J3692" i="16"/>
  <c r="I3694" i="16"/>
  <c r="I3710" i="16"/>
  <c r="I3718" i="16"/>
  <c r="J3724" i="16"/>
  <c r="F3744" i="16"/>
  <c r="J3746" i="16"/>
  <c r="L3746" i="16"/>
  <c r="L3748" i="16"/>
  <c r="J3752" i="16"/>
  <c r="L3752" i="16"/>
  <c r="F3754" i="16"/>
  <c r="L3756" i="16"/>
  <c r="J3760" i="16"/>
  <c r="L3760" i="16"/>
  <c r="F3762" i="16"/>
  <c r="L3764" i="16"/>
  <c r="J3768" i="16"/>
  <c r="L3768" i="16"/>
  <c r="F3770" i="16"/>
  <c r="L3772" i="16"/>
  <c r="J3776" i="16"/>
  <c r="L3776" i="16"/>
  <c r="F3778" i="16"/>
  <c r="L3780" i="16"/>
  <c r="J3784" i="16"/>
  <c r="L3784" i="16"/>
  <c r="F3786" i="16"/>
  <c r="L3788" i="16"/>
  <c r="J3792" i="16"/>
  <c r="L3792" i="16"/>
  <c r="J3794" i="16"/>
  <c r="L3794" i="16"/>
  <c r="L3796" i="16"/>
  <c r="L3800" i="16"/>
  <c r="J3814" i="16"/>
  <c r="L3814" i="16"/>
  <c r="F3816" i="16"/>
  <c r="L3818" i="16"/>
  <c r="J3822" i="16"/>
  <c r="L3822" i="16"/>
  <c r="G3824" i="16"/>
  <c r="J3830" i="16"/>
  <c r="L3830" i="16"/>
  <c r="J3832" i="16"/>
  <c r="L3832" i="16"/>
  <c r="J3834" i="16"/>
  <c r="L3834" i="16"/>
  <c r="J3836" i="16"/>
  <c r="L3836" i="16"/>
  <c r="J3838" i="16"/>
  <c r="L3838" i="16"/>
  <c r="J3840" i="16"/>
  <c r="F4024" i="16"/>
  <c r="F4040" i="16"/>
  <c r="F4056" i="16"/>
  <c r="F4070" i="16"/>
  <c r="F4096" i="16"/>
  <c r="J3734" i="16"/>
  <c r="F3752" i="16"/>
  <c r="F3760" i="16"/>
  <c r="F3768" i="16"/>
  <c r="F3776" i="16"/>
  <c r="F3784" i="16"/>
  <c r="F3814" i="16"/>
  <c r="F3822" i="16"/>
  <c r="F4016" i="16"/>
  <c r="F4032" i="16"/>
  <c r="F4048" i="16"/>
  <c r="F4062" i="16"/>
  <c r="F4088" i="16"/>
  <c r="F4104" i="16"/>
  <c r="H4288" i="16"/>
  <c r="L4220" i="16"/>
  <c r="J4220" i="16"/>
  <c r="H4220" i="16"/>
  <c r="F4220" i="16"/>
  <c r="D4220" i="16"/>
  <c r="H4292" i="16"/>
  <c r="C4292" i="16"/>
  <c r="K4224" i="16"/>
  <c r="I4224" i="16"/>
  <c r="G4224" i="16"/>
  <c r="E4224" i="16"/>
  <c r="C4224" i="16"/>
  <c r="H4302" i="16"/>
  <c r="D4302" i="16"/>
  <c r="L4234" i="16"/>
  <c r="H4234" i="16"/>
  <c r="D4234" i="16"/>
  <c r="D4314" i="16"/>
  <c r="J4246" i="16"/>
  <c r="F4246" i="16"/>
  <c r="H4320" i="16"/>
  <c r="L4252" i="16"/>
  <c r="J4252" i="16"/>
  <c r="H4252" i="16"/>
  <c r="F4252" i="16"/>
  <c r="D4252" i="16"/>
  <c r="H4324" i="16"/>
  <c r="C4324" i="16"/>
  <c r="K4256" i="16"/>
  <c r="I4256" i="16"/>
  <c r="G4256" i="16"/>
  <c r="E4256" i="16"/>
  <c r="C4256" i="16"/>
  <c r="H4334" i="16"/>
  <c r="D4334" i="16"/>
  <c r="L4266" i="16"/>
  <c r="H4266" i="16"/>
  <c r="D4266" i="16"/>
  <c r="D4424" i="16"/>
  <c r="I4356" i="16"/>
  <c r="E4356" i="16"/>
  <c r="L3840" i="16"/>
  <c r="J3842" i="16"/>
  <c r="L3842" i="16"/>
  <c r="J3844" i="16"/>
  <c r="L3844" i="16"/>
  <c r="J3846" i="16"/>
  <c r="L3846" i="16"/>
  <c r="J3848" i="16"/>
  <c r="L3848" i="16"/>
  <c r="J3850" i="16"/>
  <c r="L3850" i="16"/>
  <c r="J3852" i="16"/>
  <c r="L3852" i="16"/>
  <c r="J3854" i="16"/>
  <c r="L3854" i="16"/>
  <c r="J3856" i="16"/>
  <c r="L3856" i="16"/>
  <c r="J3858" i="16"/>
  <c r="L3858" i="16"/>
  <c r="J3860" i="16"/>
  <c r="L3860" i="16"/>
  <c r="J3862" i="16"/>
  <c r="L3862" i="16"/>
  <c r="J3864" i="16"/>
  <c r="L3864" i="16"/>
  <c r="J3866" i="16"/>
  <c r="L3866" i="16"/>
  <c r="J3868" i="16"/>
  <c r="L3868" i="16"/>
  <c r="J3870" i="16"/>
  <c r="L3870" i="16"/>
  <c r="J4016" i="16"/>
  <c r="L4016" i="16"/>
  <c r="F4020" i="16"/>
  <c r="J4024" i="16"/>
  <c r="L4024" i="16"/>
  <c r="F4028" i="16"/>
  <c r="J4032" i="16"/>
  <c r="L4032" i="16"/>
  <c r="F4036" i="16"/>
  <c r="J4040" i="16"/>
  <c r="L4040" i="16"/>
  <c r="F4044" i="16"/>
  <c r="J4048" i="16"/>
  <c r="L4048" i="16"/>
  <c r="F4052" i="16"/>
  <c r="J4056" i="16"/>
  <c r="L4056" i="16"/>
  <c r="F4060" i="16"/>
  <c r="J4062" i="16"/>
  <c r="L4062" i="16"/>
  <c r="F4068" i="16"/>
  <c r="J4070" i="16"/>
  <c r="L4070" i="16"/>
  <c r="F4086" i="16"/>
  <c r="J4088" i="16"/>
  <c r="L4088" i="16"/>
  <c r="F4094" i="16"/>
  <c r="J4096" i="16"/>
  <c r="L4096" i="16"/>
  <c r="F4102" i="16"/>
  <c r="J4104" i="16"/>
  <c r="L4104" i="16"/>
  <c r="C4174" i="16"/>
  <c r="C4200" i="16"/>
  <c r="C4208" i="16"/>
  <c r="E4220" i="16"/>
  <c r="I4220" i="16"/>
  <c r="F4224" i="16"/>
  <c r="J4224" i="16"/>
  <c r="F4234" i="16"/>
  <c r="D4246" i="16"/>
  <c r="L4246" i="16"/>
  <c r="E4252" i="16"/>
  <c r="I4252" i="16"/>
  <c r="F4256" i="16"/>
  <c r="J4256" i="16"/>
  <c r="F4266" i="16"/>
  <c r="H4286" i="16"/>
  <c r="D4286" i="16"/>
  <c r="L4218" i="16"/>
  <c r="G4292" i="16"/>
  <c r="D4298" i="16"/>
  <c r="J4230" i="16"/>
  <c r="F4230" i="16"/>
  <c r="H4304" i="16"/>
  <c r="L4236" i="16"/>
  <c r="J4236" i="16"/>
  <c r="H4236" i="16"/>
  <c r="F4236" i="16"/>
  <c r="D4236" i="16"/>
  <c r="H4308" i="16"/>
  <c r="C4308" i="16"/>
  <c r="K4240" i="16"/>
  <c r="I4240" i="16"/>
  <c r="G4240" i="16"/>
  <c r="E4240" i="16"/>
  <c r="C4240" i="16"/>
  <c r="H4318" i="16"/>
  <c r="D4318" i="16"/>
  <c r="L4250" i="16"/>
  <c r="H4250" i="16"/>
  <c r="D4250" i="16"/>
  <c r="G4324" i="16"/>
  <c r="D4330" i="16"/>
  <c r="J4262" i="16"/>
  <c r="F4262" i="16"/>
  <c r="H4336" i="16"/>
  <c r="L4268" i="16"/>
  <c r="J4268" i="16"/>
  <c r="H4268" i="16"/>
  <c r="F4268" i="16"/>
  <c r="D4268" i="16"/>
  <c r="H4340" i="16"/>
  <c r="C4340" i="16"/>
  <c r="K4272" i="16"/>
  <c r="I4272" i="16"/>
  <c r="G4272" i="16"/>
  <c r="E4272" i="16"/>
  <c r="C4272" i="16"/>
  <c r="G4356" i="16"/>
  <c r="G4300" i="16"/>
  <c r="G4316" i="16"/>
  <c r="G4332" i="16"/>
  <c r="G4442" i="16"/>
  <c r="G4450" i="16"/>
  <c r="F4497" i="16"/>
  <c r="F4505" i="16"/>
  <c r="F4513" i="16"/>
  <c r="F4523" i="16"/>
  <c r="F4531" i="16"/>
  <c r="F4539" i="16"/>
  <c r="F4547" i="16"/>
  <c r="F4627" i="16"/>
  <c r="F4635" i="16"/>
  <c r="F4643" i="16"/>
  <c r="F4651" i="16"/>
  <c r="F4659" i="16"/>
  <c r="F4667" i="16"/>
  <c r="C4430" i="16"/>
  <c r="D4432" i="16"/>
  <c r="C4442" i="16"/>
  <c r="C4450" i="16"/>
  <c r="C4458" i="16"/>
  <c r="G4466" i="16"/>
  <c r="G4474" i="16"/>
  <c r="J4486" i="16"/>
  <c r="F4495" i="16"/>
  <c r="J4497" i="16"/>
  <c r="L4497" i="16"/>
  <c r="F4503" i="16"/>
  <c r="J4505" i="16"/>
  <c r="L4505" i="16"/>
  <c r="F4511" i="16"/>
  <c r="J4513" i="16"/>
  <c r="L4513" i="16"/>
  <c r="F4519" i="16"/>
  <c r="J4523" i="16"/>
  <c r="L4523" i="16"/>
  <c r="F4527" i="16"/>
  <c r="J4531" i="16"/>
  <c r="L4531" i="16"/>
  <c r="F4535" i="16"/>
  <c r="J4539" i="16"/>
  <c r="L4539" i="16"/>
  <c r="F4543" i="16"/>
  <c r="J4547" i="16"/>
  <c r="L4547" i="16"/>
  <c r="D4577" i="16"/>
  <c r="J4627" i="16"/>
  <c r="L4627" i="16"/>
  <c r="F4629" i="16"/>
  <c r="L4631" i="16"/>
  <c r="J4635" i="16"/>
  <c r="L4635" i="16"/>
  <c r="F4637" i="16"/>
  <c r="L4639" i="16"/>
  <c r="J4643" i="16"/>
  <c r="L4643" i="16"/>
  <c r="F4645" i="16"/>
  <c r="L4647" i="16"/>
  <c r="J4651" i="16"/>
  <c r="L4651" i="16"/>
  <c r="F4653" i="16"/>
  <c r="L4655" i="16"/>
  <c r="J4659" i="16"/>
  <c r="L4659" i="16"/>
  <c r="F4661" i="16"/>
  <c r="J4667" i="16"/>
  <c r="L4667" i="16"/>
  <c r="F4669" i="16"/>
  <c r="L4671" i="16"/>
  <c r="J4675" i="16"/>
  <c r="L4675" i="16"/>
  <c r="J4677" i="16"/>
  <c r="J4679" i="16"/>
  <c r="L4679" i="16"/>
  <c r="J4681" i="16"/>
  <c r="L4683" i="16"/>
  <c r="C9" i="16"/>
  <c r="C33" i="16"/>
  <c r="C65" i="16"/>
  <c r="J115" i="16"/>
  <c r="L115" i="16"/>
  <c r="J123" i="16"/>
  <c r="L123" i="16"/>
  <c r="J131" i="16"/>
  <c r="L131" i="16"/>
  <c r="C434" i="16"/>
  <c r="D518" i="16"/>
  <c r="C591" i="16"/>
  <c r="C601" i="16"/>
  <c r="J641" i="16"/>
  <c r="F657" i="16"/>
  <c r="L659" i="16"/>
  <c r="F665" i="16"/>
  <c r="C154" i="16"/>
  <c r="C160" i="16"/>
  <c r="C168" i="16"/>
  <c r="C192" i="16"/>
  <c r="C239" i="16"/>
  <c r="I319" i="16"/>
  <c r="L347" i="16"/>
  <c r="J351" i="16"/>
  <c r="L351" i="16"/>
  <c r="L355" i="16"/>
  <c r="J359" i="16"/>
  <c r="L359" i="16"/>
  <c r="L363" i="16"/>
  <c r="J367" i="16"/>
  <c r="L367" i="16"/>
  <c r="F655" i="16"/>
  <c r="F663" i="16"/>
  <c r="F671" i="16"/>
  <c r="C13" i="16"/>
  <c r="C29" i="16"/>
  <c r="C37" i="16"/>
  <c r="C61" i="16"/>
  <c r="C148" i="16"/>
  <c r="C196" i="16"/>
  <c r="C211" i="16"/>
  <c r="C227" i="16"/>
  <c r="C235" i="16"/>
  <c r="C245" i="16"/>
  <c r="C253" i="16"/>
  <c r="C259" i="16"/>
  <c r="C267" i="16"/>
  <c r="G279" i="16"/>
  <c r="C285" i="16"/>
  <c r="G289" i="16"/>
  <c r="J293" i="16"/>
  <c r="I295" i="16"/>
  <c r="C295" i="16"/>
  <c r="I303" i="16"/>
  <c r="C303" i="16"/>
  <c r="I331" i="16"/>
  <c r="I333" i="16"/>
  <c r="C333" i="16"/>
  <c r="J345" i="16"/>
  <c r="L345" i="16"/>
  <c r="F351" i="16"/>
  <c r="J353" i="16"/>
  <c r="L353" i="16"/>
  <c r="F359" i="16"/>
  <c r="J361" i="16"/>
  <c r="L361" i="16"/>
  <c r="F367" i="16"/>
  <c r="J369" i="16"/>
  <c r="L369" i="16"/>
  <c r="C430" i="16"/>
  <c r="C438" i="16"/>
  <c r="C448" i="16"/>
  <c r="C456" i="16"/>
  <c r="C462" i="16"/>
  <c r="C470" i="16"/>
  <c r="F488" i="16"/>
  <c r="D514" i="16"/>
  <c r="D522" i="16"/>
  <c r="C587" i="16"/>
  <c r="D595" i="16"/>
  <c r="C597" i="16"/>
  <c r="C605" i="16"/>
  <c r="G295" i="16"/>
  <c r="G303" i="16"/>
  <c r="G333" i="16"/>
  <c r="F345" i="16"/>
  <c r="F353" i="16"/>
  <c r="F361" i="16"/>
  <c r="F369" i="16"/>
  <c r="D3370" i="16"/>
  <c r="E19" i="16"/>
  <c r="D23" i="16"/>
  <c r="E43" i="16"/>
  <c r="E47" i="16"/>
  <c r="E51" i="16"/>
  <c r="D55" i="16"/>
  <c r="K75" i="16"/>
  <c r="K77" i="16"/>
  <c r="K79" i="16"/>
  <c r="K81" i="16"/>
  <c r="K83" i="16"/>
  <c r="K85" i="16"/>
  <c r="K87" i="16"/>
  <c r="K89" i="16"/>
  <c r="K91" i="16"/>
  <c r="K93" i="16"/>
  <c r="K95" i="16"/>
  <c r="K97" i="16"/>
  <c r="K99" i="16"/>
  <c r="K101" i="16"/>
  <c r="K103" i="16"/>
  <c r="K105" i="16"/>
  <c r="K107" i="16"/>
  <c r="K109" i="16"/>
  <c r="K111" i="16"/>
  <c r="K117" i="16"/>
  <c r="K119" i="16"/>
  <c r="K125" i="16"/>
  <c r="K127" i="16"/>
  <c r="K133" i="16"/>
  <c r="D158" i="16"/>
  <c r="E164" i="16"/>
  <c r="E172" i="16"/>
  <c r="E178" i="16"/>
  <c r="E182" i="16"/>
  <c r="E186" i="16"/>
  <c r="D190" i="16"/>
  <c r="E215" i="16"/>
  <c r="E221" i="16"/>
  <c r="D225" i="16"/>
  <c r="E249" i="16"/>
  <c r="D257" i="16"/>
  <c r="E263" i="16"/>
  <c r="G275" i="16"/>
  <c r="E275" i="16"/>
  <c r="J281" i="16"/>
  <c r="J283" i="16"/>
  <c r="E283" i="16"/>
  <c r="I283" i="16"/>
  <c r="J287" i="16"/>
  <c r="D293" i="16"/>
  <c r="J299" i="16"/>
  <c r="E299" i="16"/>
  <c r="J301" i="16"/>
  <c r="J307" i="16"/>
  <c r="E307" i="16"/>
  <c r="J315" i="16"/>
  <c r="J317" i="16"/>
  <c r="E317" i="16"/>
  <c r="I317" i="16"/>
  <c r="J323" i="16"/>
  <c r="E323" i="16"/>
  <c r="J327" i="16"/>
  <c r="J329" i="16"/>
  <c r="E329" i="16"/>
  <c r="I329" i="16"/>
  <c r="J335" i="16"/>
  <c r="K347" i="16"/>
  <c r="D347" i="16"/>
  <c r="H347" i="16"/>
  <c r="K349" i="16"/>
  <c r="D349" i="16"/>
  <c r="H349" i="16"/>
  <c r="K355" i="16"/>
  <c r="D355" i="16"/>
  <c r="H355" i="16"/>
  <c r="K357" i="16"/>
  <c r="D357" i="16"/>
  <c r="H357" i="16"/>
  <c r="K363" i="16"/>
  <c r="D363" i="16"/>
  <c r="H363" i="16"/>
  <c r="K365" i="16"/>
  <c r="D365" i="16"/>
  <c r="H365" i="16"/>
  <c r="K371" i="16"/>
  <c r="K377" i="16"/>
  <c r="K381" i="16"/>
  <c r="K383" i="16"/>
  <c r="K387" i="16"/>
  <c r="K393" i="16"/>
  <c r="K397" i="16"/>
  <c r="K399" i="16"/>
  <c r="K403" i="16"/>
  <c r="E412" i="16"/>
  <c r="E416" i="16"/>
  <c r="D428" i="16"/>
  <c r="E452" i="16"/>
  <c r="D460" i="16"/>
  <c r="E466" i="16"/>
  <c r="G480" i="16"/>
  <c r="E498" i="16"/>
  <c r="E500" i="16"/>
  <c r="E502" i="16"/>
  <c r="E504" i="16"/>
  <c r="E506" i="16"/>
  <c r="E508" i="16"/>
  <c r="E510" i="16"/>
  <c r="D512" i="16"/>
  <c r="H512" i="16"/>
  <c r="H516" i="16"/>
  <c r="H520" i="16"/>
  <c r="E526" i="16"/>
  <c r="E528" i="16"/>
  <c r="E530" i="16"/>
  <c r="E532" i="16"/>
  <c r="E534" i="16"/>
  <c r="E536" i="16"/>
  <c r="E538" i="16"/>
  <c r="E551" i="16"/>
  <c r="E559" i="16"/>
  <c r="E565" i="16"/>
  <c r="E573" i="16"/>
  <c r="K615" i="16"/>
  <c r="K617" i="16"/>
  <c r="K619" i="16"/>
  <c r="K621" i="16"/>
  <c r="K623" i="16"/>
  <c r="K625" i="16"/>
  <c r="K627" i="16"/>
  <c r="K629" i="16"/>
  <c r="K631" i="16"/>
  <c r="K633" i="16"/>
  <c r="K635" i="16"/>
  <c r="K637" i="16"/>
  <c r="K645" i="16"/>
  <c r="K647" i="16"/>
  <c r="K649" i="16"/>
  <c r="K653" i="16"/>
  <c r="D653" i="16"/>
  <c r="H653" i="16"/>
  <c r="L655" i="16"/>
  <c r="K659" i="16"/>
  <c r="D659" i="16"/>
  <c r="H659" i="16"/>
  <c r="K661" i="16"/>
  <c r="D661" i="16"/>
  <c r="H661" i="16"/>
  <c r="L663" i="16"/>
  <c r="K667" i="16"/>
  <c r="D667" i="16"/>
  <c r="H667" i="16"/>
  <c r="K669" i="16"/>
  <c r="D669" i="16"/>
  <c r="H669" i="16"/>
  <c r="L671" i="16"/>
  <c r="H708" i="16"/>
  <c r="F709" i="16" s="1"/>
  <c r="G717" i="16"/>
  <c r="C753" i="16"/>
  <c r="C761" i="16"/>
  <c r="C765" i="16"/>
  <c r="C773" i="16"/>
  <c r="C781" i="16"/>
  <c r="I794" i="16"/>
  <c r="F795" i="16" s="1"/>
  <c r="K819" i="16"/>
  <c r="K825" i="16"/>
  <c r="K827" i="16"/>
  <c r="K833" i="16"/>
  <c r="K835" i="16"/>
  <c r="K841" i="16"/>
  <c r="D841" i="16"/>
  <c r="H841" i="16"/>
  <c r="K847" i="16"/>
  <c r="D847" i="16"/>
  <c r="H847" i="16"/>
  <c r="K849" i="16"/>
  <c r="D849" i="16"/>
  <c r="H849" i="16"/>
  <c r="K855" i="16"/>
  <c r="D855" i="16"/>
  <c r="H855" i="16"/>
  <c r="K857" i="16"/>
  <c r="D857" i="16"/>
  <c r="H857" i="16"/>
  <c r="K863" i="16"/>
  <c r="D863" i="16"/>
  <c r="H863" i="16"/>
  <c r="K865" i="16"/>
  <c r="D865" i="16"/>
  <c r="H865" i="16"/>
  <c r="K871" i="16"/>
  <c r="D871" i="16"/>
  <c r="H871" i="16"/>
  <c r="K873" i="16"/>
  <c r="D873" i="16"/>
  <c r="H873" i="16"/>
  <c r="K889" i="16"/>
  <c r="D889" i="16"/>
  <c r="H889" i="16"/>
  <c r="K891" i="16"/>
  <c r="D891" i="16"/>
  <c r="H891" i="16"/>
  <c r="K897" i="16"/>
  <c r="D897" i="16"/>
  <c r="H897" i="16"/>
  <c r="K899" i="16"/>
  <c r="D899" i="16"/>
  <c r="H899" i="16"/>
  <c r="K905" i="16"/>
  <c r="D905" i="16"/>
  <c r="H905" i="16"/>
  <c r="K907" i="16"/>
  <c r="D907" i="16"/>
  <c r="H907" i="16"/>
  <c r="K915" i="16"/>
  <c r="K917" i="16"/>
  <c r="K919" i="16"/>
  <c r="K921" i="16"/>
  <c r="K923" i="16"/>
  <c r="K925" i="16"/>
  <c r="K927" i="16"/>
  <c r="K929" i="16"/>
  <c r="K931" i="16"/>
  <c r="K933" i="16"/>
  <c r="K935" i="16"/>
  <c r="K937" i="16"/>
  <c r="K939" i="16"/>
  <c r="K941" i="16"/>
  <c r="K943" i="16"/>
  <c r="K945" i="16"/>
  <c r="D968" i="16"/>
  <c r="E1023" i="16"/>
  <c r="E1027" i="16"/>
  <c r="E1031" i="16"/>
  <c r="E1035" i="16"/>
  <c r="C1041" i="16"/>
  <c r="C1045" i="16"/>
  <c r="C1049" i="16"/>
  <c r="E1055" i="16"/>
  <c r="E1059" i="16"/>
  <c r="E1063" i="16"/>
  <c r="F1063" i="16" s="1"/>
  <c r="E1067" i="16"/>
  <c r="F1067" i="16" s="1"/>
  <c r="C1073" i="16"/>
  <c r="C1077" i="16"/>
  <c r="C1089" i="16"/>
  <c r="G1089" i="16"/>
  <c r="C1091" i="16"/>
  <c r="G1091" i="16"/>
  <c r="C1093" i="16"/>
  <c r="G1093" i="16"/>
  <c r="C1095" i="16"/>
  <c r="G1095" i="16"/>
  <c r="G1097" i="16"/>
  <c r="E1123" i="16"/>
  <c r="E1125" i="16"/>
  <c r="E1127" i="16"/>
  <c r="E1129" i="16"/>
  <c r="E1131" i="16"/>
  <c r="E1133" i="16"/>
  <c r="E1135" i="16"/>
  <c r="D1137" i="16"/>
  <c r="E1293" i="16"/>
  <c r="C1297" i="16"/>
  <c r="G1297" i="16"/>
  <c r="E1301" i="16"/>
  <c r="C1305" i="16"/>
  <c r="G1305" i="16"/>
  <c r="D1309" i="16"/>
  <c r="E1311" i="16"/>
  <c r="E1315" i="16"/>
  <c r="E1319" i="16"/>
  <c r="E1323" i="16"/>
  <c r="C1329" i="16"/>
  <c r="G1329" i="16"/>
  <c r="C1333" i="16"/>
  <c r="G1333" i="16"/>
  <c r="C1337" i="16"/>
  <c r="G1337" i="16"/>
  <c r="D1341" i="16"/>
  <c r="E1343" i="16"/>
  <c r="G1347" i="16"/>
  <c r="E1351" i="16"/>
  <c r="K1361" i="16"/>
  <c r="K1363" i="16"/>
  <c r="K1365" i="16"/>
  <c r="K1367" i="16"/>
  <c r="K1369" i="16"/>
  <c r="K1371" i="16"/>
  <c r="K1373" i="16"/>
  <c r="K1375" i="16"/>
  <c r="K1377" i="16"/>
  <c r="K1379" i="16"/>
  <c r="K1381" i="16"/>
  <c r="K1383" i="16"/>
  <c r="K1385" i="16"/>
  <c r="K1387" i="16"/>
  <c r="K1389" i="16"/>
  <c r="K1393" i="16"/>
  <c r="D1393" i="16"/>
  <c r="H1393" i="16"/>
  <c r="K1399" i="16"/>
  <c r="D1399" i="16"/>
  <c r="H1399" i="16"/>
  <c r="K1401" i="16"/>
  <c r="D1401" i="16"/>
  <c r="H1401" i="16"/>
  <c r="K1407" i="16"/>
  <c r="D1407" i="16"/>
  <c r="H1407" i="16"/>
  <c r="K1409" i="16"/>
  <c r="D1409" i="16"/>
  <c r="H1409" i="16"/>
  <c r="K1415" i="16"/>
  <c r="D1415" i="16"/>
  <c r="H1415" i="16"/>
  <c r="K1417" i="16"/>
  <c r="D1417" i="16"/>
  <c r="H1417" i="16"/>
  <c r="F1419" i="16"/>
  <c r="F1429" i="16"/>
  <c r="F1431" i="16"/>
  <c r="K1433" i="16"/>
  <c r="D1433" i="16"/>
  <c r="H1433" i="16"/>
  <c r="K1435" i="16"/>
  <c r="D1435" i="16"/>
  <c r="H1435" i="16"/>
  <c r="F1437" i="16"/>
  <c r="J1439" i="16"/>
  <c r="L1439" i="16"/>
  <c r="F1439" i="16"/>
  <c r="K1441" i="16"/>
  <c r="D1441" i="16"/>
  <c r="H1441" i="16"/>
  <c r="K1443" i="16"/>
  <c r="D1443" i="16"/>
  <c r="H1443" i="16"/>
  <c r="J1445" i="16"/>
  <c r="F1445" i="16"/>
  <c r="J1447" i="16"/>
  <c r="L1447" i="16"/>
  <c r="F1447" i="16"/>
  <c r="K1449" i="16"/>
  <c r="D1449" i="16"/>
  <c r="H1449" i="16"/>
  <c r="K1451" i="16"/>
  <c r="D1451" i="16"/>
  <c r="H1451" i="16"/>
  <c r="J1453" i="16"/>
  <c r="F1453" i="16"/>
  <c r="J1455" i="16"/>
  <c r="L1455" i="16"/>
  <c r="K1457" i="16"/>
  <c r="J1459" i="16"/>
  <c r="L1459" i="16"/>
  <c r="K1461" i="16"/>
  <c r="K1463" i="16"/>
  <c r="K1467" i="16"/>
  <c r="J1471" i="16"/>
  <c r="L1471" i="16"/>
  <c r="K1473" i="16"/>
  <c r="J1475" i="16"/>
  <c r="L1475" i="16"/>
  <c r="K1477" i="16"/>
  <c r="K1479" i="16"/>
  <c r="K1483" i="16"/>
  <c r="J1487" i="16"/>
  <c r="L1487" i="16"/>
  <c r="F1493" i="16"/>
  <c r="E1494" i="16" s="1"/>
  <c r="D1520" i="16"/>
  <c r="C1520" i="16"/>
  <c r="K1587" i="16"/>
  <c r="F4" i="16"/>
  <c r="D5" i="16" s="1"/>
  <c r="E9" i="16"/>
  <c r="E13" i="16"/>
  <c r="C19" i="16"/>
  <c r="E25" i="16"/>
  <c r="F25" i="16" s="1"/>
  <c r="E29" i="16"/>
  <c r="E33" i="16"/>
  <c r="E37" i="16"/>
  <c r="C43" i="16"/>
  <c r="C47" i="16"/>
  <c r="C51" i="16"/>
  <c r="E57" i="16"/>
  <c r="E61" i="16"/>
  <c r="E65" i="16"/>
  <c r="J75" i="16"/>
  <c r="L75" i="16"/>
  <c r="J77" i="16"/>
  <c r="L77" i="16"/>
  <c r="J79" i="16"/>
  <c r="L79" i="16"/>
  <c r="J81" i="16"/>
  <c r="L81" i="16"/>
  <c r="J83" i="16"/>
  <c r="L83" i="16"/>
  <c r="J85" i="16"/>
  <c r="L85" i="16"/>
  <c r="J87" i="16"/>
  <c r="L87" i="16"/>
  <c r="J89" i="16"/>
  <c r="L89" i="16"/>
  <c r="J91" i="16"/>
  <c r="L91" i="16"/>
  <c r="J93" i="16"/>
  <c r="L93" i="16"/>
  <c r="J95" i="16"/>
  <c r="L95" i="16"/>
  <c r="J97" i="16"/>
  <c r="L97" i="16"/>
  <c r="J99" i="16"/>
  <c r="L99" i="16"/>
  <c r="J101" i="16"/>
  <c r="L101" i="16"/>
  <c r="J103" i="16"/>
  <c r="L103" i="16"/>
  <c r="J105" i="16"/>
  <c r="L105" i="16"/>
  <c r="J111" i="16"/>
  <c r="L111" i="16"/>
  <c r="K113" i="16"/>
  <c r="K115" i="16"/>
  <c r="J119" i="16"/>
  <c r="L119" i="16"/>
  <c r="K121" i="16"/>
  <c r="K123" i="16"/>
  <c r="J127" i="16"/>
  <c r="L127" i="16"/>
  <c r="K129" i="16"/>
  <c r="K131" i="16"/>
  <c r="E144" i="16"/>
  <c r="F144" i="16" s="1"/>
  <c r="E148" i="16"/>
  <c r="E154" i="16"/>
  <c r="E160" i="16"/>
  <c r="C164" i="16"/>
  <c r="E168" i="16"/>
  <c r="C172" i="16"/>
  <c r="C178" i="16"/>
  <c r="C182" i="16"/>
  <c r="C186" i="16"/>
  <c r="E192" i="16"/>
  <c r="E196" i="16"/>
  <c r="E200" i="16"/>
  <c r="E211" i="16"/>
  <c r="C215" i="16"/>
  <c r="C221" i="16"/>
  <c r="E227" i="16"/>
  <c r="E231" i="16"/>
  <c r="F231" i="16" s="1"/>
  <c r="E235" i="16"/>
  <c r="E239" i="16"/>
  <c r="E245" i="16"/>
  <c r="C249" i="16"/>
  <c r="E253" i="16"/>
  <c r="E259" i="16"/>
  <c r="C263" i="16"/>
  <c r="F263" i="16" s="1"/>
  <c r="E267" i="16"/>
  <c r="D275" i="16"/>
  <c r="F275" i="16"/>
  <c r="I274" i="16"/>
  <c r="I275" i="16" s="1"/>
  <c r="J277" i="16"/>
  <c r="J279" i="16"/>
  <c r="E279" i="16"/>
  <c r="I281" i="16"/>
  <c r="C283" i="16"/>
  <c r="G283" i="16"/>
  <c r="J289" i="16"/>
  <c r="E289" i="16"/>
  <c r="J291" i="16"/>
  <c r="I293" i="16"/>
  <c r="F293" i="16"/>
  <c r="J295" i="16"/>
  <c r="E295" i="16"/>
  <c r="J297" i="16"/>
  <c r="I299" i="16"/>
  <c r="C299" i="16"/>
  <c r="G299" i="16"/>
  <c r="J303" i="16"/>
  <c r="E303" i="16"/>
  <c r="J305" i="16"/>
  <c r="I307" i="16"/>
  <c r="C307" i="16"/>
  <c r="G307" i="16"/>
  <c r="J311" i="16"/>
  <c r="J313" i="16"/>
  <c r="E313" i="16"/>
  <c r="I315" i="16"/>
  <c r="C317" i="16"/>
  <c r="G317" i="16"/>
  <c r="J321" i="16"/>
  <c r="I323" i="16"/>
  <c r="C323" i="16"/>
  <c r="G323" i="16"/>
  <c r="I327" i="16"/>
  <c r="C329" i="16"/>
  <c r="G329" i="16"/>
  <c r="J331" i="16"/>
  <c r="J333" i="16"/>
  <c r="E333" i="16"/>
  <c r="I335" i="16"/>
  <c r="K345" i="16"/>
  <c r="D345" i="16"/>
  <c r="H345" i="16"/>
  <c r="J347" i="16"/>
  <c r="F347" i="16"/>
  <c r="J349" i="16"/>
  <c r="L349" i="16"/>
  <c r="F349" i="16"/>
  <c r="K351" i="16"/>
  <c r="D351" i="16"/>
  <c r="H351" i="16"/>
  <c r="K353" i="16"/>
  <c r="D353" i="16"/>
  <c r="H353" i="16"/>
  <c r="J355" i="16"/>
  <c r="F355" i="16"/>
  <c r="J357" i="16"/>
  <c r="L357" i="16"/>
  <c r="F357" i="16"/>
  <c r="K359" i="16"/>
  <c r="D359" i="16"/>
  <c r="H359" i="16"/>
  <c r="K361" i="16"/>
  <c r="D361" i="16"/>
  <c r="H361" i="16"/>
  <c r="J363" i="16"/>
  <c r="F363" i="16"/>
  <c r="J365" i="16"/>
  <c r="L365" i="16"/>
  <c r="F365" i="16"/>
  <c r="K367" i="16"/>
  <c r="D367" i="16"/>
  <c r="H367" i="16"/>
  <c r="K369" i="16"/>
  <c r="D369" i="16"/>
  <c r="H369" i="16"/>
  <c r="J371" i="16"/>
  <c r="L371" i="16"/>
  <c r="K373" i="16"/>
  <c r="K375" i="16"/>
  <c r="K379" i="16"/>
  <c r="J383" i="16"/>
  <c r="L383" i="16"/>
  <c r="K385" i="16"/>
  <c r="J387" i="16"/>
  <c r="L387" i="16"/>
  <c r="K389" i="16"/>
  <c r="K391" i="16"/>
  <c r="K395" i="16"/>
  <c r="J399" i="16"/>
  <c r="L399" i="16"/>
  <c r="K401" i="16"/>
  <c r="J403" i="16"/>
  <c r="L403" i="16"/>
  <c r="C412" i="16"/>
  <c r="C416" i="16"/>
  <c r="E422" i="16"/>
  <c r="E430" i="16"/>
  <c r="E434" i="16"/>
  <c r="E438" i="16"/>
  <c r="E442" i="16"/>
  <c r="E448" i="16"/>
  <c r="C452" i="16"/>
  <c r="E456" i="16"/>
  <c r="E462" i="16"/>
  <c r="C466" i="16"/>
  <c r="E470" i="16"/>
  <c r="E482" i="16"/>
  <c r="E484" i="16"/>
  <c r="E486" i="16"/>
  <c r="D488" i="16"/>
  <c r="H488" i="16"/>
  <c r="C498" i="16"/>
  <c r="G498" i="16"/>
  <c r="C500" i="16"/>
  <c r="G500" i="16"/>
  <c r="C502" i="16"/>
  <c r="G502" i="16"/>
  <c r="C504" i="16"/>
  <c r="G504" i="16"/>
  <c r="C506" i="16"/>
  <c r="G506" i="16"/>
  <c r="C508" i="16"/>
  <c r="G508" i="16"/>
  <c r="C510" i="16"/>
  <c r="G510" i="16"/>
  <c r="F512" i="16"/>
  <c r="C526" i="16"/>
  <c r="G526" i="16"/>
  <c r="C528" i="16"/>
  <c r="G528" i="16"/>
  <c r="C530" i="16"/>
  <c r="G530" i="16"/>
  <c r="C532" i="16"/>
  <c r="G532" i="16"/>
  <c r="C534" i="16"/>
  <c r="G534" i="16"/>
  <c r="C536" i="16"/>
  <c r="G536" i="16"/>
  <c r="C538" i="16"/>
  <c r="G538" i="16"/>
  <c r="F544" i="16"/>
  <c r="D545" i="16" s="1"/>
  <c r="E547" i="16"/>
  <c r="C551" i="16"/>
  <c r="E555" i="16"/>
  <c r="F555" i="16" s="1"/>
  <c r="C559" i="16"/>
  <c r="F559" i="16" s="1"/>
  <c r="D563" i="16"/>
  <c r="C565" i="16"/>
  <c r="E569" i="16"/>
  <c r="F569" i="16" s="1"/>
  <c r="C573" i="16"/>
  <c r="F573" i="16" s="1"/>
  <c r="E577" i="16"/>
  <c r="F577" i="16" s="1"/>
  <c r="E583" i="16"/>
  <c r="E587" i="16"/>
  <c r="E591" i="16"/>
  <c r="E597" i="16"/>
  <c r="E601" i="16"/>
  <c r="E605" i="16"/>
  <c r="J633" i="16"/>
  <c r="J637" i="16"/>
  <c r="K639" i="16"/>
  <c r="K641" i="16"/>
  <c r="J645" i="16"/>
  <c r="F653" i="16"/>
  <c r="K655" i="16"/>
  <c r="D655" i="16"/>
  <c r="H655" i="16"/>
  <c r="K657" i="16"/>
  <c r="D657" i="16"/>
  <c r="H657" i="16"/>
  <c r="F659" i="16"/>
  <c r="F661" i="16"/>
  <c r="K663" i="16"/>
  <c r="D663" i="16"/>
  <c r="H663" i="16"/>
  <c r="K665" i="16"/>
  <c r="D665" i="16"/>
  <c r="H665" i="16"/>
  <c r="F667" i="16"/>
  <c r="L667" i="16"/>
  <c r="F669" i="16"/>
  <c r="K671" i="16"/>
  <c r="D671" i="16"/>
  <c r="H671" i="16"/>
  <c r="K673" i="16"/>
  <c r="D673" i="16"/>
  <c r="H673" i="16"/>
  <c r="H704" i="16"/>
  <c r="E705" i="16" s="1"/>
  <c r="H712" i="16"/>
  <c r="J819" i="16"/>
  <c r="L819" i="16"/>
  <c r="K821" i="16"/>
  <c r="K823" i="16"/>
  <c r="J827" i="16"/>
  <c r="L827" i="16"/>
  <c r="K829" i="16"/>
  <c r="K831" i="16"/>
  <c r="J835" i="16"/>
  <c r="L835" i="16"/>
  <c r="K837" i="16"/>
  <c r="J841" i="16"/>
  <c r="L841" i="16"/>
  <c r="F841" i="16"/>
  <c r="K843" i="16"/>
  <c r="D843" i="16"/>
  <c r="H843" i="16"/>
  <c r="K845" i="16"/>
  <c r="D845" i="16"/>
  <c r="H845" i="16"/>
  <c r="J847" i="16"/>
  <c r="F847" i="16"/>
  <c r="J849" i="16"/>
  <c r="L849" i="16"/>
  <c r="F849" i="16"/>
  <c r="K851" i="16"/>
  <c r="D851" i="16"/>
  <c r="H851" i="16"/>
  <c r="K853" i="16"/>
  <c r="D853" i="16"/>
  <c r="H853" i="16"/>
  <c r="J855" i="16"/>
  <c r="F855" i="16"/>
  <c r="J857" i="16"/>
  <c r="L857" i="16"/>
  <c r="F857" i="16"/>
  <c r="K859" i="16"/>
  <c r="D859" i="16"/>
  <c r="H859" i="16"/>
  <c r="K861" i="16"/>
  <c r="J863" i="16"/>
  <c r="F863" i="16"/>
  <c r="J865" i="16"/>
  <c r="L865" i="16"/>
  <c r="F865" i="16"/>
  <c r="K867" i="16"/>
  <c r="D867" i="16"/>
  <c r="H867" i="16"/>
  <c r="K869" i="16"/>
  <c r="D869" i="16"/>
  <c r="H869" i="16"/>
  <c r="J871" i="16"/>
  <c r="F871" i="16"/>
  <c r="J873" i="16"/>
  <c r="L873" i="16"/>
  <c r="F873" i="16"/>
  <c r="K875" i="16"/>
  <c r="D875" i="16"/>
  <c r="H875" i="16"/>
  <c r="K877" i="16"/>
  <c r="D877" i="16"/>
  <c r="H877" i="16"/>
  <c r="K887" i="16"/>
  <c r="D887" i="16"/>
  <c r="H887" i="16"/>
  <c r="J889" i="16"/>
  <c r="F889" i="16"/>
  <c r="J891" i="16"/>
  <c r="L891" i="16"/>
  <c r="F891" i="16"/>
  <c r="K893" i="16"/>
  <c r="D893" i="16"/>
  <c r="H893" i="16"/>
  <c r="K895" i="16"/>
  <c r="D895" i="16"/>
  <c r="H895" i="16"/>
  <c r="J897" i="16"/>
  <c r="F897" i="16"/>
  <c r="J899" i="16"/>
  <c r="L899" i="16"/>
  <c r="F899" i="16"/>
  <c r="K901" i="16"/>
  <c r="D901" i="16"/>
  <c r="H901" i="16"/>
  <c r="K903" i="16"/>
  <c r="D903" i="16"/>
  <c r="H903" i="16"/>
  <c r="J905" i="16"/>
  <c r="F905" i="16"/>
  <c r="J907" i="16"/>
  <c r="L907" i="16"/>
  <c r="F907" i="16"/>
  <c r="K909" i="16"/>
  <c r="D909" i="16"/>
  <c r="H909" i="16"/>
  <c r="K911" i="16"/>
  <c r="D911" i="16"/>
  <c r="H911" i="16"/>
  <c r="J913" i="16"/>
  <c r="L913" i="16"/>
  <c r="J915" i="16"/>
  <c r="L915" i="16"/>
  <c r="J917" i="16"/>
  <c r="L917" i="16"/>
  <c r="J919" i="16"/>
  <c r="L919" i="16"/>
  <c r="J921" i="16"/>
  <c r="L921" i="16"/>
  <c r="J923" i="16"/>
  <c r="L923" i="16"/>
  <c r="J925" i="16"/>
  <c r="L925" i="16"/>
  <c r="J927" i="16"/>
  <c r="L927" i="16"/>
  <c r="J929" i="16"/>
  <c r="L929" i="16"/>
  <c r="J931" i="16"/>
  <c r="L931" i="16"/>
  <c r="J933" i="16"/>
  <c r="L933" i="16"/>
  <c r="J935" i="16"/>
  <c r="L935" i="16"/>
  <c r="J937" i="16"/>
  <c r="L937" i="16"/>
  <c r="J939" i="16"/>
  <c r="L939" i="16"/>
  <c r="J941" i="16"/>
  <c r="L941" i="16"/>
  <c r="J943" i="16"/>
  <c r="L943" i="16"/>
  <c r="J945" i="16"/>
  <c r="L945" i="16"/>
  <c r="D964" i="16"/>
  <c r="C1023" i="16"/>
  <c r="C1027" i="16"/>
  <c r="C1031" i="16"/>
  <c r="C1035" i="16"/>
  <c r="E1041" i="16"/>
  <c r="E1045" i="16"/>
  <c r="E1049" i="16"/>
  <c r="D1053" i="16"/>
  <c r="E1073" i="16"/>
  <c r="E1077" i="16"/>
  <c r="E1089" i="16"/>
  <c r="E1091" i="16"/>
  <c r="E1093" i="16"/>
  <c r="E1095" i="16"/>
  <c r="E1097" i="16"/>
  <c r="E1099" i="16"/>
  <c r="E1101" i="16"/>
  <c r="E1103" i="16"/>
  <c r="D1105" i="16"/>
  <c r="H1105" i="16"/>
  <c r="C1123" i="16"/>
  <c r="G1123" i="16"/>
  <c r="C1125" i="16"/>
  <c r="G1125" i="16"/>
  <c r="C1127" i="16"/>
  <c r="G1127" i="16"/>
  <c r="G1129" i="16"/>
  <c r="C1131" i="16"/>
  <c r="G1131" i="16"/>
  <c r="C1145" i="16"/>
  <c r="C1147" i="16"/>
  <c r="C1293" i="16"/>
  <c r="G1293" i="16"/>
  <c r="E1297" i="16"/>
  <c r="C1301" i="16"/>
  <c r="G1301" i="16"/>
  <c r="E1305" i="16"/>
  <c r="F1309" i="16"/>
  <c r="C1311" i="16"/>
  <c r="G1311" i="16"/>
  <c r="C1315" i="16"/>
  <c r="G1315" i="16"/>
  <c r="C1319" i="16"/>
  <c r="G1319" i="16"/>
  <c r="E1329" i="16"/>
  <c r="E1333" i="16"/>
  <c r="E1337" i="16"/>
  <c r="F1341" i="16"/>
  <c r="C1343" i="16"/>
  <c r="G1343" i="16"/>
  <c r="E1347" i="16"/>
  <c r="C1351" i="16"/>
  <c r="G1351" i="16"/>
  <c r="J1361" i="16"/>
  <c r="L1361" i="16"/>
  <c r="J1363" i="16"/>
  <c r="L1363" i="16"/>
  <c r="J1365" i="16"/>
  <c r="L1365" i="16"/>
  <c r="J1367" i="16"/>
  <c r="L1367" i="16"/>
  <c r="J1369" i="16"/>
  <c r="L1369" i="16"/>
  <c r="J1371" i="16"/>
  <c r="L1371" i="16"/>
  <c r="J1373" i="16"/>
  <c r="L1373" i="16"/>
  <c r="J1375" i="16"/>
  <c r="L1375" i="16"/>
  <c r="J1377" i="16"/>
  <c r="L1377" i="16"/>
  <c r="J1379" i="16"/>
  <c r="L1379" i="16"/>
  <c r="J1381" i="16"/>
  <c r="L1381" i="16"/>
  <c r="J1383" i="16"/>
  <c r="L1383" i="16"/>
  <c r="J1385" i="16"/>
  <c r="L1385" i="16"/>
  <c r="J1387" i="16"/>
  <c r="L1387" i="16"/>
  <c r="J1389" i="16"/>
  <c r="L1389" i="16"/>
  <c r="J1391" i="16"/>
  <c r="J1393" i="16"/>
  <c r="L1393" i="16"/>
  <c r="F1393" i="16"/>
  <c r="K1395" i="16"/>
  <c r="D1395" i="16"/>
  <c r="H1395" i="16"/>
  <c r="K1397" i="16"/>
  <c r="D1397" i="16"/>
  <c r="H1397" i="16"/>
  <c r="J1399" i="16"/>
  <c r="F1399" i="16"/>
  <c r="J1401" i="16"/>
  <c r="L1401" i="16"/>
  <c r="F1401" i="16"/>
  <c r="K1403" i="16"/>
  <c r="D1403" i="16"/>
  <c r="H1403" i="16"/>
  <c r="D1405" i="16"/>
  <c r="H1405" i="16"/>
  <c r="J1407" i="16"/>
  <c r="F1407" i="16"/>
  <c r="J1409" i="16"/>
  <c r="L1409" i="16"/>
  <c r="F1409" i="16"/>
  <c r="K1411" i="16"/>
  <c r="D1411" i="16"/>
  <c r="H1411" i="16"/>
  <c r="K1413" i="16"/>
  <c r="D1413" i="16"/>
  <c r="H1413" i="16"/>
  <c r="J1415" i="16"/>
  <c r="F1415" i="16"/>
  <c r="J1417" i="16"/>
  <c r="L1417" i="16"/>
  <c r="F1417" i="16"/>
  <c r="K1419" i="16"/>
  <c r="D1419" i="16"/>
  <c r="H1419" i="16"/>
  <c r="K1429" i="16"/>
  <c r="D1429" i="16"/>
  <c r="H1429" i="16"/>
  <c r="K1431" i="16"/>
  <c r="D1431" i="16"/>
  <c r="H1431" i="16"/>
  <c r="J1433" i="16"/>
  <c r="F1433" i="16"/>
  <c r="J1435" i="16"/>
  <c r="L1435" i="16"/>
  <c r="F1435" i="16"/>
  <c r="K1437" i="16"/>
  <c r="D1437" i="16"/>
  <c r="H1437" i="16"/>
  <c r="K1439" i="16"/>
  <c r="D1439" i="16"/>
  <c r="H1439" i="16"/>
  <c r="F1441" i="16"/>
  <c r="F1443" i="16"/>
  <c r="K1445" i="16"/>
  <c r="D1445" i="16"/>
  <c r="H1445" i="16"/>
  <c r="K1447" i="16"/>
  <c r="D1447" i="16"/>
  <c r="H1447" i="16"/>
  <c r="K1453" i="16"/>
  <c r="D1453" i="16"/>
  <c r="H1453" i="16"/>
  <c r="K1455" i="16"/>
  <c r="K1459" i="16"/>
  <c r="K1465" i="16"/>
  <c r="K1469" i="16"/>
  <c r="K1471" i="16"/>
  <c r="K1475" i="16"/>
  <c r="K1481" i="16"/>
  <c r="K1485" i="16"/>
  <c r="K1487" i="16"/>
  <c r="D1498" i="16"/>
  <c r="K1565" i="16"/>
  <c r="E1498" i="16"/>
  <c r="D1502" i="16"/>
  <c r="K1569" i="16"/>
  <c r="E1502" i="16"/>
  <c r="D1506" i="16"/>
  <c r="K1573" i="16"/>
  <c r="E1506" i="16"/>
  <c r="D1510" i="16"/>
  <c r="K1577" i="16"/>
  <c r="E1510" i="16"/>
  <c r="D1516" i="16"/>
  <c r="K1583" i="16"/>
  <c r="E1516" i="16"/>
  <c r="E1528" i="16"/>
  <c r="K1595" i="16"/>
  <c r="E1534" i="16"/>
  <c r="E1542" i="16"/>
  <c r="E1548" i="16"/>
  <c r="E1552" i="16"/>
  <c r="K1601" i="16"/>
  <c r="K1609" i="16"/>
  <c r="K1619" i="16"/>
  <c r="E1666" i="16"/>
  <c r="E1668" i="16"/>
  <c r="E1670" i="16"/>
  <c r="E1672" i="16"/>
  <c r="E1674" i="16"/>
  <c r="E1676" i="16"/>
  <c r="E1678" i="16"/>
  <c r="D1680" i="16"/>
  <c r="H1680" i="16"/>
  <c r="E1684" i="16"/>
  <c r="E1686" i="16"/>
  <c r="E1688" i="16"/>
  <c r="E1690" i="16"/>
  <c r="K1700" i="16"/>
  <c r="D1700" i="16"/>
  <c r="H1700" i="16"/>
  <c r="K1704" i="16"/>
  <c r="D1704" i="16"/>
  <c r="H1704" i="16"/>
  <c r="K1708" i="16"/>
  <c r="D1708" i="16"/>
  <c r="H1708" i="16"/>
  <c r="K1712" i="16"/>
  <c r="D1712" i="16"/>
  <c r="H1712" i="16"/>
  <c r="K1716" i="16"/>
  <c r="D1716" i="16"/>
  <c r="H1716" i="16"/>
  <c r="K1720" i="16"/>
  <c r="D1720" i="16"/>
  <c r="H1720" i="16"/>
  <c r="K1724" i="16"/>
  <c r="D1724" i="16"/>
  <c r="H1724" i="16"/>
  <c r="K1728" i="16"/>
  <c r="D1728" i="16"/>
  <c r="H1728" i="16"/>
  <c r="K1738" i="16"/>
  <c r="D1738" i="16"/>
  <c r="H1738" i="16"/>
  <c r="K1740" i="16"/>
  <c r="D1740" i="16"/>
  <c r="H1740" i="16"/>
  <c r="K1744" i="16"/>
  <c r="K1750" i="16"/>
  <c r="K1754" i="16"/>
  <c r="K1756" i="16"/>
  <c r="F1775" i="16"/>
  <c r="F1783" i="16"/>
  <c r="F1791" i="16"/>
  <c r="F1801" i="16"/>
  <c r="F1809" i="16"/>
  <c r="F1817" i="16"/>
  <c r="F1825" i="16"/>
  <c r="F1840" i="16"/>
  <c r="F1844" i="16"/>
  <c r="F1886" i="16"/>
  <c r="F1894" i="16"/>
  <c r="E1906" i="16"/>
  <c r="I1906" i="16"/>
  <c r="E1910" i="16"/>
  <c r="I1910" i="16"/>
  <c r="C1912" i="16"/>
  <c r="G1912" i="16"/>
  <c r="E1914" i="16"/>
  <c r="I1914" i="16"/>
  <c r="G1916" i="16"/>
  <c r="E1918" i="16"/>
  <c r="I1918" i="16"/>
  <c r="G1920" i="16"/>
  <c r="E1922" i="16"/>
  <c r="I1922" i="16"/>
  <c r="H1926" i="16"/>
  <c r="D1928" i="16"/>
  <c r="H1930" i="16"/>
  <c r="D1932" i="16"/>
  <c r="H1934" i="16"/>
  <c r="D1936" i="16"/>
  <c r="K1978" i="16"/>
  <c r="D1978" i="16"/>
  <c r="H1978" i="16"/>
  <c r="K1982" i="16"/>
  <c r="D1982" i="16"/>
  <c r="H1982" i="16"/>
  <c r="K1986" i="16"/>
  <c r="D1986" i="16"/>
  <c r="H1986" i="16"/>
  <c r="K1990" i="16"/>
  <c r="D1990" i="16"/>
  <c r="H1990" i="16"/>
  <c r="K1994" i="16"/>
  <c r="D1994" i="16"/>
  <c r="H1994" i="16"/>
  <c r="F1996" i="16"/>
  <c r="K1998" i="16"/>
  <c r="D1998" i="16"/>
  <c r="H1998" i="16"/>
  <c r="F2000" i="16"/>
  <c r="K2002" i="16"/>
  <c r="L2006" i="16"/>
  <c r="K2008" i="16"/>
  <c r="K2010" i="16"/>
  <c r="J2014" i="16"/>
  <c r="L2014" i="16"/>
  <c r="K2016" i="16"/>
  <c r="K2018" i="16"/>
  <c r="L2022" i="16"/>
  <c r="K2024" i="16"/>
  <c r="K2026" i="16"/>
  <c r="K2032" i="16"/>
  <c r="K2034" i="16"/>
  <c r="K2046" i="16"/>
  <c r="D2046" i="16"/>
  <c r="H2046" i="16"/>
  <c r="F2048" i="16"/>
  <c r="K2050" i="16"/>
  <c r="D2050" i="16"/>
  <c r="H2050" i="16"/>
  <c r="K2054" i="16"/>
  <c r="D2054" i="16"/>
  <c r="H2054" i="16"/>
  <c r="K2058" i="16"/>
  <c r="D2058" i="16"/>
  <c r="H2058" i="16"/>
  <c r="K2062" i="16"/>
  <c r="D2062" i="16"/>
  <c r="H2062" i="16"/>
  <c r="K2066" i="16"/>
  <c r="D2066" i="16"/>
  <c r="H2066" i="16"/>
  <c r="K2070" i="16"/>
  <c r="K2112" i="16"/>
  <c r="D2112" i="16"/>
  <c r="H2112" i="16"/>
  <c r="K2118" i="16"/>
  <c r="D2118" i="16"/>
  <c r="H2118" i="16"/>
  <c r="K2120" i="16"/>
  <c r="D2120" i="16"/>
  <c r="H2120" i="16"/>
  <c r="J2194" i="16"/>
  <c r="H2194" i="16"/>
  <c r="F2194" i="16"/>
  <c r="D2194" i="16"/>
  <c r="I2194" i="16"/>
  <c r="G2194" i="16"/>
  <c r="E2194" i="16"/>
  <c r="C2194" i="16"/>
  <c r="K2126" i="16"/>
  <c r="D2126" i="16"/>
  <c r="H2126" i="16"/>
  <c r="K2130" i="16"/>
  <c r="D2130" i="16"/>
  <c r="H2130" i="16"/>
  <c r="K2134" i="16"/>
  <c r="D2134" i="16"/>
  <c r="H2134" i="16"/>
  <c r="K2138" i="16"/>
  <c r="D2138" i="16"/>
  <c r="H2138" i="16"/>
  <c r="K2142" i="16"/>
  <c r="D2142" i="16"/>
  <c r="H2142" i="16"/>
  <c r="K2146" i="16"/>
  <c r="D2146" i="16"/>
  <c r="H2146" i="16"/>
  <c r="K2150" i="16"/>
  <c r="D2150" i="16"/>
  <c r="H2150" i="16"/>
  <c r="K2154" i="16"/>
  <c r="D2154" i="16"/>
  <c r="H2154" i="16"/>
  <c r="K2158" i="16"/>
  <c r="D2158" i="16"/>
  <c r="H2158" i="16"/>
  <c r="F2160" i="16"/>
  <c r="K2162" i="16"/>
  <c r="D2162" i="16"/>
  <c r="H2162" i="16"/>
  <c r="L2164" i="16"/>
  <c r="F2164" i="16"/>
  <c r="K2166" i="16"/>
  <c r="D2166" i="16"/>
  <c r="H2166" i="16"/>
  <c r="L2168" i="16"/>
  <c r="F2168" i="16"/>
  <c r="K2170" i="16"/>
  <c r="D2170" i="16"/>
  <c r="H2170" i="16"/>
  <c r="F2180" i="16"/>
  <c r="J2180" i="16"/>
  <c r="F2182" i="16"/>
  <c r="J2182" i="16"/>
  <c r="F2184" i="16"/>
  <c r="J2184" i="16"/>
  <c r="F2186" i="16"/>
  <c r="J2186" i="16"/>
  <c r="F2188" i="16"/>
  <c r="J2188" i="16"/>
  <c r="F2190" i="16"/>
  <c r="J2190" i="16"/>
  <c r="F2192" i="16"/>
  <c r="J2192" i="16"/>
  <c r="J2196" i="16"/>
  <c r="J2198" i="16"/>
  <c r="J2200" i="16"/>
  <c r="J2202" i="16"/>
  <c r="J2204" i="16"/>
  <c r="J2206" i="16"/>
  <c r="J2208" i="16"/>
  <c r="J2210" i="16"/>
  <c r="J2212" i="16"/>
  <c r="J2214" i="16"/>
  <c r="J2216" i="16"/>
  <c r="J2218" i="16"/>
  <c r="J2220" i="16"/>
  <c r="J2222" i="16"/>
  <c r="J2224" i="16"/>
  <c r="J2226" i="16"/>
  <c r="J2228" i="16"/>
  <c r="J2230" i="16"/>
  <c r="J2232" i="16"/>
  <c r="J2234" i="16"/>
  <c r="J2236" i="16"/>
  <c r="J2238" i="16"/>
  <c r="J2248" i="16"/>
  <c r="J2250" i="16"/>
  <c r="J2252" i="16"/>
  <c r="J2254" i="16"/>
  <c r="J2256" i="16"/>
  <c r="J2258" i="16"/>
  <c r="J2260" i="16"/>
  <c r="J2262" i="16"/>
  <c r="C2266" i="16"/>
  <c r="C2270" i="16"/>
  <c r="C2274" i="16"/>
  <c r="C2278" i="16"/>
  <c r="C2282" i="16"/>
  <c r="C2286" i="16"/>
  <c r="C2290" i="16"/>
  <c r="C2294" i="16"/>
  <c r="C2298" i="16"/>
  <c r="C2302" i="16"/>
  <c r="C2306" i="16"/>
  <c r="K2320" i="16"/>
  <c r="K2322" i="16"/>
  <c r="K2328" i="16"/>
  <c r="K2330" i="16"/>
  <c r="K2500" i="16"/>
  <c r="D2500" i="16"/>
  <c r="H2500" i="16"/>
  <c r="K2502" i="16"/>
  <c r="D2502" i="16"/>
  <c r="H2502" i="16"/>
  <c r="K2508" i="16"/>
  <c r="D2508" i="16"/>
  <c r="H2508" i="16"/>
  <c r="K2510" i="16"/>
  <c r="D2510" i="16"/>
  <c r="H2510" i="16"/>
  <c r="K2520" i="16"/>
  <c r="D2520" i="16"/>
  <c r="H2520" i="16"/>
  <c r="K2526" i="16"/>
  <c r="D2526" i="16"/>
  <c r="H2526" i="16"/>
  <c r="K2528" i="16"/>
  <c r="D2528" i="16"/>
  <c r="H2528" i="16"/>
  <c r="K2534" i="16"/>
  <c r="D2534" i="16"/>
  <c r="H2534" i="16"/>
  <c r="K2536" i="16"/>
  <c r="D2536" i="16"/>
  <c r="H2536" i="16"/>
  <c r="K2542" i="16"/>
  <c r="D2542" i="16"/>
  <c r="H2542" i="16"/>
  <c r="K2544" i="16"/>
  <c r="D2544" i="16"/>
  <c r="H2544" i="16"/>
  <c r="K2548" i="16"/>
  <c r="K2550" i="16"/>
  <c r="K2554" i="16"/>
  <c r="K2560" i="16"/>
  <c r="K2564" i="16"/>
  <c r="K2566" i="16"/>
  <c r="K2570" i="16"/>
  <c r="K2576" i="16"/>
  <c r="K2588" i="16"/>
  <c r="K2594" i="16"/>
  <c r="K2596" i="16"/>
  <c r="K2602" i="16"/>
  <c r="K2604" i="16"/>
  <c r="K2610" i="16"/>
  <c r="K2614" i="16"/>
  <c r="K2616" i="16"/>
  <c r="K2618" i="16"/>
  <c r="K2620" i="16"/>
  <c r="K2622" i="16"/>
  <c r="K2624" i="16"/>
  <c r="K2626" i="16"/>
  <c r="K2628" i="16"/>
  <c r="K2630" i="16"/>
  <c r="K2632" i="16"/>
  <c r="K2634" i="16"/>
  <c r="K2636" i="16"/>
  <c r="K2640" i="16"/>
  <c r="D2640" i="16"/>
  <c r="H2640" i="16"/>
  <c r="K2642" i="16"/>
  <c r="D2642" i="16"/>
  <c r="H2642" i="16"/>
  <c r="E2660" i="16"/>
  <c r="E2668" i="16"/>
  <c r="E2674" i="16"/>
  <c r="E2682" i="16"/>
  <c r="E2706" i="16"/>
  <c r="E2710" i="16"/>
  <c r="E2714" i="16"/>
  <c r="E1524" i="16"/>
  <c r="F1524" i="16" s="1"/>
  <c r="E1530" i="16"/>
  <c r="C1534" i="16"/>
  <c r="E1538" i="16"/>
  <c r="F1538" i="16" s="1"/>
  <c r="C1542" i="16"/>
  <c r="F1542" i="16" s="1"/>
  <c r="C1548" i="16"/>
  <c r="F1548" i="16" s="1"/>
  <c r="C1552" i="16"/>
  <c r="F1552" i="16" s="1"/>
  <c r="K1591" i="16"/>
  <c r="K1597" i="16"/>
  <c r="K1605" i="16"/>
  <c r="K1615" i="16"/>
  <c r="I1629" i="16"/>
  <c r="E1630" i="16" s="1"/>
  <c r="E1632" i="16"/>
  <c r="E1634" i="16"/>
  <c r="E1636" i="16"/>
  <c r="E1638" i="16"/>
  <c r="E1640" i="16"/>
  <c r="E1642" i="16"/>
  <c r="E1644" i="16"/>
  <c r="E1646" i="16"/>
  <c r="D1648" i="16"/>
  <c r="H1648" i="16"/>
  <c r="C1666" i="16"/>
  <c r="G1666" i="16"/>
  <c r="C1668" i="16"/>
  <c r="G1668" i="16"/>
  <c r="C1670" i="16"/>
  <c r="G1670" i="16"/>
  <c r="C1672" i="16"/>
  <c r="G1672" i="16"/>
  <c r="C1674" i="16"/>
  <c r="G1674" i="16"/>
  <c r="C1676" i="16"/>
  <c r="G1676" i="16"/>
  <c r="C1678" i="16"/>
  <c r="G1678" i="16"/>
  <c r="F1680" i="16"/>
  <c r="C1684" i="16"/>
  <c r="G1684" i="16"/>
  <c r="C1686" i="16"/>
  <c r="G1686" i="16"/>
  <c r="C1688" i="16"/>
  <c r="G1688" i="16"/>
  <c r="C1690" i="16"/>
  <c r="G1690" i="16"/>
  <c r="J1700" i="16"/>
  <c r="L1700" i="16"/>
  <c r="F1700" i="16"/>
  <c r="K1702" i="16"/>
  <c r="D1702" i="16"/>
  <c r="H1702" i="16"/>
  <c r="J1704" i="16"/>
  <c r="L1704" i="16"/>
  <c r="F1704" i="16"/>
  <c r="K1706" i="16"/>
  <c r="D1706" i="16"/>
  <c r="H1706" i="16"/>
  <c r="J1708" i="16"/>
  <c r="L1708" i="16"/>
  <c r="F1708" i="16"/>
  <c r="K1710" i="16"/>
  <c r="D1710" i="16"/>
  <c r="H1710" i="16"/>
  <c r="J1712" i="16"/>
  <c r="L1712" i="16"/>
  <c r="F1712" i="16"/>
  <c r="K1714" i="16"/>
  <c r="D1714" i="16"/>
  <c r="H1714" i="16"/>
  <c r="J1716" i="16"/>
  <c r="L1716" i="16"/>
  <c r="F1716" i="16"/>
  <c r="K1718" i="16"/>
  <c r="D1718" i="16"/>
  <c r="H1718" i="16"/>
  <c r="J1720" i="16"/>
  <c r="L1720" i="16"/>
  <c r="F1720" i="16"/>
  <c r="K1722" i="16"/>
  <c r="D1722" i="16"/>
  <c r="H1722" i="16"/>
  <c r="J1724" i="16"/>
  <c r="L1724" i="16"/>
  <c r="F1724" i="16"/>
  <c r="K1726" i="16"/>
  <c r="D1726" i="16"/>
  <c r="H1726" i="16"/>
  <c r="J1728" i="16"/>
  <c r="L1728" i="16"/>
  <c r="F1728" i="16"/>
  <c r="K1730" i="16"/>
  <c r="D1730" i="16"/>
  <c r="H1730" i="16"/>
  <c r="J1732" i="16"/>
  <c r="L1732" i="16"/>
  <c r="K1734" i="16"/>
  <c r="D1734" i="16"/>
  <c r="H1734" i="16"/>
  <c r="K1736" i="16"/>
  <c r="D1736" i="16"/>
  <c r="H1736" i="16"/>
  <c r="J1738" i="16"/>
  <c r="F1738" i="16"/>
  <c r="J1740" i="16"/>
  <c r="L1740" i="16"/>
  <c r="F1740" i="16"/>
  <c r="K1742" i="16"/>
  <c r="J1744" i="16"/>
  <c r="L1744" i="16"/>
  <c r="K1746" i="16"/>
  <c r="K1748" i="16"/>
  <c r="K1752" i="16"/>
  <c r="J1756" i="16"/>
  <c r="L1756" i="16"/>
  <c r="K1758" i="16"/>
  <c r="J1903" i="16"/>
  <c r="G1904" i="16" s="1"/>
  <c r="F1771" i="16"/>
  <c r="F1779" i="16"/>
  <c r="F1787" i="16"/>
  <c r="F1805" i="16"/>
  <c r="F1813" i="16"/>
  <c r="F1821" i="16"/>
  <c r="F1836" i="16"/>
  <c r="F1866" i="16"/>
  <c r="F1870" i="16"/>
  <c r="F1874" i="16"/>
  <c r="F1882" i="16"/>
  <c r="F1890" i="16"/>
  <c r="C1906" i="16"/>
  <c r="G1906" i="16"/>
  <c r="E1908" i="16"/>
  <c r="I1908" i="16"/>
  <c r="C1910" i="16"/>
  <c r="G1910" i="16"/>
  <c r="E1912" i="16"/>
  <c r="I1912" i="16"/>
  <c r="C1914" i="16"/>
  <c r="G1914" i="16"/>
  <c r="E1916" i="16"/>
  <c r="I1916" i="16"/>
  <c r="C1918" i="16"/>
  <c r="G1918" i="16"/>
  <c r="E1920" i="16"/>
  <c r="I1920" i="16"/>
  <c r="C1922" i="16"/>
  <c r="G1922" i="16"/>
  <c r="K1976" i="16"/>
  <c r="D1976" i="16"/>
  <c r="H1976" i="16"/>
  <c r="J1978" i="16"/>
  <c r="L1978" i="16"/>
  <c r="F1978" i="16"/>
  <c r="K1980" i="16"/>
  <c r="D1980" i="16"/>
  <c r="H1980" i="16"/>
  <c r="J1982" i="16"/>
  <c r="L1982" i="16"/>
  <c r="F1982" i="16"/>
  <c r="K1984" i="16"/>
  <c r="D1984" i="16"/>
  <c r="H1984" i="16"/>
  <c r="J1986" i="16"/>
  <c r="L1986" i="16"/>
  <c r="F1986" i="16"/>
  <c r="K1988" i="16"/>
  <c r="D1988" i="16"/>
  <c r="H1988" i="16"/>
  <c r="J1990" i="16"/>
  <c r="L1990" i="16"/>
  <c r="F1990" i="16"/>
  <c r="K1992" i="16"/>
  <c r="D1992" i="16"/>
  <c r="H1992" i="16"/>
  <c r="J1994" i="16"/>
  <c r="L1994" i="16"/>
  <c r="F1994" i="16"/>
  <c r="K1996" i="16"/>
  <c r="D1996" i="16"/>
  <c r="H1996" i="16"/>
  <c r="J1998" i="16"/>
  <c r="L1998" i="16"/>
  <c r="F1998" i="16"/>
  <c r="K2000" i="16"/>
  <c r="D2000" i="16"/>
  <c r="H2000" i="16"/>
  <c r="J2002" i="16"/>
  <c r="L2002" i="16"/>
  <c r="K2004" i="16"/>
  <c r="K2006" i="16"/>
  <c r="J2010" i="16"/>
  <c r="L2010" i="16"/>
  <c r="K2012" i="16"/>
  <c r="K2014" i="16"/>
  <c r="J2018" i="16"/>
  <c r="L2018" i="16"/>
  <c r="K2020" i="16"/>
  <c r="K2022" i="16"/>
  <c r="J2026" i="16"/>
  <c r="L2026" i="16"/>
  <c r="K2028" i="16"/>
  <c r="K2030" i="16"/>
  <c r="J2034" i="16"/>
  <c r="L2034" i="16"/>
  <c r="K2044" i="16"/>
  <c r="D2044" i="16"/>
  <c r="H2044" i="16"/>
  <c r="J2046" i="16"/>
  <c r="L2046" i="16"/>
  <c r="F2046" i="16"/>
  <c r="K2048" i="16"/>
  <c r="D2048" i="16"/>
  <c r="H2048" i="16"/>
  <c r="J2050" i="16"/>
  <c r="L2050" i="16"/>
  <c r="F2050" i="16"/>
  <c r="K2052" i="16"/>
  <c r="D2052" i="16"/>
  <c r="H2052" i="16"/>
  <c r="J2054" i="16"/>
  <c r="L2054" i="16"/>
  <c r="F2054" i="16"/>
  <c r="K2056" i="16"/>
  <c r="D2056" i="16"/>
  <c r="H2056" i="16"/>
  <c r="J2058" i="16"/>
  <c r="L2058" i="16"/>
  <c r="F2058" i="16"/>
  <c r="K2060" i="16"/>
  <c r="D2060" i="16"/>
  <c r="H2060" i="16"/>
  <c r="J2062" i="16"/>
  <c r="L2062" i="16"/>
  <c r="F2062" i="16"/>
  <c r="K2064" i="16"/>
  <c r="D2064" i="16"/>
  <c r="H2064" i="16"/>
  <c r="J2066" i="16"/>
  <c r="L2066" i="16"/>
  <c r="F2066" i="16"/>
  <c r="K2068" i="16"/>
  <c r="D2068" i="16"/>
  <c r="H2068" i="16"/>
  <c r="J2070" i="16"/>
  <c r="L2070" i="16"/>
  <c r="K2072" i="16"/>
  <c r="K2074" i="16"/>
  <c r="K2076" i="16"/>
  <c r="K2078" i="16"/>
  <c r="K2080" i="16"/>
  <c r="K2082" i="16"/>
  <c r="K2084" i="16"/>
  <c r="K2086" i="16"/>
  <c r="K2088" i="16"/>
  <c r="K2090" i="16"/>
  <c r="K2092" i="16"/>
  <c r="K2094" i="16"/>
  <c r="K2096" i="16"/>
  <c r="K2098" i="16"/>
  <c r="K2100" i="16"/>
  <c r="K2102" i="16"/>
  <c r="J2112" i="16"/>
  <c r="L2112" i="16"/>
  <c r="F2112" i="16"/>
  <c r="K2114" i="16"/>
  <c r="D2114" i="16"/>
  <c r="H2114" i="16"/>
  <c r="K2116" i="16"/>
  <c r="D2116" i="16"/>
  <c r="H2116" i="16"/>
  <c r="J2118" i="16"/>
  <c r="F2118" i="16"/>
  <c r="J2120" i="16"/>
  <c r="L2120" i="16"/>
  <c r="F2120" i="16"/>
  <c r="K2122" i="16"/>
  <c r="D2122" i="16"/>
  <c r="H2122" i="16"/>
  <c r="K2124" i="16"/>
  <c r="D2124" i="16"/>
  <c r="H2124" i="16"/>
  <c r="J2126" i="16"/>
  <c r="L2126" i="16"/>
  <c r="F2126" i="16"/>
  <c r="K2128" i="16"/>
  <c r="D2128" i="16"/>
  <c r="H2128" i="16"/>
  <c r="J2130" i="16"/>
  <c r="L2130" i="16"/>
  <c r="F2130" i="16"/>
  <c r="K2132" i="16"/>
  <c r="D2132" i="16"/>
  <c r="H2132" i="16"/>
  <c r="J2134" i="16"/>
  <c r="L2134" i="16"/>
  <c r="F2134" i="16"/>
  <c r="K2136" i="16"/>
  <c r="D2136" i="16"/>
  <c r="H2136" i="16"/>
  <c r="J2138" i="16"/>
  <c r="L2138" i="16"/>
  <c r="F2138" i="16"/>
  <c r="K2140" i="16"/>
  <c r="D2140" i="16"/>
  <c r="H2140" i="16"/>
  <c r="J2142" i="16"/>
  <c r="L2142" i="16"/>
  <c r="F2142" i="16"/>
  <c r="K2144" i="16"/>
  <c r="D2144" i="16"/>
  <c r="H2144" i="16"/>
  <c r="J2146" i="16"/>
  <c r="L2146" i="16"/>
  <c r="F2146" i="16"/>
  <c r="K2148" i="16"/>
  <c r="D2148" i="16"/>
  <c r="H2148" i="16"/>
  <c r="J2150" i="16"/>
  <c r="L2150" i="16"/>
  <c r="F2150" i="16"/>
  <c r="K2152" i="16"/>
  <c r="D2152" i="16"/>
  <c r="H2152" i="16"/>
  <c r="J2154" i="16"/>
  <c r="L2154" i="16"/>
  <c r="F2154" i="16"/>
  <c r="K2156" i="16"/>
  <c r="D2156" i="16"/>
  <c r="H2156" i="16"/>
  <c r="J2158" i="16"/>
  <c r="L2158" i="16"/>
  <c r="F2158" i="16"/>
  <c r="K2160" i="16"/>
  <c r="D2160" i="16"/>
  <c r="H2160" i="16"/>
  <c r="J2162" i="16"/>
  <c r="L2162" i="16"/>
  <c r="F2162" i="16"/>
  <c r="K2164" i="16"/>
  <c r="D2164" i="16"/>
  <c r="H2164" i="16"/>
  <c r="J2166" i="16"/>
  <c r="L2166" i="16"/>
  <c r="F2166" i="16"/>
  <c r="K2168" i="16"/>
  <c r="D2168" i="16"/>
  <c r="H2168" i="16"/>
  <c r="J2170" i="16"/>
  <c r="L2170" i="16"/>
  <c r="F2170" i="16"/>
  <c r="D2180" i="16"/>
  <c r="H2180" i="16"/>
  <c r="D2182" i="16"/>
  <c r="H2182" i="16"/>
  <c r="D2184" i="16"/>
  <c r="H2184" i="16"/>
  <c r="D2186" i="16"/>
  <c r="H2186" i="16"/>
  <c r="D2188" i="16"/>
  <c r="H2188" i="16"/>
  <c r="D2190" i="16"/>
  <c r="H2190" i="16"/>
  <c r="D2192" i="16"/>
  <c r="H2192" i="16"/>
  <c r="F2196" i="16"/>
  <c r="F2200" i="16"/>
  <c r="F2204" i="16"/>
  <c r="F2208" i="16"/>
  <c r="F2212" i="16"/>
  <c r="F2216" i="16"/>
  <c r="F2220" i="16"/>
  <c r="F2224" i="16"/>
  <c r="F2228" i="16"/>
  <c r="F2232" i="16"/>
  <c r="F2236" i="16"/>
  <c r="F2262" i="16"/>
  <c r="K2316" i="16"/>
  <c r="K2318" i="16"/>
  <c r="J2322" i="16"/>
  <c r="L2322" i="16"/>
  <c r="K2324" i="16"/>
  <c r="K2326" i="16"/>
  <c r="J2330" i="16"/>
  <c r="L2330" i="16"/>
  <c r="K2334" i="16"/>
  <c r="K2336" i="16"/>
  <c r="K2338" i="16"/>
  <c r="K2340" i="16"/>
  <c r="K2342" i="16"/>
  <c r="K2344" i="16"/>
  <c r="K2346" i="16"/>
  <c r="K2348" i="16"/>
  <c r="K2350" i="16"/>
  <c r="K2352" i="16"/>
  <c r="K2354" i="16"/>
  <c r="K2356" i="16"/>
  <c r="K2358" i="16"/>
  <c r="K2360" i="16"/>
  <c r="K2362" i="16"/>
  <c r="K2364" i="16"/>
  <c r="K2366" i="16"/>
  <c r="K2368" i="16"/>
  <c r="K2370" i="16"/>
  <c r="K2372" i="16"/>
  <c r="K2374" i="16"/>
  <c r="J2449" i="16"/>
  <c r="K2452" i="16"/>
  <c r="K2454" i="16"/>
  <c r="K2456" i="16"/>
  <c r="K2458" i="16"/>
  <c r="K2460" i="16"/>
  <c r="K2462" i="16"/>
  <c r="K2464" i="16"/>
  <c r="K2466" i="16"/>
  <c r="K2468" i="16"/>
  <c r="K2470" i="16"/>
  <c r="K2472" i="16"/>
  <c r="K2474" i="16"/>
  <c r="K2476" i="16"/>
  <c r="K2478" i="16"/>
  <c r="K2480" i="16"/>
  <c r="K2482" i="16"/>
  <c r="K2484" i="16"/>
  <c r="K2486" i="16"/>
  <c r="K2488" i="16"/>
  <c r="K2490" i="16"/>
  <c r="K2492" i="16"/>
  <c r="K2494" i="16"/>
  <c r="K2498" i="16"/>
  <c r="D2498" i="16"/>
  <c r="H2498" i="16"/>
  <c r="J2500" i="16"/>
  <c r="F2500" i="16"/>
  <c r="J2502" i="16"/>
  <c r="L2502" i="16"/>
  <c r="F2502" i="16"/>
  <c r="K2504" i="16"/>
  <c r="D2504" i="16"/>
  <c r="H2504" i="16"/>
  <c r="K2506" i="16"/>
  <c r="D2506" i="16"/>
  <c r="H2506" i="16"/>
  <c r="J2508" i="16"/>
  <c r="F2508" i="16"/>
  <c r="J2510" i="16"/>
  <c r="L2510" i="16"/>
  <c r="F2510" i="16"/>
  <c r="J2520" i="16"/>
  <c r="L2520" i="16"/>
  <c r="F2520" i="16"/>
  <c r="K2522" i="16"/>
  <c r="D2522" i="16"/>
  <c r="H2522" i="16"/>
  <c r="K2524" i="16"/>
  <c r="D2524" i="16"/>
  <c r="H2524" i="16"/>
  <c r="J2526" i="16"/>
  <c r="F2526" i="16"/>
  <c r="J2528" i="16"/>
  <c r="L2528" i="16"/>
  <c r="F2528" i="16"/>
  <c r="K2530" i="16"/>
  <c r="D2530" i="16"/>
  <c r="H2530" i="16"/>
  <c r="K2532" i="16"/>
  <c r="D2532" i="16"/>
  <c r="H2532" i="16"/>
  <c r="J2534" i="16"/>
  <c r="F2534" i="16"/>
  <c r="J2536" i="16"/>
  <c r="L2536" i="16"/>
  <c r="F2536" i="16"/>
  <c r="K2538" i="16"/>
  <c r="D2538" i="16"/>
  <c r="H2538" i="16"/>
  <c r="K2540" i="16"/>
  <c r="D2540" i="16"/>
  <c r="H2540" i="16"/>
  <c r="J2542" i="16"/>
  <c r="F2542" i="16"/>
  <c r="J2544" i="16"/>
  <c r="L2544" i="16"/>
  <c r="F2544" i="16"/>
  <c r="K2546" i="16"/>
  <c r="J2550" i="16"/>
  <c r="L2550" i="16"/>
  <c r="K2552" i="16"/>
  <c r="J2554" i="16"/>
  <c r="L2554" i="16"/>
  <c r="K2556" i="16"/>
  <c r="K2558" i="16"/>
  <c r="K2562" i="16"/>
  <c r="J2566" i="16"/>
  <c r="L2566" i="16"/>
  <c r="K2568" i="16"/>
  <c r="J2570" i="16"/>
  <c r="L2570" i="16"/>
  <c r="K2572" i="16"/>
  <c r="K2574" i="16"/>
  <c r="K2578" i="16"/>
  <c r="J2588" i="16"/>
  <c r="L2588" i="16"/>
  <c r="K2590" i="16"/>
  <c r="K2592" i="16"/>
  <c r="J2596" i="16"/>
  <c r="L2596" i="16"/>
  <c r="K2598" i="16"/>
  <c r="K2600" i="16"/>
  <c r="J2604" i="16"/>
  <c r="L2604" i="16"/>
  <c r="K2606" i="16"/>
  <c r="K2608" i="16"/>
  <c r="J2612" i="16"/>
  <c r="L2612" i="16"/>
  <c r="J2614" i="16"/>
  <c r="L2614" i="16"/>
  <c r="J2616" i="16"/>
  <c r="L2616" i="16"/>
  <c r="J2618" i="16"/>
  <c r="L2618" i="16"/>
  <c r="J2620" i="16"/>
  <c r="L2620" i="16"/>
  <c r="J2622" i="16"/>
  <c r="L2622" i="16"/>
  <c r="J2624" i="16"/>
  <c r="L2624" i="16"/>
  <c r="J2626" i="16"/>
  <c r="L2626" i="16"/>
  <c r="J2628" i="16"/>
  <c r="L2628" i="16"/>
  <c r="J2630" i="16"/>
  <c r="L2630" i="16"/>
  <c r="J2632" i="16"/>
  <c r="L2632" i="16"/>
  <c r="J2634" i="16"/>
  <c r="L2634" i="16"/>
  <c r="J2636" i="16"/>
  <c r="L2636" i="16"/>
  <c r="L2638" i="16"/>
  <c r="J2640" i="16"/>
  <c r="F2640" i="16"/>
  <c r="J2642" i="16"/>
  <c r="L2642" i="16"/>
  <c r="F2642" i="16"/>
  <c r="K2644" i="16"/>
  <c r="D2644" i="16"/>
  <c r="H2644" i="16"/>
  <c r="K2646" i="16"/>
  <c r="D2646" i="16"/>
  <c r="H2646" i="16"/>
  <c r="F2653" i="16"/>
  <c r="D2654" i="16" s="1"/>
  <c r="E2656" i="16"/>
  <c r="F2656" i="16" s="1"/>
  <c r="C2660" i="16"/>
  <c r="E2664" i="16"/>
  <c r="F2664" i="16" s="1"/>
  <c r="C2668" i="16"/>
  <c r="D2672" i="16"/>
  <c r="C2674" i="16"/>
  <c r="E2678" i="16"/>
  <c r="F2678" i="16" s="1"/>
  <c r="C2682" i="16"/>
  <c r="E2686" i="16"/>
  <c r="F2686" i="16" s="1"/>
  <c r="E2692" i="16"/>
  <c r="F2692" i="16" s="1"/>
  <c r="E2696" i="16"/>
  <c r="F2696" i="16" s="1"/>
  <c r="E2700" i="16"/>
  <c r="D2704" i="16"/>
  <c r="C2706" i="16"/>
  <c r="C2710" i="16"/>
  <c r="C2714" i="16"/>
  <c r="J2721" i="16"/>
  <c r="K2724" i="16"/>
  <c r="K2726" i="16"/>
  <c r="K2728" i="16"/>
  <c r="K2730" i="16"/>
  <c r="K2732" i="16"/>
  <c r="K2734" i="16"/>
  <c r="K2736" i="16"/>
  <c r="K2738" i="16"/>
  <c r="K2740" i="16"/>
  <c r="K2742" i="16"/>
  <c r="K2744" i="16"/>
  <c r="K2746" i="16"/>
  <c r="K2748" i="16"/>
  <c r="K2750" i="16"/>
  <c r="K2752" i="16"/>
  <c r="K2754" i="16"/>
  <c r="K2756" i="16"/>
  <c r="K2758" i="16"/>
  <c r="K2760" i="16"/>
  <c r="K2762" i="16"/>
  <c r="K2764" i="16"/>
  <c r="K2766" i="16"/>
  <c r="K2768" i="16"/>
  <c r="K2770" i="16"/>
  <c r="K2772" i="16"/>
  <c r="K2774" i="16"/>
  <c r="K2776" i="16"/>
  <c r="K2778" i="16"/>
  <c r="K2780" i="16"/>
  <c r="K2782" i="16"/>
  <c r="K2792" i="16"/>
  <c r="K2794" i="16"/>
  <c r="K2796" i="16"/>
  <c r="K2798" i="16"/>
  <c r="K2800" i="16"/>
  <c r="K2802" i="16"/>
  <c r="K2804" i="16"/>
  <c r="K2806" i="16"/>
  <c r="K2808" i="16"/>
  <c r="K2810" i="16"/>
  <c r="K2812" i="16"/>
  <c r="K2814" i="16"/>
  <c r="K2820" i="16"/>
  <c r="K2822" i="16"/>
  <c r="K2828" i="16"/>
  <c r="K2830" i="16"/>
  <c r="K2836" i="16"/>
  <c r="K2838" i="16"/>
  <c r="K2844" i="16"/>
  <c r="K2846" i="16"/>
  <c r="K2860" i="16"/>
  <c r="K2868" i="16"/>
  <c r="D2868" i="16"/>
  <c r="H2868" i="16"/>
  <c r="K2870" i="16"/>
  <c r="D2870" i="16"/>
  <c r="H2870" i="16"/>
  <c r="K2876" i="16"/>
  <c r="D2876" i="16"/>
  <c r="H2876" i="16"/>
  <c r="K2878" i="16"/>
  <c r="D2878" i="16"/>
  <c r="H2878" i="16"/>
  <c r="K2884" i="16"/>
  <c r="D2884" i="16"/>
  <c r="H2884" i="16"/>
  <c r="K2886" i="16"/>
  <c r="D2886" i="16"/>
  <c r="H2886" i="16"/>
  <c r="K2892" i="16"/>
  <c r="D2892" i="16"/>
  <c r="H2892" i="16"/>
  <c r="K2894" i="16"/>
  <c r="D2894" i="16"/>
  <c r="H2894" i="16"/>
  <c r="K2900" i="16"/>
  <c r="D2900" i="16"/>
  <c r="H2900" i="16"/>
  <c r="K2902" i="16"/>
  <c r="D2902" i="16"/>
  <c r="H2902" i="16"/>
  <c r="K2908" i="16"/>
  <c r="D2908" i="16"/>
  <c r="H2908" i="16"/>
  <c r="K2910" i="16"/>
  <c r="D2910" i="16"/>
  <c r="H2910" i="16"/>
  <c r="K2916" i="16"/>
  <c r="D2916" i="16"/>
  <c r="H2916" i="16"/>
  <c r="K2918" i="16"/>
  <c r="D2918" i="16"/>
  <c r="H2918" i="16"/>
  <c r="K2928" i="16"/>
  <c r="D2928" i="16"/>
  <c r="H2928" i="16"/>
  <c r="K2934" i="16"/>
  <c r="D2934" i="16"/>
  <c r="H2934" i="16"/>
  <c r="K2936" i="16"/>
  <c r="D2936" i="16"/>
  <c r="H2936" i="16"/>
  <c r="K2942" i="16"/>
  <c r="D2942" i="16"/>
  <c r="H2942" i="16"/>
  <c r="K2944" i="16"/>
  <c r="D2944" i="16"/>
  <c r="H2944" i="16"/>
  <c r="K2950" i="16"/>
  <c r="D2950" i="16"/>
  <c r="H2950" i="16"/>
  <c r="K2956" i="16"/>
  <c r="D2956" i="16"/>
  <c r="H2956" i="16"/>
  <c r="K2958" i="16"/>
  <c r="D2958" i="16"/>
  <c r="H2958" i="16"/>
  <c r="K2964" i="16"/>
  <c r="D2964" i="16"/>
  <c r="H2964" i="16"/>
  <c r="K2966" i="16"/>
  <c r="D2966" i="16"/>
  <c r="H2966" i="16"/>
  <c r="K2972" i="16"/>
  <c r="D2972" i="16"/>
  <c r="H2972" i="16"/>
  <c r="K2974" i="16"/>
  <c r="D2974" i="16"/>
  <c r="H2974" i="16"/>
  <c r="K2980" i="16"/>
  <c r="D2980" i="16"/>
  <c r="H2980" i="16"/>
  <c r="K2984" i="16"/>
  <c r="D2984" i="16"/>
  <c r="H2984" i="16"/>
  <c r="K2996" i="16"/>
  <c r="D2996" i="16"/>
  <c r="H2996" i="16"/>
  <c r="K3000" i="16"/>
  <c r="D3000" i="16"/>
  <c r="H3000" i="16"/>
  <c r="K3006" i="16"/>
  <c r="D3006" i="16"/>
  <c r="H3006" i="16"/>
  <c r="K3008" i="16"/>
  <c r="D3008" i="16"/>
  <c r="H3008" i="16"/>
  <c r="K3014" i="16"/>
  <c r="D3014" i="16"/>
  <c r="H3014" i="16"/>
  <c r="K3016" i="16"/>
  <c r="D3016" i="16"/>
  <c r="H3016" i="16"/>
  <c r="K3022" i="16"/>
  <c r="D3022" i="16"/>
  <c r="H3022" i="16"/>
  <c r="K3024" i="16"/>
  <c r="D3024" i="16"/>
  <c r="H3024" i="16"/>
  <c r="K3030" i="16"/>
  <c r="D3030" i="16"/>
  <c r="H3030" i="16"/>
  <c r="K3032" i="16"/>
  <c r="D3032" i="16"/>
  <c r="H3032" i="16"/>
  <c r="K3038" i="16"/>
  <c r="D3038" i="16"/>
  <c r="H3038" i="16"/>
  <c r="K3040" i="16"/>
  <c r="D3040" i="16"/>
  <c r="H3040" i="16"/>
  <c r="K3046" i="16"/>
  <c r="D3046" i="16"/>
  <c r="H3046" i="16"/>
  <c r="K3048" i="16"/>
  <c r="D3048" i="16"/>
  <c r="H3048" i="16"/>
  <c r="K3054" i="16"/>
  <c r="D3054" i="16"/>
  <c r="H3054" i="16"/>
  <c r="K3064" i="16"/>
  <c r="D3064" i="16"/>
  <c r="H3064" i="16"/>
  <c r="K3066" i="16"/>
  <c r="D3066" i="16"/>
  <c r="H3066" i="16"/>
  <c r="K3072" i="16"/>
  <c r="D3072" i="16"/>
  <c r="H3072" i="16"/>
  <c r="K3074" i="16"/>
  <c r="D3074" i="16"/>
  <c r="H3074" i="16"/>
  <c r="K3080" i="16"/>
  <c r="D3080" i="16"/>
  <c r="H3080" i="16"/>
  <c r="K3082" i="16"/>
  <c r="D3082" i="16"/>
  <c r="H3082" i="16"/>
  <c r="K3088" i="16"/>
  <c r="D3088" i="16"/>
  <c r="H3088" i="16"/>
  <c r="K3090" i="16"/>
  <c r="D3090" i="16"/>
  <c r="H3090" i="16"/>
  <c r="K3096" i="16"/>
  <c r="D3096" i="16"/>
  <c r="H3096" i="16"/>
  <c r="K3098" i="16"/>
  <c r="D3098" i="16"/>
  <c r="H3098" i="16"/>
  <c r="K3104" i="16"/>
  <c r="D3104" i="16"/>
  <c r="H3104" i="16"/>
  <c r="K3106" i="16"/>
  <c r="D3106" i="16"/>
  <c r="H3106" i="16"/>
  <c r="K3112" i="16"/>
  <c r="D3112" i="16"/>
  <c r="H3112" i="16"/>
  <c r="K3114" i="16"/>
  <c r="D3114" i="16"/>
  <c r="H3114" i="16"/>
  <c r="D3120" i="16"/>
  <c r="E3150" i="16"/>
  <c r="E3152" i="16"/>
  <c r="E3154" i="16"/>
  <c r="E3156" i="16"/>
  <c r="E3158" i="16"/>
  <c r="E3160" i="16"/>
  <c r="E3162" i="16"/>
  <c r="D3164" i="16"/>
  <c r="H3164" i="16"/>
  <c r="H3168" i="16"/>
  <c r="H3172" i="16"/>
  <c r="H3176" i="16"/>
  <c r="G3180" i="16"/>
  <c r="E3200" i="16"/>
  <c r="I3200" i="16"/>
  <c r="E3204" i="16"/>
  <c r="I3204" i="16"/>
  <c r="E3208" i="16"/>
  <c r="I3208" i="16"/>
  <c r="E3212" i="16"/>
  <c r="I3212" i="16"/>
  <c r="D3216" i="16"/>
  <c r="H3216" i="16"/>
  <c r="E3236" i="16"/>
  <c r="I3236" i="16"/>
  <c r="E3240" i="16"/>
  <c r="I3240" i="16"/>
  <c r="E3244" i="16"/>
  <c r="I3244" i="16"/>
  <c r="D3248" i="16"/>
  <c r="H3248" i="16"/>
  <c r="E3276" i="16"/>
  <c r="E3284" i="16"/>
  <c r="E3292" i="16"/>
  <c r="E3300" i="16"/>
  <c r="E3308" i="16"/>
  <c r="E3316" i="16"/>
  <c r="E3324" i="16"/>
  <c r="E3336" i="16"/>
  <c r="E3344" i="16"/>
  <c r="E3352" i="16"/>
  <c r="E3360" i="16"/>
  <c r="E3368" i="16"/>
  <c r="E3376" i="16"/>
  <c r="E3384" i="16"/>
  <c r="E3392" i="16"/>
  <c r="E3406" i="16"/>
  <c r="E3414" i="16"/>
  <c r="E3422" i="16"/>
  <c r="E3430" i="16"/>
  <c r="E3438" i="16"/>
  <c r="E3446" i="16"/>
  <c r="E3454" i="16"/>
  <c r="E3462" i="16"/>
  <c r="K3472" i="16"/>
  <c r="K3474" i="16"/>
  <c r="K3480" i="16"/>
  <c r="K3482" i="16"/>
  <c r="K3486" i="16"/>
  <c r="K3488" i="16"/>
  <c r="K3492" i="16"/>
  <c r="K3502" i="16"/>
  <c r="K3504" i="16"/>
  <c r="K3514" i="16"/>
  <c r="G3524" i="16"/>
  <c r="F3524" i="16"/>
  <c r="K3524" i="16"/>
  <c r="D3524" i="16"/>
  <c r="G3526" i="16"/>
  <c r="F3526" i="16"/>
  <c r="K3526" i="16"/>
  <c r="D3526" i="16"/>
  <c r="G3550" i="16"/>
  <c r="F3550" i="16"/>
  <c r="K3550" i="16"/>
  <c r="D3550" i="16"/>
  <c r="G3552" i="16"/>
  <c r="F3552" i="16"/>
  <c r="K3552" i="16"/>
  <c r="D3552" i="16"/>
  <c r="K3566" i="16"/>
  <c r="K3574" i="16"/>
  <c r="K3582" i="16"/>
  <c r="K3590" i="16"/>
  <c r="K3598" i="16"/>
  <c r="G3610" i="16"/>
  <c r="F3610" i="16"/>
  <c r="K3610" i="16"/>
  <c r="D3610" i="16"/>
  <c r="G3618" i="16"/>
  <c r="F3618" i="16"/>
  <c r="K3618" i="16"/>
  <c r="D3618" i="16"/>
  <c r="G3626" i="16"/>
  <c r="F3626" i="16"/>
  <c r="K3626" i="16"/>
  <c r="D3626" i="16"/>
  <c r="J2740" i="16"/>
  <c r="L2740" i="16"/>
  <c r="J2742" i="16"/>
  <c r="L2742" i="16"/>
  <c r="J2744" i="16"/>
  <c r="L2744" i="16"/>
  <c r="J2746" i="16"/>
  <c r="L2746" i="16"/>
  <c r="J2748" i="16"/>
  <c r="L2748" i="16"/>
  <c r="J2750" i="16"/>
  <c r="L2750" i="16"/>
  <c r="J2752" i="16"/>
  <c r="L2752" i="16"/>
  <c r="J2754" i="16"/>
  <c r="L2754" i="16"/>
  <c r="J2756" i="16"/>
  <c r="L2756" i="16"/>
  <c r="J2758" i="16"/>
  <c r="L2758" i="16"/>
  <c r="J2760" i="16"/>
  <c r="L2760" i="16"/>
  <c r="J2762" i="16"/>
  <c r="L2762" i="16"/>
  <c r="J2764" i="16"/>
  <c r="L2764" i="16"/>
  <c r="J2766" i="16"/>
  <c r="L2766" i="16"/>
  <c r="J2768" i="16"/>
  <c r="L2768" i="16"/>
  <c r="J2770" i="16"/>
  <c r="L2770" i="16"/>
  <c r="J2772" i="16"/>
  <c r="L2772" i="16"/>
  <c r="J2774" i="16"/>
  <c r="L2774" i="16"/>
  <c r="J2776" i="16"/>
  <c r="L2776" i="16"/>
  <c r="J2778" i="16"/>
  <c r="L2778" i="16"/>
  <c r="J2780" i="16"/>
  <c r="L2780" i="16"/>
  <c r="J2782" i="16"/>
  <c r="L2782" i="16"/>
  <c r="J2792" i="16"/>
  <c r="L2792" i="16"/>
  <c r="J2794" i="16"/>
  <c r="L2794" i="16"/>
  <c r="J2796" i="16"/>
  <c r="L2796" i="16"/>
  <c r="J2798" i="16"/>
  <c r="L2798" i="16"/>
  <c r="J2800" i="16"/>
  <c r="L2800" i="16"/>
  <c r="J2802" i="16"/>
  <c r="L2802" i="16"/>
  <c r="J2804" i="16"/>
  <c r="L2804" i="16"/>
  <c r="J2806" i="16"/>
  <c r="L2806" i="16"/>
  <c r="J2808" i="16"/>
  <c r="L2808" i="16"/>
  <c r="J2814" i="16"/>
  <c r="L2814" i="16"/>
  <c r="K2816" i="16"/>
  <c r="K2818" i="16"/>
  <c r="J2822" i="16"/>
  <c r="L2822" i="16"/>
  <c r="K2824" i="16"/>
  <c r="K2826" i="16"/>
  <c r="J2830" i="16"/>
  <c r="L2830" i="16"/>
  <c r="K2832" i="16"/>
  <c r="K2834" i="16"/>
  <c r="J2838" i="16"/>
  <c r="L2838" i="16"/>
  <c r="K2840" i="16"/>
  <c r="K2842" i="16"/>
  <c r="J2846" i="16"/>
  <c r="L2846" i="16"/>
  <c r="K2848" i="16"/>
  <c r="K2850" i="16"/>
  <c r="J2860" i="16"/>
  <c r="L2860" i="16"/>
  <c r="K2864" i="16"/>
  <c r="D2864" i="16"/>
  <c r="H2864" i="16"/>
  <c r="K2866" i="16"/>
  <c r="D2866" i="16"/>
  <c r="H2866" i="16"/>
  <c r="J2868" i="16"/>
  <c r="F2868" i="16"/>
  <c r="J2870" i="16"/>
  <c r="L2870" i="16"/>
  <c r="F2870" i="16"/>
  <c r="K2872" i="16"/>
  <c r="D2872" i="16"/>
  <c r="H2872" i="16"/>
  <c r="K2874" i="16"/>
  <c r="D2874" i="16"/>
  <c r="H2874" i="16"/>
  <c r="J2876" i="16"/>
  <c r="F2876" i="16"/>
  <c r="J2878" i="16"/>
  <c r="L2878" i="16"/>
  <c r="F2878" i="16"/>
  <c r="K2880" i="16"/>
  <c r="D2880" i="16"/>
  <c r="H2880" i="16"/>
  <c r="K2882" i="16"/>
  <c r="D2882" i="16"/>
  <c r="H2882" i="16"/>
  <c r="J2884" i="16"/>
  <c r="F2884" i="16"/>
  <c r="J2886" i="16"/>
  <c r="L2886" i="16"/>
  <c r="F2886" i="16"/>
  <c r="K2888" i="16"/>
  <c r="D2888" i="16"/>
  <c r="H2888" i="16"/>
  <c r="K2890" i="16"/>
  <c r="D2890" i="16"/>
  <c r="H2890" i="16"/>
  <c r="J2892" i="16"/>
  <c r="F2892" i="16"/>
  <c r="J2894" i="16"/>
  <c r="L2894" i="16"/>
  <c r="F2894" i="16"/>
  <c r="K2896" i="16"/>
  <c r="D2896" i="16"/>
  <c r="H2896" i="16"/>
  <c r="K2898" i="16"/>
  <c r="D2898" i="16"/>
  <c r="H2898" i="16"/>
  <c r="J2900" i="16"/>
  <c r="F2900" i="16"/>
  <c r="J2902" i="16"/>
  <c r="L2902" i="16"/>
  <c r="F2902" i="16"/>
  <c r="K2904" i="16"/>
  <c r="D2904" i="16"/>
  <c r="H2904" i="16"/>
  <c r="K2906" i="16"/>
  <c r="D2906" i="16"/>
  <c r="H2906" i="16"/>
  <c r="J2908" i="16"/>
  <c r="F2908" i="16"/>
  <c r="J2910" i="16"/>
  <c r="L2910" i="16"/>
  <c r="F2910" i="16"/>
  <c r="K2912" i="16"/>
  <c r="D2912" i="16"/>
  <c r="H2912" i="16"/>
  <c r="K2914" i="16"/>
  <c r="D2914" i="16"/>
  <c r="H2914" i="16"/>
  <c r="J2916" i="16"/>
  <c r="F2916" i="16"/>
  <c r="J2918" i="16"/>
  <c r="L2918" i="16"/>
  <c r="F2918" i="16"/>
  <c r="J2928" i="16"/>
  <c r="L2928" i="16"/>
  <c r="F2928" i="16"/>
  <c r="K2930" i="16"/>
  <c r="D2930" i="16"/>
  <c r="H2930" i="16"/>
  <c r="K2932" i="16"/>
  <c r="D2932" i="16"/>
  <c r="H2932" i="16"/>
  <c r="J2934" i="16"/>
  <c r="F2934" i="16"/>
  <c r="J2936" i="16"/>
  <c r="L2936" i="16"/>
  <c r="F2936" i="16"/>
  <c r="K2938" i="16"/>
  <c r="D2938" i="16"/>
  <c r="H2938" i="16"/>
  <c r="K2940" i="16"/>
  <c r="D2940" i="16"/>
  <c r="H2940" i="16"/>
  <c r="J2942" i="16"/>
  <c r="F2942" i="16"/>
  <c r="J2944" i="16"/>
  <c r="L2944" i="16"/>
  <c r="F2944" i="16"/>
  <c r="K2946" i="16"/>
  <c r="D2946" i="16"/>
  <c r="H2946" i="16"/>
  <c r="K2948" i="16"/>
  <c r="D2948" i="16"/>
  <c r="H2948" i="16"/>
  <c r="J2950" i="16"/>
  <c r="L2950" i="16"/>
  <c r="F2950" i="16"/>
  <c r="K2952" i="16"/>
  <c r="D2952" i="16"/>
  <c r="H2952" i="16"/>
  <c r="K2954" i="16"/>
  <c r="D2954" i="16"/>
  <c r="H2954" i="16"/>
  <c r="J2956" i="16"/>
  <c r="F2956" i="16"/>
  <c r="J2958" i="16"/>
  <c r="L2958" i="16"/>
  <c r="F2958" i="16"/>
  <c r="K2960" i="16"/>
  <c r="D2960" i="16"/>
  <c r="H2960" i="16"/>
  <c r="K2962" i="16"/>
  <c r="D2962" i="16"/>
  <c r="H2962" i="16"/>
  <c r="J2964" i="16"/>
  <c r="F2964" i="16"/>
  <c r="J2966" i="16"/>
  <c r="L2966" i="16"/>
  <c r="F2966" i="16"/>
  <c r="K2968" i="16"/>
  <c r="D2968" i="16"/>
  <c r="H2968" i="16"/>
  <c r="K2970" i="16"/>
  <c r="D2970" i="16"/>
  <c r="H2970" i="16"/>
  <c r="J2972" i="16"/>
  <c r="F2972" i="16"/>
  <c r="J2974" i="16"/>
  <c r="L2974" i="16"/>
  <c r="F2974" i="16"/>
  <c r="K2976" i="16"/>
  <c r="D2976" i="16"/>
  <c r="H2976" i="16"/>
  <c r="K2978" i="16"/>
  <c r="D2978" i="16"/>
  <c r="H2978" i="16"/>
  <c r="J2980" i="16"/>
  <c r="L2980" i="16"/>
  <c r="F2980" i="16"/>
  <c r="K2982" i="16"/>
  <c r="D2982" i="16"/>
  <c r="H2982" i="16"/>
  <c r="J2984" i="16"/>
  <c r="L2984" i="16"/>
  <c r="F2984" i="16"/>
  <c r="K2986" i="16"/>
  <c r="D2986" i="16"/>
  <c r="H2986" i="16"/>
  <c r="J2996" i="16"/>
  <c r="L2996" i="16"/>
  <c r="F2996" i="16"/>
  <c r="K2998" i="16"/>
  <c r="D2998" i="16"/>
  <c r="H2998" i="16"/>
  <c r="J3000" i="16"/>
  <c r="L3000" i="16"/>
  <c r="F3000" i="16"/>
  <c r="K3004" i="16"/>
  <c r="D3004" i="16"/>
  <c r="H3004" i="16"/>
  <c r="J3006" i="16"/>
  <c r="F3006" i="16"/>
  <c r="J3008" i="16"/>
  <c r="L3008" i="16"/>
  <c r="F3008" i="16"/>
  <c r="K3010" i="16"/>
  <c r="D3010" i="16"/>
  <c r="H3010" i="16"/>
  <c r="K3012" i="16"/>
  <c r="D3012" i="16"/>
  <c r="H3012" i="16"/>
  <c r="J3014" i="16"/>
  <c r="F3014" i="16"/>
  <c r="J3016" i="16"/>
  <c r="L3016" i="16"/>
  <c r="F3016" i="16"/>
  <c r="K3018" i="16"/>
  <c r="D3018" i="16"/>
  <c r="H3018" i="16"/>
  <c r="K3020" i="16"/>
  <c r="D3020" i="16"/>
  <c r="H3020" i="16"/>
  <c r="J3022" i="16"/>
  <c r="F3022" i="16"/>
  <c r="J3024" i="16"/>
  <c r="L3024" i="16"/>
  <c r="F3024" i="16"/>
  <c r="K3026" i="16"/>
  <c r="D3026" i="16"/>
  <c r="H3026" i="16"/>
  <c r="K3028" i="16"/>
  <c r="D3028" i="16"/>
  <c r="H3028" i="16"/>
  <c r="J3030" i="16"/>
  <c r="F3030" i="16"/>
  <c r="J3032" i="16"/>
  <c r="L3032" i="16"/>
  <c r="F3032" i="16"/>
  <c r="K3034" i="16"/>
  <c r="D3034" i="16"/>
  <c r="H3034" i="16"/>
  <c r="K3036" i="16"/>
  <c r="D3036" i="16"/>
  <c r="H3036" i="16"/>
  <c r="J3038" i="16"/>
  <c r="F3038" i="16"/>
  <c r="J3040" i="16"/>
  <c r="L3040" i="16"/>
  <c r="F3040" i="16"/>
  <c r="K3042" i="16"/>
  <c r="D3042" i="16"/>
  <c r="H3042" i="16"/>
  <c r="K3044" i="16"/>
  <c r="D3044" i="16"/>
  <c r="H3044" i="16"/>
  <c r="J3046" i="16"/>
  <c r="F3046" i="16"/>
  <c r="J3048" i="16"/>
  <c r="L3048" i="16"/>
  <c r="F3048" i="16"/>
  <c r="K3050" i="16"/>
  <c r="D3050" i="16"/>
  <c r="H3050" i="16"/>
  <c r="K3052" i="16"/>
  <c r="D3052" i="16"/>
  <c r="H3052" i="16"/>
  <c r="J3054" i="16"/>
  <c r="F3054" i="16"/>
  <c r="J3064" i="16"/>
  <c r="F3064" i="16"/>
  <c r="J3066" i="16"/>
  <c r="L3066" i="16"/>
  <c r="F3066" i="16"/>
  <c r="K3068" i="16"/>
  <c r="D3068" i="16"/>
  <c r="H3068" i="16"/>
  <c r="K3070" i="16"/>
  <c r="D3070" i="16"/>
  <c r="H3070" i="16"/>
  <c r="J3072" i="16"/>
  <c r="F3072" i="16"/>
  <c r="J3074" i="16"/>
  <c r="L3074" i="16"/>
  <c r="F3074" i="16"/>
  <c r="K3076" i="16"/>
  <c r="D3076" i="16"/>
  <c r="H3076" i="16"/>
  <c r="K3078" i="16"/>
  <c r="D3078" i="16"/>
  <c r="H3078" i="16"/>
  <c r="J3080" i="16"/>
  <c r="F3080" i="16"/>
  <c r="J3082" i="16"/>
  <c r="L3082" i="16"/>
  <c r="F3082" i="16"/>
  <c r="K3084" i="16"/>
  <c r="D3084" i="16"/>
  <c r="H3084" i="16"/>
  <c r="K3086" i="16"/>
  <c r="D3086" i="16"/>
  <c r="H3086" i="16"/>
  <c r="J3088" i="16"/>
  <c r="F3088" i="16"/>
  <c r="J3090" i="16"/>
  <c r="L3090" i="16"/>
  <c r="F3090" i="16"/>
  <c r="K3092" i="16"/>
  <c r="D3092" i="16"/>
  <c r="H3092" i="16"/>
  <c r="K3094" i="16"/>
  <c r="D3094" i="16"/>
  <c r="H3094" i="16"/>
  <c r="J3096" i="16"/>
  <c r="F3096" i="16"/>
  <c r="J3098" i="16"/>
  <c r="L3098" i="16"/>
  <c r="F3098" i="16"/>
  <c r="K3100" i="16"/>
  <c r="D3100" i="16"/>
  <c r="H3100" i="16"/>
  <c r="K3102" i="16"/>
  <c r="D3102" i="16"/>
  <c r="H3102" i="16"/>
  <c r="J3104" i="16"/>
  <c r="F3104" i="16"/>
  <c r="J3106" i="16"/>
  <c r="L3106" i="16"/>
  <c r="F3106" i="16"/>
  <c r="K3108" i="16"/>
  <c r="D3108" i="16"/>
  <c r="H3108" i="16"/>
  <c r="K3110" i="16"/>
  <c r="D3110" i="16"/>
  <c r="H3110" i="16"/>
  <c r="J3112" i="16"/>
  <c r="F3112" i="16"/>
  <c r="J3114" i="16"/>
  <c r="L3114" i="16"/>
  <c r="F3114" i="16"/>
  <c r="K3116" i="16"/>
  <c r="D3116" i="16"/>
  <c r="H3116" i="16"/>
  <c r="K3118" i="16"/>
  <c r="D3118" i="16"/>
  <c r="H3118" i="16"/>
  <c r="J3120" i="16"/>
  <c r="L3120" i="16"/>
  <c r="K3122" i="16"/>
  <c r="C3150" i="16"/>
  <c r="G3150" i="16"/>
  <c r="C3152" i="16"/>
  <c r="G3152" i="16"/>
  <c r="C3154" i="16"/>
  <c r="G3154" i="16"/>
  <c r="C3156" i="16"/>
  <c r="G3156" i="16"/>
  <c r="C3158" i="16"/>
  <c r="G3158" i="16"/>
  <c r="C3160" i="16"/>
  <c r="G3160" i="16"/>
  <c r="C3162" i="16"/>
  <c r="G3162" i="16"/>
  <c r="F3164" i="16"/>
  <c r="E3182" i="16"/>
  <c r="E3184" i="16"/>
  <c r="E3186" i="16"/>
  <c r="E3188" i="16"/>
  <c r="E3190" i="16"/>
  <c r="C3200" i="16"/>
  <c r="G3200" i="16"/>
  <c r="C3204" i="16"/>
  <c r="G3204" i="16"/>
  <c r="C3208" i="16"/>
  <c r="G3208" i="16"/>
  <c r="C3212" i="16"/>
  <c r="G3212" i="16"/>
  <c r="F3216" i="16"/>
  <c r="E3222" i="16"/>
  <c r="I3222" i="16"/>
  <c r="E3226" i="16"/>
  <c r="I3226" i="16"/>
  <c r="E3230" i="16"/>
  <c r="I3230" i="16"/>
  <c r="C3236" i="16"/>
  <c r="G3236" i="16"/>
  <c r="C3240" i="16"/>
  <c r="G3240" i="16"/>
  <c r="C3244" i="16"/>
  <c r="G3244" i="16"/>
  <c r="F3248" i="16"/>
  <c r="E3250" i="16"/>
  <c r="I3250" i="16"/>
  <c r="E3254" i="16"/>
  <c r="I3254" i="16"/>
  <c r="E3268" i="16"/>
  <c r="E3272" i="16"/>
  <c r="F3272" i="16" s="1"/>
  <c r="C3276" i="16"/>
  <c r="E3280" i="16"/>
  <c r="F3280" i="16" s="1"/>
  <c r="C3284" i="16"/>
  <c r="E3288" i="16"/>
  <c r="F3288" i="16" s="1"/>
  <c r="C3292" i="16"/>
  <c r="F3292" i="16" s="1"/>
  <c r="E3296" i="16"/>
  <c r="F3296" i="16" s="1"/>
  <c r="C3300" i="16"/>
  <c r="E3304" i="16"/>
  <c r="F3304" i="16" s="1"/>
  <c r="C3308" i="16"/>
  <c r="F3308" i="16" s="1"/>
  <c r="E3312" i="16"/>
  <c r="F3312" i="16" s="1"/>
  <c r="C3316" i="16"/>
  <c r="E3320" i="16"/>
  <c r="F3320" i="16" s="1"/>
  <c r="C3324" i="16"/>
  <c r="F3324" i="16" s="1"/>
  <c r="C3336" i="16"/>
  <c r="F3336" i="16" s="1"/>
  <c r="E3340" i="16"/>
  <c r="C3344" i="16"/>
  <c r="E3348" i="16"/>
  <c r="F3348" i="16" s="1"/>
  <c r="C3352" i="16"/>
  <c r="F3352" i="16" s="1"/>
  <c r="E3356" i="16"/>
  <c r="C3360" i="16"/>
  <c r="E3364" i="16"/>
  <c r="F3364" i="16" s="1"/>
  <c r="C3368" i="16"/>
  <c r="F3368" i="16" s="1"/>
  <c r="E3372" i="16"/>
  <c r="C3376" i="16"/>
  <c r="E3380" i="16"/>
  <c r="C3384" i="16"/>
  <c r="F3384" i="16" s="1"/>
  <c r="E3388" i="16"/>
  <c r="C3392" i="16"/>
  <c r="E3402" i="16"/>
  <c r="F3402" i="16" s="1"/>
  <c r="C3406" i="16"/>
  <c r="F3406" i="16" s="1"/>
  <c r="E3410" i="16"/>
  <c r="C3414" i="16"/>
  <c r="E3418" i="16"/>
  <c r="C3422" i="16"/>
  <c r="F3422" i="16" s="1"/>
  <c r="E3426" i="16"/>
  <c r="C3430" i="16"/>
  <c r="E3434" i="16"/>
  <c r="C3438" i="16"/>
  <c r="F3438" i="16" s="1"/>
  <c r="E3442" i="16"/>
  <c r="C3446" i="16"/>
  <c r="E3450" i="16"/>
  <c r="C3454" i="16"/>
  <c r="F3454" i="16" s="1"/>
  <c r="E3458" i="16"/>
  <c r="C3462" i="16"/>
  <c r="J3469" i="16"/>
  <c r="J3474" i="16"/>
  <c r="L3474" i="16"/>
  <c r="K3476" i="16"/>
  <c r="K3478" i="16"/>
  <c r="J3482" i="16"/>
  <c r="K3484" i="16"/>
  <c r="J3488" i="16"/>
  <c r="L3488" i="16"/>
  <c r="K3490" i="16"/>
  <c r="J3492" i="16"/>
  <c r="L3492" i="16"/>
  <c r="K3498" i="16"/>
  <c r="K3508" i="16"/>
  <c r="G3518" i="16"/>
  <c r="F3518" i="16"/>
  <c r="K3518" i="16"/>
  <c r="D3518" i="16"/>
  <c r="L3524" i="16"/>
  <c r="H3524" i="16"/>
  <c r="H3526" i="16"/>
  <c r="G3542" i="16"/>
  <c r="F3542" i="16"/>
  <c r="K3542" i="16"/>
  <c r="D3542" i="16"/>
  <c r="G3544" i="16"/>
  <c r="F3544" i="16"/>
  <c r="K3544" i="16"/>
  <c r="D3544" i="16"/>
  <c r="L3550" i="16"/>
  <c r="H3550" i="16"/>
  <c r="H3552" i="16"/>
  <c r="G3558" i="16"/>
  <c r="F3558" i="16"/>
  <c r="K3558" i="16"/>
  <c r="D3558" i="16"/>
  <c r="G3560" i="16"/>
  <c r="F3560" i="16"/>
  <c r="K3560" i="16"/>
  <c r="D3560" i="16"/>
  <c r="K3570" i="16"/>
  <c r="K3578" i="16"/>
  <c r="K3586" i="16"/>
  <c r="K3594" i="16"/>
  <c r="H3610" i="16"/>
  <c r="G3614" i="16"/>
  <c r="F3614" i="16"/>
  <c r="K3614" i="16"/>
  <c r="D3614" i="16"/>
  <c r="H3618" i="16"/>
  <c r="G3622" i="16"/>
  <c r="F3622" i="16"/>
  <c r="K3622" i="16"/>
  <c r="D3622" i="16"/>
  <c r="H3626" i="16"/>
  <c r="G3630" i="16"/>
  <c r="F3630" i="16"/>
  <c r="K3630" i="16"/>
  <c r="D3630" i="16"/>
  <c r="K3634" i="16"/>
  <c r="D3634" i="16"/>
  <c r="H3634" i="16"/>
  <c r="L3636" i="16"/>
  <c r="F3636" i="16"/>
  <c r="K3638" i="16"/>
  <c r="D3638" i="16"/>
  <c r="H3638" i="16"/>
  <c r="L3640" i="16"/>
  <c r="F3640" i="16"/>
  <c r="K3642" i="16"/>
  <c r="D3642" i="16"/>
  <c r="H3642" i="16"/>
  <c r="J3644" i="16"/>
  <c r="L3644" i="16"/>
  <c r="F3644" i="16"/>
  <c r="K3646" i="16"/>
  <c r="D3646" i="16"/>
  <c r="H3646" i="16"/>
  <c r="J3648" i="16"/>
  <c r="L3648" i="16"/>
  <c r="F3648" i="16"/>
  <c r="K3650" i="16"/>
  <c r="D3650" i="16"/>
  <c r="H3650" i="16"/>
  <c r="J3652" i="16"/>
  <c r="L3652" i="16"/>
  <c r="F3652" i="16"/>
  <c r="K3654" i="16"/>
  <c r="D3654" i="16"/>
  <c r="H3654" i="16"/>
  <c r="J3656" i="16"/>
  <c r="L3656" i="16"/>
  <c r="F3656" i="16"/>
  <c r="K3658" i="16"/>
  <c r="D3658" i="16"/>
  <c r="H3658" i="16"/>
  <c r="J3660" i="16"/>
  <c r="L3660" i="16"/>
  <c r="F3660" i="16"/>
  <c r="K3662" i="16"/>
  <c r="D3662" i="16"/>
  <c r="H3662" i="16"/>
  <c r="F3664" i="16"/>
  <c r="K3666" i="16"/>
  <c r="D3666" i="16"/>
  <c r="H3666" i="16"/>
  <c r="J3676" i="16"/>
  <c r="E3676" i="16"/>
  <c r="J3678" i="16"/>
  <c r="I3680" i="16"/>
  <c r="C3680" i="16"/>
  <c r="G3680" i="16"/>
  <c r="J3684" i="16"/>
  <c r="E3684" i="16"/>
  <c r="J3686" i="16"/>
  <c r="C3688" i="16"/>
  <c r="G3688" i="16"/>
  <c r="D3692" i="16"/>
  <c r="C3694" i="16"/>
  <c r="G3694" i="16"/>
  <c r="J3698" i="16"/>
  <c r="E3698" i="16"/>
  <c r="J3700" i="16"/>
  <c r="I3702" i="16"/>
  <c r="C3702" i="16"/>
  <c r="G3702" i="16"/>
  <c r="J3706" i="16"/>
  <c r="E3706" i="16"/>
  <c r="J3708" i="16"/>
  <c r="J3712" i="16"/>
  <c r="E3712" i="16"/>
  <c r="J3714" i="16"/>
  <c r="C3716" i="16"/>
  <c r="G3716" i="16"/>
  <c r="J3720" i="16"/>
  <c r="E3720" i="16"/>
  <c r="J3722" i="16"/>
  <c r="J3726" i="16"/>
  <c r="E3726" i="16"/>
  <c r="J3728" i="16"/>
  <c r="G3730" i="16"/>
  <c r="E3734" i="16"/>
  <c r="F3746" i="16"/>
  <c r="K3748" i="16"/>
  <c r="D3748" i="16"/>
  <c r="H3748" i="16"/>
  <c r="K3750" i="16"/>
  <c r="D3750" i="16"/>
  <c r="H3750" i="16"/>
  <c r="K3756" i="16"/>
  <c r="D3756" i="16"/>
  <c r="H3756" i="16"/>
  <c r="K3758" i="16"/>
  <c r="D3758" i="16"/>
  <c r="H3758" i="16"/>
  <c r="K3764" i="16"/>
  <c r="D3764" i="16"/>
  <c r="H3764" i="16"/>
  <c r="K3766" i="16"/>
  <c r="D3766" i="16"/>
  <c r="H3766" i="16"/>
  <c r="K3772" i="16"/>
  <c r="D3772" i="16"/>
  <c r="H3772" i="16"/>
  <c r="K3774" i="16"/>
  <c r="D3774" i="16"/>
  <c r="H3774" i="16"/>
  <c r="K3780" i="16"/>
  <c r="D3780" i="16"/>
  <c r="H3780" i="16"/>
  <c r="K3782" i="16"/>
  <c r="D3782" i="16"/>
  <c r="H3782" i="16"/>
  <c r="K3788" i="16"/>
  <c r="D3788" i="16"/>
  <c r="H3788" i="16"/>
  <c r="K3790" i="16"/>
  <c r="D3790" i="16"/>
  <c r="H3790" i="16"/>
  <c r="F3792" i="16"/>
  <c r="F3794" i="16"/>
  <c r="K3796" i="16"/>
  <c r="D3796" i="16"/>
  <c r="H3796" i="16"/>
  <c r="K3798" i="16"/>
  <c r="D3798" i="16"/>
  <c r="H3798" i="16"/>
  <c r="J3800" i="16"/>
  <c r="F3800" i="16"/>
  <c r="J3802" i="16"/>
  <c r="L3802" i="16"/>
  <c r="K3494" i="16"/>
  <c r="K3496" i="16"/>
  <c r="K3500" i="16"/>
  <c r="J3504" i="16"/>
  <c r="L3504" i="16"/>
  <c r="K3506" i="16"/>
  <c r="J3508" i="16"/>
  <c r="L3508" i="16"/>
  <c r="K3510" i="16"/>
  <c r="K3512" i="16"/>
  <c r="J3518" i="16"/>
  <c r="L3518" i="16"/>
  <c r="K3520" i="16"/>
  <c r="D3520" i="16"/>
  <c r="H3520" i="16"/>
  <c r="K3522" i="16"/>
  <c r="D3522" i="16"/>
  <c r="H3522" i="16"/>
  <c r="J3524" i="16"/>
  <c r="J3526" i="16"/>
  <c r="L3526" i="16"/>
  <c r="K3528" i="16"/>
  <c r="D3528" i="16"/>
  <c r="H3528" i="16"/>
  <c r="K3530" i="16"/>
  <c r="D3530" i="16"/>
  <c r="H3530" i="16"/>
  <c r="K3540" i="16"/>
  <c r="D3540" i="16"/>
  <c r="H3540" i="16"/>
  <c r="J3542" i="16"/>
  <c r="J3544" i="16"/>
  <c r="L3544" i="16"/>
  <c r="K3546" i="16"/>
  <c r="D3546" i="16"/>
  <c r="H3546" i="16"/>
  <c r="K3548" i="16"/>
  <c r="D3548" i="16"/>
  <c r="H3548" i="16"/>
  <c r="J3550" i="16"/>
  <c r="J3552" i="16"/>
  <c r="L3552" i="16"/>
  <c r="K3554" i="16"/>
  <c r="D3554" i="16"/>
  <c r="H3554" i="16"/>
  <c r="K3556" i="16"/>
  <c r="D3556" i="16"/>
  <c r="H3556" i="16"/>
  <c r="J3558" i="16"/>
  <c r="J3560" i="16"/>
  <c r="L3560" i="16"/>
  <c r="K3562" i="16"/>
  <c r="D3562" i="16"/>
  <c r="H3562" i="16"/>
  <c r="K3564" i="16"/>
  <c r="D3564" i="16"/>
  <c r="H3564" i="16"/>
  <c r="J3566" i="16"/>
  <c r="L3566" i="16"/>
  <c r="J3570" i="16"/>
  <c r="L3570" i="16"/>
  <c r="K3572" i="16"/>
  <c r="J3574" i="16"/>
  <c r="L3574" i="16"/>
  <c r="J3578" i="16"/>
  <c r="L3578" i="16"/>
  <c r="K3580" i="16"/>
  <c r="J3582" i="16"/>
  <c r="L3582" i="16"/>
  <c r="J3586" i="16"/>
  <c r="L3586" i="16"/>
  <c r="K3588" i="16"/>
  <c r="J3590" i="16"/>
  <c r="L3590" i="16"/>
  <c r="J3594" i="16"/>
  <c r="L3594" i="16"/>
  <c r="K3596" i="16"/>
  <c r="J3598" i="16"/>
  <c r="L3598" i="16"/>
  <c r="K3608" i="16"/>
  <c r="D3608" i="16"/>
  <c r="H3608" i="16"/>
  <c r="J3610" i="16"/>
  <c r="L3610" i="16"/>
  <c r="K3612" i="16"/>
  <c r="D3612" i="16"/>
  <c r="H3612" i="16"/>
  <c r="J3614" i="16"/>
  <c r="L3614" i="16"/>
  <c r="K3616" i="16"/>
  <c r="D3616" i="16"/>
  <c r="H3616" i="16"/>
  <c r="J3618" i="16"/>
  <c r="L3618" i="16"/>
  <c r="K3620" i="16"/>
  <c r="D3620" i="16"/>
  <c r="H3620" i="16"/>
  <c r="J3622" i="16"/>
  <c r="L3622" i="16"/>
  <c r="K3624" i="16"/>
  <c r="D3624" i="16"/>
  <c r="H3624" i="16"/>
  <c r="J3626" i="16"/>
  <c r="L3626" i="16"/>
  <c r="K3628" i="16"/>
  <c r="D3628" i="16"/>
  <c r="H3628" i="16"/>
  <c r="J3630" i="16"/>
  <c r="L3630" i="16"/>
  <c r="K3632" i="16"/>
  <c r="D3632" i="16"/>
  <c r="H3632" i="16"/>
  <c r="J3634" i="16"/>
  <c r="L3634" i="16"/>
  <c r="F3634" i="16"/>
  <c r="K3636" i="16"/>
  <c r="D3636" i="16"/>
  <c r="H3636" i="16"/>
  <c r="J3638" i="16"/>
  <c r="L3638" i="16"/>
  <c r="F3638" i="16"/>
  <c r="K3640" i="16"/>
  <c r="D3640" i="16"/>
  <c r="H3640" i="16"/>
  <c r="J3642" i="16"/>
  <c r="L3642" i="16"/>
  <c r="F3642" i="16"/>
  <c r="K3644" i="16"/>
  <c r="D3644" i="16"/>
  <c r="H3644" i="16"/>
  <c r="L3646" i="16"/>
  <c r="F3646" i="16"/>
  <c r="K3648" i="16"/>
  <c r="D3648" i="16"/>
  <c r="H3648" i="16"/>
  <c r="L3650" i="16"/>
  <c r="F3650" i="16"/>
  <c r="K3652" i="16"/>
  <c r="D3652" i="16"/>
  <c r="H3652" i="16"/>
  <c r="L3654" i="16"/>
  <c r="F3654" i="16"/>
  <c r="K3656" i="16"/>
  <c r="D3656" i="16"/>
  <c r="H3656" i="16"/>
  <c r="J3658" i="16"/>
  <c r="L3658" i="16"/>
  <c r="F3658" i="16"/>
  <c r="K3660" i="16"/>
  <c r="D3660" i="16"/>
  <c r="H3660" i="16"/>
  <c r="J3662" i="16"/>
  <c r="L3662" i="16"/>
  <c r="F3662" i="16"/>
  <c r="K3664" i="16"/>
  <c r="D3664" i="16"/>
  <c r="H3664" i="16"/>
  <c r="J3666" i="16"/>
  <c r="L3666" i="16"/>
  <c r="F3666" i="16"/>
  <c r="I3676" i="16"/>
  <c r="C3676" i="16"/>
  <c r="G3676" i="16"/>
  <c r="J3680" i="16"/>
  <c r="E3680" i="16"/>
  <c r="J3682" i="16"/>
  <c r="I3684" i="16"/>
  <c r="C3684" i="16"/>
  <c r="G3684" i="16"/>
  <c r="I3686" i="16"/>
  <c r="J3688" i="16"/>
  <c r="E3688" i="16"/>
  <c r="J3690" i="16"/>
  <c r="I3692" i="16"/>
  <c r="F3692" i="16"/>
  <c r="J3694" i="16"/>
  <c r="E3694" i="16"/>
  <c r="J3696" i="16"/>
  <c r="I3698" i="16"/>
  <c r="C3698" i="16"/>
  <c r="G3698" i="16"/>
  <c r="I3700" i="16"/>
  <c r="J3702" i="16"/>
  <c r="E3702" i="16"/>
  <c r="J3704" i="16"/>
  <c r="I3706" i="16"/>
  <c r="C3706" i="16"/>
  <c r="G3706" i="16"/>
  <c r="J3710" i="16"/>
  <c r="I3712" i="16"/>
  <c r="C3712" i="16"/>
  <c r="G3712" i="16"/>
  <c r="I3714" i="16"/>
  <c r="J3716" i="16"/>
  <c r="E3716" i="16"/>
  <c r="J3718" i="16"/>
  <c r="I3720" i="16"/>
  <c r="C3720" i="16"/>
  <c r="G3720" i="16"/>
  <c r="I3722" i="16"/>
  <c r="D3724" i="16"/>
  <c r="I3726" i="16"/>
  <c r="C3726" i="16"/>
  <c r="G3726" i="16"/>
  <c r="I3728" i="16"/>
  <c r="J3730" i="16"/>
  <c r="E3730" i="16"/>
  <c r="J3732" i="16"/>
  <c r="I3734" i="16"/>
  <c r="C3734" i="16"/>
  <c r="G3734" i="16"/>
  <c r="K3744" i="16"/>
  <c r="D3744" i="16"/>
  <c r="H3744" i="16"/>
  <c r="K3746" i="16"/>
  <c r="D3746" i="16"/>
  <c r="H3746" i="16"/>
  <c r="J3748" i="16"/>
  <c r="F3748" i="16"/>
  <c r="J3750" i="16"/>
  <c r="L3750" i="16"/>
  <c r="F3750" i="16"/>
  <c r="K3752" i="16"/>
  <c r="D3752" i="16"/>
  <c r="H3752" i="16"/>
  <c r="K3754" i="16"/>
  <c r="D3754" i="16"/>
  <c r="H3754" i="16"/>
  <c r="J3756" i="16"/>
  <c r="F3756" i="16"/>
  <c r="J3758" i="16"/>
  <c r="L3758" i="16"/>
  <c r="F3758" i="16"/>
  <c r="K3760" i="16"/>
  <c r="D3760" i="16"/>
  <c r="H3760" i="16"/>
  <c r="K3762" i="16"/>
  <c r="D3762" i="16"/>
  <c r="H3762" i="16"/>
  <c r="J3764" i="16"/>
  <c r="F3764" i="16"/>
  <c r="J3766" i="16"/>
  <c r="L3766" i="16"/>
  <c r="F3766" i="16"/>
  <c r="K3768" i="16"/>
  <c r="D3768" i="16"/>
  <c r="H3768" i="16"/>
  <c r="K3770" i="16"/>
  <c r="D3770" i="16"/>
  <c r="H3770" i="16"/>
  <c r="J3772" i="16"/>
  <c r="F3772" i="16"/>
  <c r="J3774" i="16"/>
  <c r="L3774" i="16"/>
  <c r="F3774" i="16"/>
  <c r="K3776" i="16"/>
  <c r="D3776" i="16"/>
  <c r="H3776" i="16"/>
  <c r="K3778" i="16"/>
  <c r="D3778" i="16"/>
  <c r="H3778" i="16"/>
  <c r="J3780" i="16"/>
  <c r="F3780" i="16"/>
  <c r="J3782" i="16"/>
  <c r="L3782" i="16"/>
  <c r="F3782" i="16"/>
  <c r="K3784" i="16"/>
  <c r="D3784" i="16"/>
  <c r="H3784" i="16"/>
  <c r="K3786" i="16"/>
  <c r="D3786" i="16"/>
  <c r="H3786" i="16"/>
  <c r="J3788" i="16"/>
  <c r="F3788" i="16"/>
  <c r="J3790" i="16"/>
  <c r="L3790" i="16"/>
  <c r="F3790" i="16"/>
  <c r="K3792" i="16"/>
  <c r="D3792" i="16"/>
  <c r="H3792" i="16"/>
  <c r="K3794" i="16"/>
  <c r="D3794" i="16"/>
  <c r="H3794" i="16"/>
  <c r="J3796" i="16"/>
  <c r="F3796" i="16"/>
  <c r="J3798" i="16"/>
  <c r="L3798" i="16"/>
  <c r="F3798" i="16"/>
  <c r="K3800" i="16"/>
  <c r="D3800" i="16"/>
  <c r="H3800" i="16"/>
  <c r="G3802" i="16"/>
  <c r="F3802" i="16"/>
  <c r="K3802" i="16"/>
  <c r="D3802" i="16"/>
  <c r="K3879" i="16"/>
  <c r="G3879" i="16"/>
  <c r="C3879" i="16"/>
  <c r="F3812" i="16"/>
  <c r="I3879" i="16"/>
  <c r="E3879" i="16"/>
  <c r="K3812" i="16"/>
  <c r="D3812" i="16"/>
  <c r="E4352" i="16"/>
  <c r="I4352" i="16"/>
  <c r="D4420" i="16"/>
  <c r="H4420" i="16"/>
  <c r="K3818" i="16"/>
  <c r="D3818" i="16"/>
  <c r="H3818" i="16"/>
  <c r="K3820" i="16"/>
  <c r="D3820" i="16"/>
  <c r="H3820" i="16"/>
  <c r="K3826" i="16"/>
  <c r="C3881" i="16"/>
  <c r="G3881" i="16"/>
  <c r="K3881" i="16"/>
  <c r="H3883" i="16"/>
  <c r="F3885" i="16"/>
  <c r="D3887" i="16"/>
  <c r="L3887" i="16"/>
  <c r="K4014" i="16"/>
  <c r="D4014" i="16"/>
  <c r="H4014" i="16"/>
  <c r="K4018" i="16"/>
  <c r="D4018" i="16"/>
  <c r="H4018" i="16"/>
  <c r="K4022" i="16"/>
  <c r="D4022" i="16"/>
  <c r="H4022" i="16"/>
  <c r="K4026" i="16"/>
  <c r="D4026" i="16"/>
  <c r="H4026" i="16"/>
  <c r="K4030" i="16"/>
  <c r="D4030" i="16"/>
  <c r="H4030" i="16"/>
  <c r="K4034" i="16"/>
  <c r="D4034" i="16"/>
  <c r="H4034" i="16"/>
  <c r="K4038" i="16"/>
  <c r="D4038" i="16"/>
  <c r="H4038" i="16"/>
  <c r="K4042" i="16"/>
  <c r="D4042" i="16"/>
  <c r="H4042" i="16"/>
  <c r="K4046" i="16"/>
  <c r="D4046" i="16"/>
  <c r="H4046" i="16"/>
  <c r="K4050" i="16"/>
  <c r="D4050" i="16"/>
  <c r="H4050" i="16"/>
  <c r="K4054" i="16"/>
  <c r="D4054" i="16"/>
  <c r="H4054" i="16"/>
  <c r="D4058" i="16"/>
  <c r="H4058" i="16"/>
  <c r="K4064" i="16"/>
  <c r="D4064" i="16"/>
  <c r="H4064" i="16"/>
  <c r="K4066" i="16"/>
  <c r="D4066" i="16"/>
  <c r="H4066" i="16"/>
  <c r="K4072" i="16"/>
  <c r="D4072" i="16"/>
  <c r="H4072" i="16"/>
  <c r="K4082" i="16"/>
  <c r="D4082" i="16"/>
  <c r="H4082" i="16"/>
  <c r="K4084" i="16"/>
  <c r="D4084" i="16"/>
  <c r="H4084" i="16"/>
  <c r="K4090" i="16"/>
  <c r="D4090" i="16"/>
  <c r="H4090" i="16"/>
  <c r="K4092" i="16"/>
  <c r="D4092" i="16"/>
  <c r="H4092" i="16"/>
  <c r="K4098" i="16"/>
  <c r="D4098" i="16"/>
  <c r="H4098" i="16"/>
  <c r="K4100" i="16"/>
  <c r="D4100" i="16"/>
  <c r="H4100" i="16"/>
  <c r="K4106" i="16"/>
  <c r="D4106" i="16"/>
  <c r="H4106" i="16"/>
  <c r="K4108" i="16"/>
  <c r="K4112" i="16"/>
  <c r="K4118" i="16"/>
  <c r="K4120" i="16"/>
  <c r="K4126" i="16"/>
  <c r="K4128" i="16"/>
  <c r="K4134" i="16"/>
  <c r="K4136" i="16"/>
  <c r="L4140" i="16"/>
  <c r="E4168" i="16"/>
  <c r="E4172" i="16"/>
  <c r="E4176" i="16"/>
  <c r="E4180" i="16"/>
  <c r="F4182" i="16"/>
  <c r="E4202" i="16"/>
  <c r="E4206" i="16"/>
  <c r="E4288" i="16"/>
  <c r="H4290" i="16"/>
  <c r="E4296" i="16"/>
  <c r="H4298" i="16"/>
  <c r="E4304" i="16"/>
  <c r="H4306" i="16"/>
  <c r="E4312" i="16"/>
  <c r="H4314" i="16"/>
  <c r="E4320" i="16"/>
  <c r="H4322" i="16"/>
  <c r="E4328" i="16"/>
  <c r="H4330" i="16"/>
  <c r="E4336" i="16"/>
  <c r="H4338" i="16"/>
  <c r="E4344" i="16"/>
  <c r="C4352" i="16"/>
  <c r="G4352" i="16"/>
  <c r="K4352" i="16"/>
  <c r="E4422" i="16"/>
  <c r="H4424" i="16"/>
  <c r="C4426" i="16"/>
  <c r="G4426" i="16"/>
  <c r="D4428" i="16"/>
  <c r="E4430" i="16"/>
  <c r="C4438" i="16"/>
  <c r="G4438" i="16"/>
  <c r="E4442" i="16"/>
  <c r="C4446" i="16"/>
  <c r="G4446" i="16"/>
  <c r="E4450" i="16"/>
  <c r="C4454" i="16"/>
  <c r="G4454" i="16"/>
  <c r="E4458" i="16"/>
  <c r="C4462" i="16"/>
  <c r="G4462" i="16"/>
  <c r="E4466" i="16"/>
  <c r="C4470" i="16"/>
  <c r="G4470" i="16"/>
  <c r="E4474" i="16"/>
  <c r="C4478" i="16"/>
  <c r="G4478" i="16"/>
  <c r="J4489" i="16"/>
  <c r="L4489" i="16"/>
  <c r="F4489" i="16"/>
  <c r="K4491" i="16"/>
  <c r="D4491" i="16"/>
  <c r="H4491" i="16"/>
  <c r="G4493" i="16"/>
  <c r="F4493" i="16"/>
  <c r="K4493" i="16"/>
  <c r="D4493" i="16"/>
  <c r="G4507" i="16"/>
  <c r="F4507" i="16"/>
  <c r="K4507" i="16"/>
  <c r="D4507" i="16"/>
  <c r="G4509" i="16"/>
  <c r="F4509" i="16"/>
  <c r="K4509" i="16"/>
  <c r="D4509" i="16"/>
  <c r="J3812" i="16"/>
  <c r="L3812" i="16"/>
  <c r="K3814" i="16"/>
  <c r="D3814" i="16"/>
  <c r="H3814" i="16"/>
  <c r="K3816" i="16"/>
  <c r="D3816" i="16"/>
  <c r="H3816" i="16"/>
  <c r="J3818" i="16"/>
  <c r="F3818" i="16"/>
  <c r="J3820" i="16"/>
  <c r="L3820" i="16"/>
  <c r="F3820" i="16"/>
  <c r="K3822" i="16"/>
  <c r="D3822" i="16"/>
  <c r="H3822" i="16"/>
  <c r="E3824" i="16"/>
  <c r="J3826" i="16"/>
  <c r="L3826" i="16"/>
  <c r="K3828" i="16"/>
  <c r="K3830" i="16"/>
  <c r="K3832" i="16"/>
  <c r="K3834" i="16"/>
  <c r="K3836" i="16"/>
  <c r="K3838" i="16"/>
  <c r="K3840" i="16"/>
  <c r="K3842" i="16"/>
  <c r="K3844" i="16"/>
  <c r="K3846" i="16"/>
  <c r="K3848" i="16"/>
  <c r="K3850" i="16"/>
  <c r="K3852" i="16"/>
  <c r="K3854" i="16"/>
  <c r="K3856" i="16"/>
  <c r="K3858" i="16"/>
  <c r="K3860" i="16"/>
  <c r="K3862" i="16"/>
  <c r="K3864" i="16"/>
  <c r="K3866" i="16"/>
  <c r="K3868" i="16"/>
  <c r="K3870" i="16"/>
  <c r="E3881" i="16"/>
  <c r="D3883" i="16"/>
  <c r="J4014" i="16"/>
  <c r="L4014" i="16"/>
  <c r="F4014" i="16"/>
  <c r="K4016" i="16"/>
  <c r="D4016" i="16"/>
  <c r="H4016" i="16"/>
  <c r="J4018" i="16"/>
  <c r="L4018" i="16"/>
  <c r="F4018" i="16"/>
  <c r="K4020" i="16"/>
  <c r="D4020" i="16"/>
  <c r="H4020" i="16"/>
  <c r="J4022" i="16"/>
  <c r="L4022" i="16"/>
  <c r="F4022" i="16"/>
  <c r="K4024" i="16"/>
  <c r="D4024" i="16"/>
  <c r="H4024" i="16"/>
  <c r="J4026" i="16"/>
  <c r="L4026" i="16"/>
  <c r="F4026" i="16"/>
  <c r="K4028" i="16"/>
  <c r="D4028" i="16"/>
  <c r="H4028" i="16"/>
  <c r="J4030" i="16"/>
  <c r="L4030" i="16"/>
  <c r="F4030" i="16"/>
  <c r="K4032" i="16"/>
  <c r="D4032" i="16"/>
  <c r="H4032" i="16"/>
  <c r="J4034" i="16"/>
  <c r="L4034" i="16"/>
  <c r="F4034" i="16"/>
  <c r="K4036" i="16"/>
  <c r="D4036" i="16"/>
  <c r="H4036" i="16"/>
  <c r="J4038" i="16"/>
  <c r="L4038" i="16"/>
  <c r="F4038" i="16"/>
  <c r="K4040" i="16"/>
  <c r="D4040" i="16"/>
  <c r="H4040" i="16"/>
  <c r="J4042" i="16"/>
  <c r="L4042" i="16"/>
  <c r="F4042" i="16"/>
  <c r="K4044" i="16"/>
  <c r="D4044" i="16"/>
  <c r="H4044" i="16"/>
  <c r="J4046" i="16"/>
  <c r="L4046" i="16"/>
  <c r="F4046" i="16"/>
  <c r="K4048" i="16"/>
  <c r="D4048" i="16"/>
  <c r="H4048" i="16"/>
  <c r="J4050" i="16"/>
  <c r="L4050" i="16"/>
  <c r="F4050" i="16"/>
  <c r="K4052" i="16"/>
  <c r="D4052" i="16"/>
  <c r="H4052" i="16"/>
  <c r="J4054" i="16"/>
  <c r="L4054" i="16"/>
  <c r="F4054" i="16"/>
  <c r="K4056" i="16"/>
  <c r="D4056" i="16"/>
  <c r="H4056" i="16"/>
  <c r="J4058" i="16"/>
  <c r="L4058" i="16"/>
  <c r="F4058" i="16"/>
  <c r="K4060" i="16"/>
  <c r="D4060" i="16"/>
  <c r="H4060" i="16"/>
  <c r="K4062" i="16"/>
  <c r="D4062" i="16"/>
  <c r="H4062" i="16"/>
  <c r="J4064" i="16"/>
  <c r="F4064" i="16"/>
  <c r="J4066" i="16"/>
  <c r="L4066" i="16"/>
  <c r="F4066" i="16"/>
  <c r="K4068" i="16"/>
  <c r="D4068" i="16"/>
  <c r="H4068" i="16"/>
  <c r="K4070" i="16"/>
  <c r="D4070" i="16"/>
  <c r="H4070" i="16"/>
  <c r="J4072" i="16"/>
  <c r="F4072" i="16"/>
  <c r="J4082" i="16"/>
  <c r="F4082" i="16"/>
  <c r="J4084" i="16"/>
  <c r="L4084" i="16"/>
  <c r="F4084" i="16"/>
  <c r="K4086" i="16"/>
  <c r="D4086" i="16"/>
  <c r="H4086" i="16"/>
  <c r="K4088" i="16"/>
  <c r="D4088" i="16"/>
  <c r="H4088" i="16"/>
  <c r="J4090" i="16"/>
  <c r="F4090" i="16"/>
  <c r="J4092" i="16"/>
  <c r="L4092" i="16"/>
  <c r="F4092" i="16"/>
  <c r="K4094" i="16"/>
  <c r="D4094" i="16"/>
  <c r="H4094" i="16"/>
  <c r="K4096" i="16"/>
  <c r="D4096" i="16"/>
  <c r="H4096" i="16"/>
  <c r="J4098" i="16"/>
  <c r="F4098" i="16"/>
  <c r="J4100" i="16"/>
  <c r="L4100" i="16"/>
  <c r="F4100" i="16"/>
  <c r="K4102" i="16"/>
  <c r="D4102" i="16"/>
  <c r="H4102" i="16"/>
  <c r="K4104" i="16"/>
  <c r="D4104" i="16"/>
  <c r="H4104" i="16"/>
  <c r="J4106" i="16"/>
  <c r="F4106" i="16"/>
  <c r="J4108" i="16"/>
  <c r="L4108" i="16"/>
  <c r="K4110" i="16"/>
  <c r="J4112" i="16"/>
  <c r="L4112" i="16"/>
  <c r="K4114" i="16"/>
  <c r="K4116" i="16"/>
  <c r="J4120" i="16"/>
  <c r="L4120" i="16"/>
  <c r="K4122" i="16"/>
  <c r="K4124" i="16"/>
  <c r="J4128" i="16"/>
  <c r="L4128" i="16"/>
  <c r="K4130" i="16"/>
  <c r="K4132" i="16"/>
  <c r="J4136" i="16"/>
  <c r="L4136" i="16"/>
  <c r="K4138" i="16"/>
  <c r="K4140" i="16"/>
  <c r="C4168" i="16"/>
  <c r="E4170" i="16"/>
  <c r="C4172" i="16"/>
  <c r="E4174" i="16"/>
  <c r="C4176" i="16"/>
  <c r="E4178" i="16"/>
  <c r="C4180" i="16"/>
  <c r="D4182" i="16"/>
  <c r="E4200" i="16"/>
  <c r="C4202" i="16"/>
  <c r="E4204" i="16"/>
  <c r="C4206" i="16"/>
  <c r="E4208" i="16"/>
  <c r="C4288" i="16"/>
  <c r="G4288" i="16"/>
  <c r="E4292" i="16"/>
  <c r="C4296" i="16"/>
  <c r="G4296" i="16"/>
  <c r="E4300" i="16"/>
  <c r="C4304" i="16"/>
  <c r="G4304" i="16"/>
  <c r="E4308" i="16"/>
  <c r="C4312" i="16"/>
  <c r="G4312" i="16"/>
  <c r="E4316" i="16"/>
  <c r="C4320" i="16"/>
  <c r="G4320" i="16"/>
  <c r="E4324" i="16"/>
  <c r="C4328" i="16"/>
  <c r="G4328" i="16"/>
  <c r="E4332" i="16"/>
  <c r="C4336" i="16"/>
  <c r="G4336" i="16"/>
  <c r="E4340" i="16"/>
  <c r="C4344" i="16"/>
  <c r="G4344" i="16"/>
  <c r="D4352" i="16"/>
  <c r="F4352" i="16"/>
  <c r="H4352" i="16"/>
  <c r="J4352" i="16"/>
  <c r="L4352" i="16"/>
  <c r="C4420" i="16"/>
  <c r="E4420" i="16"/>
  <c r="G4420" i="16"/>
  <c r="C4422" i="16"/>
  <c r="G4422" i="16"/>
  <c r="E4426" i="16"/>
  <c r="G4430" i="16"/>
  <c r="E4438" i="16"/>
  <c r="E4446" i="16"/>
  <c r="E4454" i="16"/>
  <c r="G4458" i="16"/>
  <c r="E4462" i="16"/>
  <c r="E4470" i="16"/>
  <c r="E4478" i="16"/>
  <c r="K4489" i="16"/>
  <c r="D4489" i="16"/>
  <c r="H4489" i="16"/>
  <c r="F4491" i="16"/>
  <c r="H4493" i="16"/>
  <c r="G4499" i="16"/>
  <c r="F4499" i="16"/>
  <c r="K4499" i="16"/>
  <c r="D4499" i="16"/>
  <c r="G4501" i="16"/>
  <c r="F4501" i="16"/>
  <c r="K4501" i="16"/>
  <c r="D4501" i="16"/>
  <c r="L4507" i="16"/>
  <c r="H4507" i="16"/>
  <c r="H4509" i="16"/>
  <c r="K4515" i="16"/>
  <c r="D4515" i="16"/>
  <c r="H4515" i="16"/>
  <c r="K4517" i="16"/>
  <c r="D4517" i="16"/>
  <c r="H4517" i="16"/>
  <c r="K4521" i="16"/>
  <c r="D4521" i="16"/>
  <c r="H4521" i="16"/>
  <c r="K4525" i="16"/>
  <c r="D4525" i="16"/>
  <c r="H4525" i="16"/>
  <c r="K4529" i="16"/>
  <c r="D4529" i="16"/>
  <c r="H4529" i="16"/>
  <c r="K4533" i="16"/>
  <c r="D4533" i="16"/>
  <c r="H4533" i="16"/>
  <c r="K4537" i="16"/>
  <c r="D4537" i="16"/>
  <c r="H4537" i="16"/>
  <c r="K4541" i="16"/>
  <c r="D4541" i="16"/>
  <c r="H4541" i="16"/>
  <c r="K4545" i="16"/>
  <c r="D4545" i="16"/>
  <c r="H4545" i="16"/>
  <c r="J4695" i="16"/>
  <c r="F4695" i="16"/>
  <c r="E4559" i="16"/>
  <c r="F4699" i="16"/>
  <c r="J4699" i="16"/>
  <c r="E4563" i="16"/>
  <c r="J4703" i="16"/>
  <c r="F4703" i="16"/>
  <c r="E4567" i="16"/>
  <c r="F4707" i="16"/>
  <c r="J4707" i="16"/>
  <c r="E4571" i="16"/>
  <c r="F4853" i="16"/>
  <c r="D4717" i="16"/>
  <c r="L4717" i="16"/>
  <c r="J4725" i="16"/>
  <c r="F4725" i="16"/>
  <c r="F4861" i="16"/>
  <c r="L4725" i="16"/>
  <c r="H4725" i="16"/>
  <c r="D4725" i="16"/>
  <c r="D4589" i="16"/>
  <c r="F4727" i="16"/>
  <c r="J4727" i="16"/>
  <c r="L4743" i="16"/>
  <c r="D4743" i="16"/>
  <c r="E4607" i="16"/>
  <c r="E4611" i="16"/>
  <c r="D4751" i="16"/>
  <c r="L4751" i="16"/>
  <c r="E4615" i="16"/>
  <c r="K4625" i="16"/>
  <c r="D4625" i="16"/>
  <c r="H4625" i="16"/>
  <c r="G4631" i="16"/>
  <c r="E4766" i="16"/>
  <c r="K4631" i="16"/>
  <c r="D4631" i="16"/>
  <c r="H4631" i="16"/>
  <c r="K4633" i="16"/>
  <c r="D4633" i="16"/>
  <c r="H4633" i="16"/>
  <c r="G4639" i="16"/>
  <c r="E4774" i="16"/>
  <c r="K4639" i="16"/>
  <c r="D4639" i="16"/>
  <c r="H4639" i="16"/>
  <c r="K4641" i="16"/>
  <c r="D4641" i="16"/>
  <c r="H4641" i="16"/>
  <c r="G4647" i="16"/>
  <c r="E4782" i="16"/>
  <c r="K4647" i="16"/>
  <c r="D4647" i="16"/>
  <c r="H4647" i="16"/>
  <c r="K4649" i="16"/>
  <c r="D4649" i="16"/>
  <c r="H4649" i="16"/>
  <c r="G4655" i="16"/>
  <c r="E4790" i="16"/>
  <c r="K4655" i="16"/>
  <c r="D4655" i="16"/>
  <c r="H4655" i="16"/>
  <c r="K4657" i="16"/>
  <c r="D4657" i="16"/>
  <c r="H4657" i="16"/>
  <c r="G4663" i="16"/>
  <c r="F4663" i="16"/>
  <c r="E4798" i="16"/>
  <c r="K4663" i="16"/>
  <c r="D4663" i="16"/>
  <c r="E4800" i="16"/>
  <c r="F4665" i="16"/>
  <c r="H4665" i="16"/>
  <c r="D4665" i="16"/>
  <c r="L4493" i="16"/>
  <c r="K4495" i="16"/>
  <c r="D4495" i="16"/>
  <c r="H4495" i="16"/>
  <c r="K4497" i="16"/>
  <c r="D4497" i="16"/>
  <c r="H4497" i="16"/>
  <c r="J4499" i="16"/>
  <c r="J4501" i="16"/>
  <c r="L4501" i="16"/>
  <c r="K4503" i="16"/>
  <c r="D4503" i="16"/>
  <c r="H4503" i="16"/>
  <c r="K4505" i="16"/>
  <c r="D4505" i="16"/>
  <c r="H4505" i="16"/>
  <c r="J4507" i="16"/>
  <c r="J4509" i="16"/>
  <c r="L4509" i="16"/>
  <c r="K4511" i="16"/>
  <c r="D4511" i="16"/>
  <c r="H4511" i="16"/>
  <c r="K4513" i="16"/>
  <c r="D4513" i="16"/>
  <c r="H4513" i="16"/>
  <c r="J4515" i="16"/>
  <c r="F4515" i="16"/>
  <c r="J4517" i="16"/>
  <c r="L4517" i="16"/>
  <c r="F4517" i="16"/>
  <c r="K4519" i="16"/>
  <c r="D4519" i="16"/>
  <c r="H4519" i="16"/>
  <c r="J4521" i="16"/>
  <c r="L4521" i="16"/>
  <c r="F4521" i="16"/>
  <c r="K4523" i="16"/>
  <c r="D4523" i="16"/>
  <c r="H4523" i="16"/>
  <c r="J4525" i="16"/>
  <c r="L4525" i="16"/>
  <c r="F4525" i="16"/>
  <c r="K4527" i="16"/>
  <c r="D4527" i="16"/>
  <c r="H4527" i="16"/>
  <c r="J4529" i="16"/>
  <c r="L4529" i="16"/>
  <c r="F4529" i="16"/>
  <c r="K4531" i="16"/>
  <c r="D4531" i="16"/>
  <c r="H4531" i="16"/>
  <c r="J4533" i="16"/>
  <c r="L4533" i="16"/>
  <c r="F4533" i="16"/>
  <c r="K4535" i="16"/>
  <c r="D4535" i="16"/>
  <c r="H4535" i="16"/>
  <c r="J4537" i="16"/>
  <c r="L4537" i="16"/>
  <c r="F4537" i="16"/>
  <c r="K4539" i="16"/>
  <c r="D4539" i="16"/>
  <c r="H4539" i="16"/>
  <c r="J4541" i="16"/>
  <c r="L4541" i="16"/>
  <c r="F4541" i="16"/>
  <c r="D4543" i="16"/>
  <c r="H4543" i="16"/>
  <c r="J4545" i="16"/>
  <c r="L4545" i="16"/>
  <c r="F4545" i="16"/>
  <c r="K4547" i="16"/>
  <c r="D4547" i="16"/>
  <c r="H4547" i="16"/>
  <c r="L4693" i="16"/>
  <c r="D4693" i="16"/>
  <c r="G4829" i="16"/>
  <c r="H4693" i="16"/>
  <c r="E4557" i="16"/>
  <c r="C4559" i="16"/>
  <c r="G4833" i="16"/>
  <c r="H4697" i="16"/>
  <c r="L4697" i="16"/>
  <c r="D4697" i="16"/>
  <c r="E4561" i="16"/>
  <c r="C4563" i="16"/>
  <c r="L4701" i="16"/>
  <c r="D4701" i="16"/>
  <c r="G4837" i="16"/>
  <c r="H4701" i="16"/>
  <c r="E4565" i="16"/>
  <c r="C4567" i="16"/>
  <c r="G4841" i="16"/>
  <c r="H4705" i="16"/>
  <c r="L4705" i="16"/>
  <c r="D4705" i="16"/>
  <c r="E4569" i="16"/>
  <c r="C4571" i="16"/>
  <c r="L4709" i="16"/>
  <c r="D4709" i="16"/>
  <c r="G4845" i="16"/>
  <c r="H4709" i="16"/>
  <c r="F4573" i="16"/>
  <c r="D4581" i="16"/>
  <c r="F4589" i="16"/>
  <c r="D4591" i="16"/>
  <c r="F4593" i="16"/>
  <c r="F4597" i="16"/>
  <c r="D4599" i="16"/>
  <c r="D4603" i="16"/>
  <c r="C4607" i="16"/>
  <c r="F4881" i="16"/>
  <c r="J4745" i="16"/>
  <c r="E4609" i="16"/>
  <c r="C4611" i="16"/>
  <c r="F4885" i="16"/>
  <c r="F4749" i="16"/>
  <c r="E4613" i="16"/>
  <c r="C4615" i="16"/>
  <c r="J4625" i="16"/>
  <c r="L4625" i="16"/>
  <c r="F4625" i="16"/>
  <c r="K4627" i="16"/>
  <c r="D4627" i="16"/>
  <c r="H4627" i="16"/>
  <c r="K4629" i="16"/>
  <c r="D4629" i="16"/>
  <c r="H4629" i="16"/>
  <c r="J4631" i="16"/>
  <c r="F4631" i="16"/>
  <c r="J4633" i="16"/>
  <c r="L4633" i="16"/>
  <c r="F4633" i="16"/>
  <c r="K4635" i="16"/>
  <c r="D4635" i="16"/>
  <c r="H4635" i="16"/>
  <c r="K4637" i="16"/>
  <c r="D4637" i="16"/>
  <c r="H4637" i="16"/>
  <c r="J4639" i="16"/>
  <c r="F4639" i="16"/>
  <c r="J4641" i="16"/>
  <c r="L4641" i="16"/>
  <c r="F4641" i="16"/>
  <c r="K4643" i="16"/>
  <c r="D4643" i="16"/>
  <c r="H4643" i="16"/>
  <c r="K4645" i="16"/>
  <c r="D4645" i="16"/>
  <c r="H4645" i="16"/>
  <c r="J4647" i="16"/>
  <c r="F4647" i="16"/>
  <c r="J4649" i="16"/>
  <c r="L4649" i="16"/>
  <c r="F4649" i="16"/>
  <c r="K4651" i="16"/>
  <c r="D4651" i="16"/>
  <c r="H4651" i="16"/>
  <c r="K4653" i="16"/>
  <c r="D4653" i="16"/>
  <c r="H4653" i="16"/>
  <c r="J4655" i="16"/>
  <c r="F4655" i="16"/>
  <c r="J4657" i="16"/>
  <c r="L4657" i="16"/>
  <c r="F4657" i="16"/>
  <c r="K4659" i="16"/>
  <c r="D4659" i="16"/>
  <c r="H4659" i="16"/>
  <c r="K4661" i="16"/>
  <c r="D4661" i="16"/>
  <c r="H4661" i="16"/>
  <c r="J4663" i="16"/>
  <c r="L4663" i="16"/>
  <c r="H4663" i="16"/>
  <c r="K4665" i="16"/>
  <c r="K4671" i="16"/>
  <c r="D4671" i="16"/>
  <c r="H4671" i="16"/>
  <c r="K4673" i="16"/>
  <c r="D4673" i="16"/>
  <c r="H4673" i="16"/>
  <c r="F4675" i="16"/>
  <c r="L4677" i="16"/>
  <c r="F4677" i="16"/>
  <c r="K4679" i="16"/>
  <c r="D4679" i="16"/>
  <c r="H4679" i="16"/>
  <c r="K4681" i="16"/>
  <c r="D4681" i="16"/>
  <c r="H4681" i="16"/>
  <c r="J4683" i="16"/>
  <c r="F4683" i="16"/>
  <c r="E4814" i="16"/>
  <c r="J4665" i="16"/>
  <c r="L4665" i="16"/>
  <c r="K4667" i="16"/>
  <c r="D4667" i="16"/>
  <c r="H4667" i="16"/>
  <c r="K4669" i="16"/>
  <c r="D4669" i="16"/>
  <c r="H4669" i="16"/>
  <c r="J4671" i="16"/>
  <c r="F4671" i="16"/>
  <c r="J4673" i="16"/>
  <c r="L4673" i="16"/>
  <c r="F4673" i="16"/>
  <c r="K4675" i="16"/>
  <c r="D4675" i="16"/>
  <c r="H4675" i="16"/>
  <c r="K4677" i="16"/>
  <c r="D4677" i="16"/>
  <c r="H4677" i="16"/>
  <c r="F4679" i="16"/>
  <c r="L4681" i="16"/>
  <c r="F4681" i="16"/>
  <c r="K4683" i="16"/>
  <c r="D4683" i="16"/>
  <c r="H4683" i="16"/>
  <c r="E4806" i="16"/>
  <c r="I4283" i="16"/>
  <c r="E4216" i="16" s="1"/>
  <c r="G4147" i="16"/>
  <c r="E4148" i="16" s="1"/>
  <c r="E4152" i="16"/>
  <c r="C4152" i="16"/>
  <c r="F4152" i="16"/>
  <c r="E4156" i="16"/>
  <c r="C4156" i="16"/>
  <c r="F4156" i="16"/>
  <c r="E4160" i="16"/>
  <c r="C4160" i="16"/>
  <c r="F4160" i="16"/>
  <c r="E4164" i="16"/>
  <c r="C4164" i="16"/>
  <c r="F4164" i="16"/>
  <c r="E4186" i="16"/>
  <c r="C4186" i="16"/>
  <c r="F4186" i="16"/>
  <c r="E4190" i="16"/>
  <c r="C4190" i="16"/>
  <c r="F4190" i="16"/>
  <c r="E4194" i="16"/>
  <c r="C4194" i="16"/>
  <c r="F4194" i="16"/>
  <c r="F4198" i="16"/>
  <c r="D4198" i="16"/>
  <c r="E4198" i="16"/>
  <c r="C4216" i="16"/>
  <c r="G4436" i="16"/>
  <c r="E4436" i="16"/>
  <c r="C4436" i="16"/>
  <c r="L4368" i="16"/>
  <c r="J4368" i="16"/>
  <c r="H4368" i="16"/>
  <c r="F4368" i="16"/>
  <c r="D4368" i="16"/>
  <c r="F4436" i="16"/>
  <c r="G4440" i="16"/>
  <c r="E4440" i="16"/>
  <c r="C4440" i="16"/>
  <c r="L4372" i="16"/>
  <c r="J4372" i="16"/>
  <c r="H4372" i="16"/>
  <c r="F4372" i="16"/>
  <c r="D4372" i="16"/>
  <c r="F4440" i="16"/>
  <c r="G4444" i="16"/>
  <c r="E4444" i="16"/>
  <c r="C4444" i="16"/>
  <c r="L4376" i="16"/>
  <c r="J4376" i="16"/>
  <c r="H4376" i="16"/>
  <c r="F4376" i="16"/>
  <c r="D4376" i="16"/>
  <c r="F4444" i="16"/>
  <c r="G4448" i="16"/>
  <c r="E4448" i="16"/>
  <c r="C4448" i="16"/>
  <c r="L4380" i="16"/>
  <c r="J4380" i="16"/>
  <c r="H4380" i="16"/>
  <c r="F4380" i="16"/>
  <c r="D4380" i="16"/>
  <c r="F4448" i="16"/>
  <c r="G4452" i="16"/>
  <c r="E4452" i="16"/>
  <c r="C4452" i="16"/>
  <c r="L4384" i="16"/>
  <c r="J4384" i="16"/>
  <c r="H4384" i="16"/>
  <c r="F4384" i="16"/>
  <c r="D4384" i="16"/>
  <c r="F4452" i="16"/>
  <c r="G4456" i="16"/>
  <c r="E4456" i="16"/>
  <c r="C4456" i="16"/>
  <c r="L4388" i="16"/>
  <c r="J4388" i="16"/>
  <c r="H4388" i="16"/>
  <c r="F4388" i="16"/>
  <c r="D4388" i="16"/>
  <c r="F4456" i="16"/>
  <c r="G4460" i="16"/>
  <c r="E4460" i="16"/>
  <c r="C4460" i="16"/>
  <c r="L4392" i="16"/>
  <c r="J4392" i="16"/>
  <c r="H4392" i="16"/>
  <c r="F4392" i="16"/>
  <c r="D4392" i="16"/>
  <c r="F4460" i="16"/>
  <c r="G4464" i="16"/>
  <c r="E4464" i="16"/>
  <c r="C4464" i="16"/>
  <c r="L4396" i="16"/>
  <c r="J4396" i="16"/>
  <c r="H4396" i="16"/>
  <c r="F4396" i="16"/>
  <c r="D4396" i="16"/>
  <c r="F4464" i="16"/>
  <c r="G4468" i="16"/>
  <c r="E4468" i="16"/>
  <c r="C4468" i="16"/>
  <c r="L4400" i="16"/>
  <c r="J4400" i="16"/>
  <c r="H4400" i="16"/>
  <c r="F4400" i="16"/>
  <c r="D4400" i="16"/>
  <c r="F4468" i="16"/>
  <c r="G4472" i="16"/>
  <c r="E4472" i="16"/>
  <c r="C4472" i="16"/>
  <c r="L4404" i="16"/>
  <c r="J4404" i="16"/>
  <c r="H4404" i="16"/>
  <c r="F4404" i="16"/>
  <c r="D4404" i="16"/>
  <c r="F4472" i="16"/>
  <c r="G4476" i="16"/>
  <c r="E4476" i="16"/>
  <c r="C4476" i="16"/>
  <c r="L4408" i="16"/>
  <c r="J4408" i="16"/>
  <c r="H4408" i="16"/>
  <c r="F4408" i="16"/>
  <c r="D4408" i="16"/>
  <c r="F4476" i="16"/>
  <c r="G4480" i="16"/>
  <c r="E4480" i="16"/>
  <c r="C4480" i="16"/>
  <c r="L4412" i="16"/>
  <c r="J4412" i="16"/>
  <c r="H4412" i="16"/>
  <c r="F4412" i="16"/>
  <c r="D4412" i="16"/>
  <c r="F4480" i="16"/>
  <c r="E4150" i="16"/>
  <c r="C4150" i="16"/>
  <c r="F4150" i="16"/>
  <c r="D4152" i="16"/>
  <c r="E4154" i="16"/>
  <c r="C4154" i="16"/>
  <c r="F4154" i="16"/>
  <c r="D4156" i="16"/>
  <c r="E4158" i="16"/>
  <c r="C4158" i="16"/>
  <c r="F4158" i="16"/>
  <c r="D4160" i="16"/>
  <c r="E4162" i="16"/>
  <c r="C4162" i="16"/>
  <c r="F4162" i="16"/>
  <c r="D4164" i="16"/>
  <c r="F4166" i="16"/>
  <c r="D4166" i="16"/>
  <c r="E4166" i="16"/>
  <c r="E4184" i="16"/>
  <c r="C4184" i="16"/>
  <c r="F4184" i="16"/>
  <c r="D4186" i="16"/>
  <c r="E4188" i="16"/>
  <c r="C4188" i="16"/>
  <c r="F4188" i="16"/>
  <c r="D4190" i="16"/>
  <c r="E4192" i="16"/>
  <c r="C4192" i="16"/>
  <c r="F4192" i="16"/>
  <c r="D4194" i="16"/>
  <c r="E4196" i="16"/>
  <c r="C4196" i="16"/>
  <c r="F4196" i="16"/>
  <c r="C4198" i="16"/>
  <c r="G4286" i="16"/>
  <c r="E4286" i="16"/>
  <c r="C4286" i="16"/>
  <c r="K4218" i="16"/>
  <c r="I4218" i="16"/>
  <c r="G4218" i="16"/>
  <c r="E4218" i="16"/>
  <c r="C4218" i="16"/>
  <c r="F4286" i="16"/>
  <c r="G4290" i="16"/>
  <c r="E4290" i="16"/>
  <c r="C4290" i="16"/>
  <c r="K4222" i="16"/>
  <c r="I4222" i="16"/>
  <c r="G4222" i="16"/>
  <c r="E4222" i="16"/>
  <c r="C4222" i="16"/>
  <c r="F4290" i="16"/>
  <c r="G4294" i="16"/>
  <c r="E4294" i="16"/>
  <c r="C4294" i="16"/>
  <c r="K4226" i="16"/>
  <c r="I4226" i="16"/>
  <c r="G4226" i="16"/>
  <c r="E4226" i="16"/>
  <c r="C4226" i="16"/>
  <c r="F4294" i="16"/>
  <c r="G4298" i="16"/>
  <c r="E4298" i="16"/>
  <c r="C4298" i="16"/>
  <c r="K4230" i="16"/>
  <c r="I4230" i="16"/>
  <c r="G4230" i="16"/>
  <c r="E4230" i="16"/>
  <c r="C4230" i="16"/>
  <c r="F4298" i="16"/>
  <c r="G4302" i="16"/>
  <c r="E4302" i="16"/>
  <c r="C4302" i="16"/>
  <c r="K4234" i="16"/>
  <c r="I4234" i="16"/>
  <c r="G4234" i="16"/>
  <c r="E4234" i="16"/>
  <c r="C4234" i="16"/>
  <c r="F4302" i="16"/>
  <c r="G4306" i="16"/>
  <c r="E4306" i="16"/>
  <c r="C4306" i="16"/>
  <c r="K4238" i="16"/>
  <c r="I4238" i="16"/>
  <c r="G4238" i="16"/>
  <c r="E4238" i="16"/>
  <c r="C4238" i="16"/>
  <c r="F4306" i="16"/>
  <c r="G4310" i="16"/>
  <c r="E4310" i="16"/>
  <c r="C4310" i="16"/>
  <c r="K4242" i="16"/>
  <c r="I4242" i="16"/>
  <c r="G4242" i="16"/>
  <c r="E4242" i="16"/>
  <c r="C4242" i="16"/>
  <c r="F4310" i="16"/>
  <c r="G4314" i="16"/>
  <c r="E4314" i="16"/>
  <c r="C4314" i="16"/>
  <c r="K4246" i="16"/>
  <c r="I4246" i="16"/>
  <c r="G4246" i="16"/>
  <c r="E4246" i="16"/>
  <c r="C4246" i="16"/>
  <c r="F4314" i="16"/>
  <c r="G4318" i="16"/>
  <c r="E4318" i="16"/>
  <c r="C4318" i="16"/>
  <c r="K4250" i="16"/>
  <c r="I4250" i="16"/>
  <c r="G4250" i="16"/>
  <c r="E4250" i="16"/>
  <c r="C4250" i="16"/>
  <c r="F4318" i="16"/>
  <c r="G4322" i="16"/>
  <c r="E4322" i="16"/>
  <c r="C4322" i="16"/>
  <c r="K4254" i="16"/>
  <c r="I4254" i="16"/>
  <c r="G4254" i="16"/>
  <c r="E4254" i="16"/>
  <c r="C4254" i="16"/>
  <c r="F4322" i="16"/>
  <c r="G4326" i="16"/>
  <c r="E4326" i="16"/>
  <c r="C4326" i="16"/>
  <c r="K4258" i="16"/>
  <c r="I4258" i="16"/>
  <c r="G4258" i="16"/>
  <c r="E4258" i="16"/>
  <c r="C4258" i="16"/>
  <c r="F4326" i="16"/>
  <c r="G4330" i="16"/>
  <c r="E4330" i="16"/>
  <c r="C4330" i="16"/>
  <c r="K4262" i="16"/>
  <c r="I4262" i="16"/>
  <c r="G4262" i="16"/>
  <c r="E4262" i="16"/>
  <c r="C4262" i="16"/>
  <c r="F4330" i="16"/>
  <c r="G4334" i="16"/>
  <c r="E4334" i="16"/>
  <c r="C4334" i="16"/>
  <c r="K4266" i="16"/>
  <c r="I4266" i="16"/>
  <c r="G4266" i="16"/>
  <c r="E4266" i="16"/>
  <c r="C4266" i="16"/>
  <c r="F4334" i="16"/>
  <c r="G4338" i="16"/>
  <c r="E4338" i="16"/>
  <c r="C4338" i="16"/>
  <c r="K4270" i="16"/>
  <c r="I4270" i="16"/>
  <c r="G4270" i="16"/>
  <c r="E4270" i="16"/>
  <c r="C4270" i="16"/>
  <c r="F4338" i="16"/>
  <c r="G4342" i="16"/>
  <c r="E4342" i="16"/>
  <c r="C4342" i="16"/>
  <c r="K4274" i="16"/>
  <c r="I4274" i="16"/>
  <c r="G4274" i="16"/>
  <c r="E4274" i="16"/>
  <c r="C4274" i="16"/>
  <c r="F4342" i="16"/>
  <c r="C4368" i="16"/>
  <c r="G4368" i="16"/>
  <c r="K4368" i="16"/>
  <c r="E4372" i="16"/>
  <c r="I4372" i="16"/>
  <c r="C4376" i="16"/>
  <c r="G4376" i="16"/>
  <c r="K4376" i="16"/>
  <c r="E4380" i="16"/>
  <c r="I4380" i="16"/>
  <c r="C4384" i="16"/>
  <c r="G4384" i="16"/>
  <c r="K4384" i="16"/>
  <c r="E4388" i="16"/>
  <c r="I4388" i="16"/>
  <c r="C4392" i="16"/>
  <c r="G4392" i="16"/>
  <c r="K4392" i="16"/>
  <c r="E4396" i="16"/>
  <c r="I4396" i="16"/>
  <c r="C4400" i="16"/>
  <c r="G4400" i="16"/>
  <c r="K4400" i="16"/>
  <c r="E4404" i="16"/>
  <c r="I4404" i="16"/>
  <c r="C4408" i="16"/>
  <c r="G4408" i="16"/>
  <c r="K4408" i="16"/>
  <c r="E4412" i="16"/>
  <c r="I4412" i="16"/>
  <c r="G4424" i="16"/>
  <c r="E4424" i="16"/>
  <c r="C4424" i="16"/>
  <c r="L4356" i="16"/>
  <c r="J4356" i="16"/>
  <c r="H4356" i="16"/>
  <c r="F4356" i="16"/>
  <c r="D4356" i="16"/>
  <c r="F4424" i="16"/>
  <c r="G4428" i="16"/>
  <c r="E4428" i="16"/>
  <c r="C4428" i="16"/>
  <c r="L4360" i="16"/>
  <c r="J4360" i="16"/>
  <c r="H4360" i="16"/>
  <c r="F4360" i="16"/>
  <c r="D4360" i="16"/>
  <c r="F4428" i="16"/>
  <c r="G4432" i="16"/>
  <c r="E4432" i="16"/>
  <c r="C4432" i="16"/>
  <c r="L4364" i="16"/>
  <c r="J4364" i="16"/>
  <c r="H4364" i="16"/>
  <c r="F4364" i="16"/>
  <c r="D4364" i="16"/>
  <c r="F4432" i="16"/>
  <c r="D4436" i="16"/>
  <c r="H4436" i="16"/>
  <c r="D4440" i="16"/>
  <c r="H4440" i="16"/>
  <c r="D4444" i="16"/>
  <c r="H4444" i="16"/>
  <c r="D4448" i="16"/>
  <c r="H4448" i="16"/>
  <c r="D4452" i="16"/>
  <c r="H4452" i="16"/>
  <c r="D4456" i="16"/>
  <c r="H4456" i="16"/>
  <c r="D4460" i="16"/>
  <c r="H4460" i="16"/>
  <c r="D4464" i="16"/>
  <c r="H4464" i="16"/>
  <c r="D4468" i="16"/>
  <c r="H4468" i="16"/>
  <c r="D4472" i="16"/>
  <c r="H4472" i="16"/>
  <c r="D4476" i="16"/>
  <c r="H4476" i="16"/>
  <c r="D4480" i="16"/>
  <c r="H4480" i="16"/>
  <c r="L4486" i="16"/>
  <c r="I4847" i="16"/>
  <c r="G4847" i="16"/>
  <c r="E4847" i="16"/>
  <c r="C4847" i="16"/>
  <c r="H4847" i="16"/>
  <c r="D4847" i="16"/>
  <c r="C4779" i="16"/>
  <c r="K4846" i="16"/>
  <c r="F4847" i="16"/>
  <c r="K4711" i="16"/>
  <c r="I4711" i="16"/>
  <c r="G4711" i="16"/>
  <c r="E4711" i="16"/>
  <c r="C4711" i="16"/>
  <c r="L4711" i="16"/>
  <c r="H4711" i="16"/>
  <c r="D4711" i="16"/>
  <c r="E4575" i="16"/>
  <c r="C4575" i="16"/>
  <c r="F4575" i="16"/>
  <c r="I4851" i="16"/>
  <c r="G4851" i="16"/>
  <c r="E4851" i="16"/>
  <c r="C4851" i="16"/>
  <c r="H4851" i="16"/>
  <c r="D4851" i="16"/>
  <c r="C4783" i="16"/>
  <c r="K4850" i="16"/>
  <c r="F4851" i="16"/>
  <c r="K4715" i="16"/>
  <c r="I4715" i="16"/>
  <c r="G4715" i="16"/>
  <c r="E4715" i="16"/>
  <c r="C4715" i="16"/>
  <c r="L4715" i="16"/>
  <c r="H4715" i="16"/>
  <c r="D4715" i="16"/>
  <c r="E4579" i="16"/>
  <c r="C4579" i="16"/>
  <c r="F4579" i="16"/>
  <c r="I4855" i="16"/>
  <c r="G4855" i="16"/>
  <c r="E4855" i="16"/>
  <c r="C4855" i="16"/>
  <c r="H4855" i="16"/>
  <c r="D4855" i="16"/>
  <c r="C4787" i="16"/>
  <c r="K4854" i="16"/>
  <c r="F4855" i="16"/>
  <c r="K4719" i="16"/>
  <c r="I4719" i="16"/>
  <c r="G4719" i="16"/>
  <c r="E4719" i="16"/>
  <c r="C4719" i="16"/>
  <c r="L4719" i="16"/>
  <c r="H4719" i="16"/>
  <c r="D4719" i="16"/>
  <c r="E4583" i="16"/>
  <c r="C4583" i="16"/>
  <c r="F4583" i="16"/>
  <c r="I4859" i="16"/>
  <c r="G4859" i="16"/>
  <c r="E4859" i="16"/>
  <c r="C4859" i="16"/>
  <c r="H4859" i="16"/>
  <c r="D4859" i="16"/>
  <c r="C4791" i="16"/>
  <c r="K4858" i="16"/>
  <c r="F4859" i="16"/>
  <c r="K4723" i="16"/>
  <c r="I4723" i="16"/>
  <c r="G4723" i="16"/>
  <c r="E4723" i="16"/>
  <c r="C4723" i="16"/>
  <c r="F4587" i="16"/>
  <c r="L4723" i="16"/>
  <c r="H4723" i="16"/>
  <c r="D4723" i="16"/>
  <c r="E4587" i="16"/>
  <c r="C4587" i="16"/>
  <c r="J4711" i="16"/>
  <c r="F4715" i="16"/>
  <c r="J4719" i="16"/>
  <c r="F4723" i="16"/>
  <c r="D4168" i="16"/>
  <c r="D4170" i="16"/>
  <c r="D4172" i="16"/>
  <c r="G4172" i="16" s="1"/>
  <c r="D4174" i="16"/>
  <c r="D4176" i="16"/>
  <c r="D4178" i="16"/>
  <c r="D4180" i="16"/>
  <c r="G4180" i="16" s="1"/>
  <c r="C4182" i="16"/>
  <c r="D4200" i="16"/>
  <c r="G4200" i="16" s="1"/>
  <c r="D4202" i="16"/>
  <c r="D4204" i="16"/>
  <c r="G4204" i="16" s="1"/>
  <c r="D4206" i="16"/>
  <c r="D4208" i="16"/>
  <c r="G4208" i="16" s="1"/>
  <c r="D4288" i="16"/>
  <c r="F4288" i="16"/>
  <c r="D4292" i="16"/>
  <c r="F4292" i="16"/>
  <c r="D4296" i="16"/>
  <c r="F4296" i="16"/>
  <c r="D4300" i="16"/>
  <c r="F4300" i="16"/>
  <c r="D4304" i="16"/>
  <c r="F4304" i="16"/>
  <c r="D4308" i="16"/>
  <c r="F4308" i="16"/>
  <c r="D4312" i="16"/>
  <c r="F4312" i="16"/>
  <c r="D4316" i="16"/>
  <c r="F4316" i="16"/>
  <c r="D4320" i="16"/>
  <c r="F4320" i="16"/>
  <c r="D4324" i="16"/>
  <c r="F4324" i="16"/>
  <c r="D4328" i="16"/>
  <c r="F4328" i="16"/>
  <c r="D4332" i="16"/>
  <c r="F4332" i="16"/>
  <c r="D4336" i="16"/>
  <c r="F4336" i="16"/>
  <c r="D4340" i="16"/>
  <c r="F4340" i="16"/>
  <c r="D4344" i="16"/>
  <c r="F4344" i="16"/>
  <c r="D4422" i="16"/>
  <c r="F4422" i="16"/>
  <c r="D4426" i="16"/>
  <c r="F4426" i="16"/>
  <c r="D4430" i="16"/>
  <c r="F4430" i="16"/>
  <c r="D4438" i="16"/>
  <c r="F4438" i="16"/>
  <c r="D4442" i="16"/>
  <c r="F4442" i="16"/>
  <c r="D4446" i="16"/>
  <c r="F4446" i="16"/>
  <c r="D4450" i="16"/>
  <c r="F4450" i="16"/>
  <c r="D4454" i="16"/>
  <c r="F4454" i="16"/>
  <c r="D4458" i="16"/>
  <c r="F4458" i="16"/>
  <c r="D4462" i="16"/>
  <c r="F4462" i="16"/>
  <c r="D4466" i="16"/>
  <c r="F4466" i="16"/>
  <c r="D4470" i="16"/>
  <c r="F4470" i="16"/>
  <c r="D4474" i="16"/>
  <c r="F4474" i="16"/>
  <c r="D4478" i="16"/>
  <c r="F4478" i="16"/>
  <c r="I4486" i="16"/>
  <c r="K4486" i="16"/>
  <c r="C4489" i="16"/>
  <c r="E4489" i="16"/>
  <c r="C4491" i="16"/>
  <c r="E4491" i="16"/>
  <c r="C4493" i="16"/>
  <c r="E4493" i="16"/>
  <c r="C4495" i="16"/>
  <c r="E4495" i="16"/>
  <c r="C4497" i="16"/>
  <c r="E4497" i="16"/>
  <c r="C4499" i="16"/>
  <c r="E4499" i="16"/>
  <c r="C4501" i="16"/>
  <c r="E4501" i="16"/>
  <c r="C4503" i="16"/>
  <c r="E4503" i="16"/>
  <c r="C4505" i="16"/>
  <c r="E4505" i="16"/>
  <c r="C4507" i="16"/>
  <c r="E4507" i="16"/>
  <c r="C4509" i="16"/>
  <c r="E4509" i="16"/>
  <c r="C4511" i="16"/>
  <c r="E4511" i="16"/>
  <c r="C4513" i="16"/>
  <c r="E4513" i="16"/>
  <c r="C4515" i="16"/>
  <c r="E4515" i="16"/>
  <c r="C4517" i="16"/>
  <c r="E4517" i="16"/>
  <c r="C4519" i="16"/>
  <c r="E4519" i="16"/>
  <c r="C4521" i="16"/>
  <c r="E4521" i="16"/>
  <c r="C4523" i="16"/>
  <c r="E4523" i="16"/>
  <c r="C4525" i="16"/>
  <c r="E4525" i="16"/>
  <c r="C4527" i="16"/>
  <c r="E4527" i="16"/>
  <c r="C4529" i="16"/>
  <c r="E4529" i="16"/>
  <c r="C4531" i="16"/>
  <c r="E4531" i="16"/>
  <c r="C4533" i="16"/>
  <c r="E4533" i="16"/>
  <c r="C4535" i="16"/>
  <c r="E4535" i="16"/>
  <c r="C4537" i="16"/>
  <c r="E4537" i="16"/>
  <c r="C4539" i="16"/>
  <c r="E4539" i="16"/>
  <c r="C4541" i="16"/>
  <c r="E4541" i="16"/>
  <c r="K4543" i="16"/>
  <c r="C4543" i="16"/>
  <c r="E4543" i="16"/>
  <c r="G4554" i="16"/>
  <c r="D4575" i="16"/>
  <c r="I4849" i="16"/>
  <c r="G4849" i="16"/>
  <c r="E4849" i="16"/>
  <c r="C4849" i="16"/>
  <c r="H4849" i="16"/>
  <c r="D4849" i="16"/>
  <c r="C4781" i="16"/>
  <c r="K4848" i="16"/>
  <c r="K4713" i="16"/>
  <c r="I4713" i="16"/>
  <c r="G4713" i="16"/>
  <c r="E4713" i="16"/>
  <c r="C4713" i="16"/>
  <c r="F4849" i="16"/>
  <c r="J4713" i="16"/>
  <c r="F4713" i="16"/>
  <c r="E4577" i="16"/>
  <c r="C4577" i="16"/>
  <c r="F4577" i="16"/>
  <c r="D4579" i="16"/>
  <c r="I4853" i="16"/>
  <c r="G4853" i="16"/>
  <c r="E4853" i="16"/>
  <c r="C4853" i="16"/>
  <c r="H4853" i="16"/>
  <c r="D4853" i="16"/>
  <c r="C4785" i="16"/>
  <c r="K4852" i="16"/>
  <c r="K4717" i="16"/>
  <c r="I4717" i="16"/>
  <c r="G4717" i="16"/>
  <c r="E4717" i="16"/>
  <c r="C4717" i="16"/>
  <c r="J4717" i="16"/>
  <c r="F4717" i="16"/>
  <c r="E4581" i="16"/>
  <c r="C4581" i="16"/>
  <c r="F4581" i="16"/>
  <c r="D4583" i="16"/>
  <c r="I4857" i="16"/>
  <c r="G4857" i="16"/>
  <c r="E4857" i="16"/>
  <c r="C4857" i="16"/>
  <c r="H4857" i="16"/>
  <c r="D4857" i="16"/>
  <c r="C4789" i="16"/>
  <c r="K4856" i="16"/>
  <c r="K4721" i="16"/>
  <c r="I4721" i="16"/>
  <c r="G4721" i="16"/>
  <c r="E4721" i="16"/>
  <c r="C4721" i="16"/>
  <c r="F4857" i="16"/>
  <c r="J4721" i="16"/>
  <c r="F4721" i="16"/>
  <c r="E4585" i="16"/>
  <c r="C4585" i="16"/>
  <c r="F4585" i="16"/>
  <c r="D4587" i="16"/>
  <c r="I4865" i="16"/>
  <c r="G4865" i="16"/>
  <c r="E4865" i="16"/>
  <c r="C4865" i="16"/>
  <c r="H4865" i="16"/>
  <c r="D4865" i="16"/>
  <c r="C4797" i="16"/>
  <c r="K4729" i="16"/>
  <c r="I4729" i="16"/>
  <c r="K4864" i="16"/>
  <c r="L4729" i="16"/>
  <c r="H4729" i="16"/>
  <c r="G4729" i="16"/>
  <c r="E4729" i="16"/>
  <c r="C4729" i="16"/>
  <c r="E4593" i="16"/>
  <c r="C4593" i="16"/>
  <c r="F4865" i="16"/>
  <c r="F4729" i="16"/>
  <c r="D4593" i="16"/>
  <c r="I4869" i="16"/>
  <c r="G4869" i="16"/>
  <c r="E4869" i="16"/>
  <c r="C4869" i="16"/>
  <c r="H4869" i="16"/>
  <c r="D4869" i="16"/>
  <c r="C4801" i="16"/>
  <c r="K4733" i="16"/>
  <c r="I4733" i="16"/>
  <c r="G4733" i="16"/>
  <c r="E4733" i="16"/>
  <c r="C4733" i="16"/>
  <c r="K4868" i="16"/>
  <c r="L4733" i="16"/>
  <c r="H4733" i="16"/>
  <c r="D4733" i="16"/>
  <c r="J4733" i="16"/>
  <c r="E4597" i="16"/>
  <c r="C4597" i="16"/>
  <c r="D4597" i="16"/>
  <c r="I4873" i="16"/>
  <c r="G4873" i="16"/>
  <c r="E4873" i="16"/>
  <c r="C4873" i="16"/>
  <c r="H4873" i="16"/>
  <c r="D4873" i="16"/>
  <c r="C4805" i="16"/>
  <c r="K4737" i="16"/>
  <c r="I4737" i="16"/>
  <c r="G4737" i="16"/>
  <c r="E4737" i="16"/>
  <c r="C4737" i="16"/>
  <c r="K4872" i="16"/>
  <c r="L4737" i="16"/>
  <c r="H4737" i="16"/>
  <c r="D4737" i="16"/>
  <c r="F4737" i="16"/>
  <c r="E4601" i="16"/>
  <c r="C4601" i="16"/>
  <c r="F4873" i="16"/>
  <c r="J4737" i="16"/>
  <c r="D4601" i="16"/>
  <c r="I4877" i="16"/>
  <c r="G4877" i="16"/>
  <c r="E4877" i="16"/>
  <c r="C4877" i="16"/>
  <c r="H4877" i="16"/>
  <c r="D4877" i="16"/>
  <c r="C4809" i="16"/>
  <c r="K4741" i="16"/>
  <c r="I4741" i="16"/>
  <c r="G4741" i="16"/>
  <c r="E4741" i="16"/>
  <c r="C4741" i="16"/>
  <c r="K4876" i="16"/>
  <c r="L4741" i="16"/>
  <c r="H4741" i="16"/>
  <c r="D4741" i="16"/>
  <c r="J4741" i="16"/>
  <c r="F4605" i="16"/>
  <c r="D4605" i="16"/>
  <c r="F4741" i="16"/>
  <c r="C4605" i="16"/>
  <c r="D4691" i="16"/>
  <c r="F4711" i="16"/>
  <c r="D4713" i="16"/>
  <c r="L4713" i="16"/>
  <c r="J4715" i="16"/>
  <c r="H4717" i="16"/>
  <c r="F4719" i="16"/>
  <c r="D4721" i="16"/>
  <c r="L4721" i="16"/>
  <c r="J4723" i="16"/>
  <c r="D4729" i="16"/>
  <c r="F4733" i="16"/>
  <c r="F4877" i="16"/>
  <c r="C4545" i="16"/>
  <c r="E4545" i="16"/>
  <c r="C4547" i="16"/>
  <c r="E4547" i="16"/>
  <c r="H4829" i="16"/>
  <c r="F4829" i="16"/>
  <c r="D4829" i="16"/>
  <c r="K4828" i="16"/>
  <c r="C4761" i="16"/>
  <c r="I4829" i="16"/>
  <c r="E4829" i="16"/>
  <c r="C4829" i="16"/>
  <c r="K4693" i="16"/>
  <c r="I4693" i="16"/>
  <c r="G4693" i="16"/>
  <c r="E4693" i="16"/>
  <c r="C4693" i="16"/>
  <c r="D4557" i="16"/>
  <c r="F4557" i="16"/>
  <c r="H4831" i="16"/>
  <c r="F4831" i="16"/>
  <c r="D4831" i="16"/>
  <c r="K4830" i="16"/>
  <c r="C4763" i="16"/>
  <c r="I4831" i="16"/>
  <c r="E4831" i="16"/>
  <c r="C4831" i="16"/>
  <c r="K4695" i="16"/>
  <c r="I4695" i="16"/>
  <c r="G4695" i="16"/>
  <c r="E4695" i="16"/>
  <c r="C4695" i="16"/>
  <c r="D4559" i="16"/>
  <c r="F4559" i="16"/>
  <c r="H4833" i="16"/>
  <c r="F4833" i="16"/>
  <c r="D4833" i="16"/>
  <c r="K4832" i="16"/>
  <c r="C4765" i="16"/>
  <c r="I4833" i="16"/>
  <c r="E4833" i="16"/>
  <c r="C4833" i="16"/>
  <c r="K4697" i="16"/>
  <c r="I4697" i="16"/>
  <c r="G4697" i="16"/>
  <c r="E4697" i="16"/>
  <c r="C4697" i="16"/>
  <c r="D4561" i="16"/>
  <c r="F4561" i="16"/>
  <c r="H4835" i="16"/>
  <c r="F4835" i="16"/>
  <c r="D4835" i="16"/>
  <c r="K4834" i="16"/>
  <c r="C4767" i="16"/>
  <c r="I4835" i="16"/>
  <c r="E4835" i="16"/>
  <c r="C4835" i="16"/>
  <c r="K4699" i="16"/>
  <c r="I4699" i="16"/>
  <c r="G4699" i="16"/>
  <c r="E4699" i="16"/>
  <c r="C4699" i="16"/>
  <c r="D4563" i="16"/>
  <c r="F4563" i="16"/>
  <c r="H4837" i="16"/>
  <c r="F4837" i="16"/>
  <c r="D4837" i="16"/>
  <c r="K4836" i="16"/>
  <c r="C4769" i="16"/>
  <c r="I4837" i="16"/>
  <c r="E4837" i="16"/>
  <c r="C4837" i="16"/>
  <c r="K4701" i="16"/>
  <c r="I4701" i="16"/>
  <c r="G4701" i="16"/>
  <c r="E4701" i="16"/>
  <c r="C4701" i="16"/>
  <c r="D4565" i="16"/>
  <c r="F4565" i="16"/>
  <c r="H4839" i="16"/>
  <c r="F4839" i="16"/>
  <c r="D4839" i="16"/>
  <c r="K4838" i="16"/>
  <c r="C4771" i="16"/>
  <c r="I4839" i="16"/>
  <c r="E4839" i="16"/>
  <c r="C4839" i="16"/>
  <c r="K4703" i="16"/>
  <c r="I4703" i="16"/>
  <c r="G4703" i="16"/>
  <c r="E4703" i="16"/>
  <c r="C4703" i="16"/>
  <c r="D4567" i="16"/>
  <c r="F4567" i="16"/>
  <c r="H4841" i="16"/>
  <c r="F4841" i="16"/>
  <c r="D4841" i="16"/>
  <c r="K4840" i="16"/>
  <c r="C4773" i="16"/>
  <c r="I4841" i="16"/>
  <c r="E4841" i="16"/>
  <c r="C4841" i="16"/>
  <c r="K4705" i="16"/>
  <c r="I4705" i="16"/>
  <c r="G4705" i="16"/>
  <c r="E4705" i="16"/>
  <c r="C4705" i="16"/>
  <c r="D4569" i="16"/>
  <c r="F4569" i="16"/>
  <c r="H4843" i="16"/>
  <c r="F4843" i="16"/>
  <c r="D4843" i="16"/>
  <c r="K4842" i="16"/>
  <c r="C4775" i="16"/>
  <c r="I4843" i="16"/>
  <c r="E4843" i="16"/>
  <c r="C4843" i="16"/>
  <c r="K4707" i="16"/>
  <c r="I4707" i="16"/>
  <c r="G4707" i="16"/>
  <c r="E4707" i="16"/>
  <c r="C4707" i="16"/>
  <c r="D4571" i="16"/>
  <c r="F4571" i="16"/>
  <c r="I4845" i="16"/>
  <c r="H4845" i="16"/>
  <c r="F4845" i="16"/>
  <c r="D4845" i="16"/>
  <c r="K4844" i="16"/>
  <c r="C4777" i="16"/>
  <c r="E4845" i="16"/>
  <c r="C4845" i="16"/>
  <c r="K4709" i="16"/>
  <c r="I4709" i="16"/>
  <c r="G4709" i="16"/>
  <c r="E4709" i="16"/>
  <c r="C4709" i="16"/>
  <c r="C4573" i="16"/>
  <c r="E4573" i="16"/>
  <c r="I4863" i="16"/>
  <c r="G4863" i="16"/>
  <c r="E4863" i="16"/>
  <c r="C4863" i="16"/>
  <c r="H4863" i="16"/>
  <c r="D4863" i="16"/>
  <c r="C4795" i="16"/>
  <c r="K4862" i="16"/>
  <c r="F4863" i="16"/>
  <c r="K4727" i="16"/>
  <c r="I4727" i="16"/>
  <c r="G4727" i="16"/>
  <c r="E4727" i="16"/>
  <c r="C4727" i="16"/>
  <c r="E4591" i="16"/>
  <c r="C4591" i="16"/>
  <c r="F4591" i="16"/>
  <c r="I4867" i="16"/>
  <c r="G4867" i="16"/>
  <c r="E4867" i="16"/>
  <c r="C4867" i="16"/>
  <c r="H4867" i="16"/>
  <c r="D4867" i="16"/>
  <c r="C4799" i="16"/>
  <c r="K4731" i="16"/>
  <c r="I4731" i="16"/>
  <c r="G4731" i="16"/>
  <c r="E4731" i="16"/>
  <c r="C4731" i="16"/>
  <c r="K4866" i="16"/>
  <c r="J4731" i="16"/>
  <c r="F4731" i="16"/>
  <c r="F4867" i="16"/>
  <c r="L4731" i="16"/>
  <c r="D4731" i="16"/>
  <c r="E4595" i="16"/>
  <c r="C4595" i="16"/>
  <c r="F4595" i="16"/>
  <c r="I4871" i="16"/>
  <c r="G4871" i="16"/>
  <c r="E4871" i="16"/>
  <c r="C4871" i="16"/>
  <c r="H4871" i="16"/>
  <c r="D4871" i="16"/>
  <c r="C4803" i="16"/>
  <c r="K4735" i="16"/>
  <c r="I4735" i="16"/>
  <c r="G4735" i="16"/>
  <c r="E4735" i="16"/>
  <c r="C4735" i="16"/>
  <c r="K4870" i="16"/>
  <c r="J4735" i="16"/>
  <c r="F4735" i="16"/>
  <c r="F4871" i="16"/>
  <c r="H4735" i="16"/>
  <c r="E4599" i="16"/>
  <c r="C4599" i="16"/>
  <c r="F4599" i="16"/>
  <c r="I4875" i="16"/>
  <c r="G4875" i="16"/>
  <c r="E4875" i="16"/>
  <c r="C4875" i="16"/>
  <c r="H4875" i="16"/>
  <c r="D4875" i="16"/>
  <c r="C4807" i="16"/>
  <c r="K4739" i="16"/>
  <c r="I4739" i="16"/>
  <c r="G4739" i="16"/>
  <c r="E4739" i="16"/>
  <c r="C4739" i="16"/>
  <c r="K4874" i="16"/>
  <c r="J4739" i="16"/>
  <c r="F4739" i="16"/>
  <c r="F4875" i="16"/>
  <c r="L4739" i="16"/>
  <c r="D4739" i="16"/>
  <c r="E4603" i="16"/>
  <c r="C4603" i="16"/>
  <c r="F4603" i="16"/>
  <c r="L4622" i="16"/>
  <c r="G4691" i="16"/>
  <c r="F4693" i="16"/>
  <c r="J4693" i="16"/>
  <c r="D4695" i="16"/>
  <c r="H4695" i="16"/>
  <c r="L4695" i="16"/>
  <c r="F4697" i="16"/>
  <c r="J4697" i="16"/>
  <c r="D4699" i="16"/>
  <c r="H4699" i="16"/>
  <c r="L4699" i="16"/>
  <c r="F4701" i="16"/>
  <c r="J4701" i="16"/>
  <c r="D4703" i="16"/>
  <c r="H4703" i="16"/>
  <c r="L4703" i="16"/>
  <c r="F4705" i="16"/>
  <c r="J4705" i="16"/>
  <c r="D4707" i="16"/>
  <c r="H4707" i="16"/>
  <c r="L4707" i="16"/>
  <c r="F4709" i="16"/>
  <c r="J4709" i="16"/>
  <c r="D4727" i="16"/>
  <c r="H4727" i="16"/>
  <c r="L4727" i="16"/>
  <c r="H4731" i="16"/>
  <c r="D4735" i="16"/>
  <c r="G4831" i="16"/>
  <c r="G4835" i="16"/>
  <c r="G4839" i="16"/>
  <c r="G4843" i="16"/>
  <c r="I4861" i="16"/>
  <c r="G4861" i="16"/>
  <c r="E4861" i="16"/>
  <c r="C4861" i="16"/>
  <c r="H4861" i="16"/>
  <c r="D4861" i="16"/>
  <c r="C4793" i="16"/>
  <c r="K4860" i="16"/>
  <c r="C4589" i="16"/>
  <c r="E4589" i="16"/>
  <c r="I4879" i="16"/>
  <c r="G4879" i="16"/>
  <c r="E4879" i="16"/>
  <c r="C4879" i="16"/>
  <c r="H4879" i="16"/>
  <c r="D4879" i="16"/>
  <c r="C4811" i="16"/>
  <c r="K4743" i="16"/>
  <c r="I4743" i="16"/>
  <c r="G4743" i="16"/>
  <c r="E4743" i="16"/>
  <c r="C4743" i="16"/>
  <c r="K4878" i="16"/>
  <c r="J4743" i="16"/>
  <c r="F4743" i="16"/>
  <c r="D4607" i="16"/>
  <c r="F4607" i="16"/>
  <c r="I4881" i="16"/>
  <c r="G4881" i="16"/>
  <c r="E4881" i="16"/>
  <c r="C4881" i="16"/>
  <c r="H4881" i="16"/>
  <c r="D4881" i="16"/>
  <c r="C4813" i="16"/>
  <c r="K4745" i="16"/>
  <c r="I4745" i="16"/>
  <c r="G4745" i="16"/>
  <c r="E4745" i="16"/>
  <c r="C4745" i="16"/>
  <c r="K4880" i="16"/>
  <c r="L4745" i="16"/>
  <c r="H4745" i="16"/>
  <c r="D4745" i="16"/>
  <c r="D4609" i="16"/>
  <c r="F4609" i="16"/>
  <c r="I4883" i="16"/>
  <c r="G4883" i="16"/>
  <c r="E4883" i="16"/>
  <c r="C4883" i="16"/>
  <c r="H4883" i="16"/>
  <c r="D4883" i="16"/>
  <c r="C4815" i="16"/>
  <c r="K4747" i="16"/>
  <c r="I4747" i="16"/>
  <c r="G4747" i="16"/>
  <c r="E4747" i="16"/>
  <c r="C4747" i="16"/>
  <c r="K4882" i="16"/>
  <c r="J4747" i="16"/>
  <c r="F4747" i="16"/>
  <c r="D4611" i="16"/>
  <c r="F4611" i="16"/>
  <c r="I4885" i="16"/>
  <c r="G4885" i="16"/>
  <c r="E4885" i="16"/>
  <c r="C4885" i="16"/>
  <c r="H4885" i="16"/>
  <c r="D4885" i="16"/>
  <c r="C4817" i="16"/>
  <c r="K4749" i="16"/>
  <c r="I4749" i="16"/>
  <c r="G4749" i="16"/>
  <c r="E4749" i="16"/>
  <c r="C4749" i="16"/>
  <c r="K4884" i="16"/>
  <c r="L4749" i="16"/>
  <c r="H4749" i="16"/>
  <c r="D4749" i="16"/>
  <c r="D4613" i="16"/>
  <c r="F4613" i="16"/>
  <c r="I4887" i="16"/>
  <c r="G4887" i="16"/>
  <c r="E4887" i="16"/>
  <c r="C4887" i="16"/>
  <c r="H4887" i="16"/>
  <c r="D4887" i="16"/>
  <c r="C4819" i="16"/>
  <c r="K4751" i="16"/>
  <c r="I4751" i="16"/>
  <c r="G4751" i="16"/>
  <c r="E4751" i="16"/>
  <c r="C4751" i="16"/>
  <c r="K4886" i="16"/>
  <c r="J4751" i="16"/>
  <c r="F4751" i="16"/>
  <c r="D4615" i="16"/>
  <c r="F4615" i="16"/>
  <c r="I4622" i="16"/>
  <c r="E4623" i="16" s="1"/>
  <c r="K4622" i="16"/>
  <c r="C4625" i="16"/>
  <c r="E4625" i="16"/>
  <c r="G4625" i="16"/>
  <c r="C4627" i="16"/>
  <c r="E4627" i="16"/>
  <c r="G4627" i="16"/>
  <c r="C4629" i="16"/>
  <c r="E4629" i="16"/>
  <c r="G4629" i="16"/>
  <c r="C4631" i="16"/>
  <c r="E4631" i="16"/>
  <c r="C4633" i="16"/>
  <c r="E4633" i="16"/>
  <c r="G4633" i="16"/>
  <c r="C4635" i="16"/>
  <c r="E4635" i="16"/>
  <c r="G4635" i="16"/>
  <c r="C4637" i="16"/>
  <c r="E4637" i="16"/>
  <c r="G4637" i="16"/>
  <c r="C4639" i="16"/>
  <c r="E4639" i="16"/>
  <c r="C4641" i="16"/>
  <c r="E4641" i="16"/>
  <c r="G4641" i="16"/>
  <c r="C4643" i="16"/>
  <c r="E4643" i="16"/>
  <c r="G4643" i="16"/>
  <c r="C4645" i="16"/>
  <c r="E4645" i="16"/>
  <c r="G4645" i="16"/>
  <c r="C4647" i="16"/>
  <c r="E4647" i="16"/>
  <c r="C4649" i="16"/>
  <c r="E4649" i="16"/>
  <c r="G4649" i="16"/>
  <c r="C4651" i="16"/>
  <c r="E4651" i="16"/>
  <c r="G4651" i="16"/>
  <c r="C4653" i="16"/>
  <c r="E4653" i="16"/>
  <c r="G4653" i="16"/>
  <c r="C4655" i="16"/>
  <c r="E4655" i="16"/>
  <c r="C4657" i="16"/>
  <c r="E4657" i="16"/>
  <c r="G4657" i="16"/>
  <c r="C4659" i="16"/>
  <c r="E4659" i="16"/>
  <c r="G4659" i="16"/>
  <c r="C4661" i="16"/>
  <c r="E4661" i="16"/>
  <c r="G4661" i="16"/>
  <c r="C4663" i="16"/>
  <c r="E4663" i="16"/>
  <c r="C4665" i="16"/>
  <c r="E4665" i="16"/>
  <c r="G4665" i="16"/>
  <c r="C4667" i="16"/>
  <c r="E4667" i="16"/>
  <c r="G4667" i="16"/>
  <c r="C4669" i="16"/>
  <c r="E4669" i="16"/>
  <c r="G4669" i="16"/>
  <c r="C4671" i="16"/>
  <c r="E4671" i="16"/>
  <c r="C4673" i="16"/>
  <c r="E4673" i="16"/>
  <c r="G4673" i="16"/>
  <c r="C4675" i="16"/>
  <c r="E4675" i="16"/>
  <c r="G4675" i="16"/>
  <c r="C4677" i="16"/>
  <c r="E4677" i="16"/>
  <c r="G4677" i="16"/>
  <c r="C4679" i="16"/>
  <c r="E4679" i="16"/>
  <c r="C4681" i="16"/>
  <c r="E4681" i="16"/>
  <c r="G4681" i="16"/>
  <c r="C4683" i="16"/>
  <c r="E4683" i="16"/>
  <c r="G4683" i="16"/>
  <c r="C4725" i="16"/>
  <c r="E4725" i="16"/>
  <c r="G4725" i="16"/>
  <c r="I4725" i="16"/>
  <c r="K4725" i="16"/>
  <c r="H4743" i="16"/>
  <c r="F4745" i="16"/>
  <c r="D4747" i="16"/>
  <c r="L4747" i="16"/>
  <c r="J4749" i="16"/>
  <c r="H4751" i="16"/>
  <c r="F4879" i="16"/>
  <c r="F4883" i="16"/>
  <c r="F4887" i="16"/>
  <c r="J3605" i="16"/>
  <c r="L3605" i="16"/>
  <c r="H3673" i="16"/>
  <c r="E3674" i="16" s="1"/>
  <c r="J3673" i="16"/>
  <c r="D3678" i="16"/>
  <c r="F3678" i="16"/>
  <c r="D3682" i="16"/>
  <c r="F3682" i="16"/>
  <c r="D3686" i="16"/>
  <c r="F3686" i="16"/>
  <c r="D3690" i="16"/>
  <c r="F3690" i="16"/>
  <c r="D3696" i="16"/>
  <c r="F3696" i="16"/>
  <c r="D3700" i="16"/>
  <c r="F3700" i="16"/>
  <c r="D3704" i="16"/>
  <c r="F3704" i="16"/>
  <c r="C3708" i="16"/>
  <c r="E3708" i="16"/>
  <c r="G3708" i="16"/>
  <c r="I3708" i="16"/>
  <c r="D3710" i="16"/>
  <c r="F3710" i="16"/>
  <c r="D3714" i="16"/>
  <c r="F3714" i="16"/>
  <c r="D3718" i="16"/>
  <c r="F3718" i="16"/>
  <c r="D3722" i="16"/>
  <c r="F3722" i="16"/>
  <c r="D3728" i="16"/>
  <c r="F3728" i="16"/>
  <c r="D3732" i="16"/>
  <c r="F3732" i="16"/>
  <c r="L3741" i="16"/>
  <c r="D3963" i="16"/>
  <c r="F3962" i="16"/>
  <c r="L3895" i="16"/>
  <c r="J3895" i="16"/>
  <c r="H3895" i="16"/>
  <c r="F3895" i="16"/>
  <c r="D3895" i="16"/>
  <c r="C3963" i="16"/>
  <c r="K3895" i="16"/>
  <c r="I3895" i="16"/>
  <c r="G3895" i="16"/>
  <c r="E3895" i="16"/>
  <c r="C3895" i="16"/>
  <c r="H3828" i="16"/>
  <c r="F3828" i="16"/>
  <c r="D3828" i="16"/>
  <c r="C3828" i="16"/>
  <c r="G3828" i="16"/>
  <c r="I3605" i="16"/>
  <c r="C3606" i="16" s="1"/>
  <c r="K3605" i="16"/>
  <c r="C3608" i="16"/>
  <c r="E3608" i="16"/>
  <c r="C3610" i="16"/>
  <c r="E3610" i="16"/>
  <c r="C3612" i="16"/>
  <c r="E3612" i="16"/>
  <c r="C3614" i="16"/>
  <c r="E3614" i="16"/>
  <c r="C3616" i="16"/>
  <c r="E3616" i="16"/>
  <c r="C3618" i="16"/>
  <c r="E3618" i="16"/>
  <c r="C3620" i="16"/>
  <c r="E3620" i="16"/>
  <c r="C3622" i="16"/>
  <c r="E3622" i="16"/>
  <c r="C3624" i="16"/>
  <c r="E3624" i="16"/>
  <c r="C3626" i="16"/>
  <c r="E3626" i="16"/>
  <c r="C3628" i="16"/>
  <c r="E3628" i="16"/>
  <c r="C3630" i="16"/>
  <c r="E3630" i="16"/>
  <c r="C3632" i="16"/>
  <c r="E3632" i="16"/>
  <c r="C3634" i="16"/>
  <c r="E3634" i="16"/>
  <c r="C3636" i="16"/>
  <c r="E3636" i="16"/>
  <c r="C3638" i="16"/>
  <c r="E3638" i="16"/>
  <c r="C3640" i="16"/>
  <c r="E3640" i="16"/>
  <c r="C3642" i="16"/>
  <c r="E3642" i="16"/>
  <c r="C3644" i="16"/>
  <c r="E3644" i="16"/>
  <c r="C3646" i="16"/>
  <c r="E3646" i="16"/>
  <c r="C3648" i="16"/>
  <c r="E3648" i="16"/>
  <c r="C3650" i="16"/>
  <c r="E3650" i="16"/>
  <c r="C3652" i="16"/>
  <c r="E3652" i="16"/>
  <c r="C3654" i="16"/>
  <c r="E3654" i="16"/>
  <c r="C3656" i="16"/>
  <c r="E3656" i="16"/>
  <c r="C3658" i="16"/>
  <c r="E3658" i="16"/>
  <c r="C3660" i="16"/>
  <c r="E3660" i="16"/>
  <c r="C3662" i="16"/>
  <c r="E3662" i="16"/>
  <c r="C3664" i="16"/>
  <c r="E3664" i="16"/>
  <c r="C3666" i="16"/>
  <c r="E3666" i="16"/>
  <c r="I3673" i="16"/>
  <c r="D3676" i="16"/>
  <c r="C3678" i="16"/>
  <c r="E3678" i="16"/>
  <c r="D3680" i="16"/>
  <c r="C3682" i="16"/>
  <c r="E3682" i="16"/>
  <c r="D3684" i="16"/>
  <c r="C3686" i="16"/>
  <c r="E3686" i="16"/>
  <c r="D3688" i="16"/>
  <c r="C3690" i="16"/>
  <c r="E3690" i="16"/>
  <c r="C3692" i="16"/>
  <c r="E3692" i="16"/>
  <c r="D3694" i="16"/>
  <c r="C3696" i="16"/>
  <c r="E3696" i="16"/>
  <c r="D3698" i="16"/>
  <c r="C3700" i="16"/>
  <c r="E3700" i="16"/>
  <c r="D3702" i="16"/>
  <c r="C3704" i="16"/>
  <c r="E3704" i="16"/>
  <c r="D3706" i="16"/>
  <c r="D3708" i="16"/>
  <c r="C3710" i="16"/>
  <c r="E3710" i="16"/>
  <c r="D3712" i="16"/>
  <c r="C3714" i="16"/>
  <c r="E3714" i="16"/>
  <c r="D3716" i="16"/>
  <c r="C3718" i="16"/>
  <c r="E3718" i="16"/>
  <c r="D3720" i="16"/>
  <c r="C3722" i="16"/>
  <c r="E3722" i="16"/>
  <c r="C3724" i="16"/>
  <c r="E3724" i="16"/>
  <c r="D3726" i="16"/>
  <c r="C3728" i="16"/>
  <c r="E3728" i="16"/>
  <c r="D3730" i="16"/>
  <c r="C3732" i="16"/>
  <c r="E3732" i="16"/>
  <c r="D3734" i="16"/>
  <c r="J3741" i="16"/>
  <c r="L3809" i="16"/>
  <c r="C3961" i="16"/>
  <c r="L3893" i="16"/>
  <c r="J3893" i="16"/>
  <c r="H3893" i="16"/>
  <c r="F3893" i="16"/>
  <c r="D3893" i="16"/>
  <c r="D3961" i="16"/>
  <c r="F3960" i="16"/>
  <c r="K3893" i="16"/>
  <c r="I3893" i="16"/>
  <c r="G3893" i="16"/>
  <c r="E3893" i="16"/>
  <c r="C3893" i="16"/>
  <c r="H3826" i="16"/>
  <c r="F3826" i="16"/>
  <c r="D3826" i="16"/>
  <c r="C3826" i="16"/>
  <c r="G3826" i="16"/>
  <c r="J3828" i="16"/>
  <c r="L3828" i="16"/>
  <c r="E3828" i="16"/>
  <c r="C3965" i="16"/>
  <c r="L3897" i="16"/>
  <c r="J3897" i="16"/>
  <c r="H3897" i="16"/>
  <c r="F3897" i="16"/>
  <c r="D3897" i="16"/>
  <c r="D3965" i="16"/>
  <c r="F3964" i="16"/>
  <c r="K3897" i="16"/>
  <c r="I3897" i="16"/>
  <c r="G3897" i="16"/>
  <c r="E3897" i="16"/>
  <c r="C3897" i="16"/>
  <c r="C3830" i="16"/>
  <c r="E3830" i="16"/>
  <c r="G3830" i="16"/>
  <c r="D3967" i="16"/>
  <c r="F3966" i="16"/>
  <c r="L3899" i="16"/>
  <c r="J3899" i="16"/>
  <c r="H3899" i="16"/>
  <c r="F3899" i="16"/>
  <c r="D3899" i="16"/>
  <c r="C3967" i="16"/>
  <c r="K3899" i="16"/>
  <c r="I3899" i="16"/>
  <c r="G3899" i="16"/>
  <c r="E3899" i="16"/>
  <c r="C3899" i="16"/>
  <c r="C3832" i="16"/>
  <c r="E3832" i="16"/>
  <c r="G3832" i="16"/>
  <c r="C3969" i="16"/>
  <c r="D3969" i="16"/>
  <c r="L3901" i="16"/>
  <c r="J3901" i="16"/>
  <c r="H3901" i="16"/>
  <c r="F3901" i="16"/>
  <c r="D3901" i="16"/>
  <c r="F3968" i="16"/>
  <c r="K3901" i="16"/>
  <c r="I3901" i="16"/>
  <c r="G3901" i="16"/>
  <c r="E3901" i="16"/>
  <c r="C3901" i="16"/>
  <c r="C3834" i="16"/>
  <c r="E3834" i="16"/>
  <c r="G3834" i="16"/>
  <c r="D3971" i="16"/>
  <c r="F3970" i="16"/>
  <c r="L3903" i="16"/>
  <c r="J3903" i="16"/>
  <c r="H3903" i="16"/>
  <c r="F3903" i="16"/>
  <c r="D3903" i="16"/>
  <c r="C3971" i="16"/>
  <c r="K3903" i="16"/>
  <c r="I3903" i="16"/>
  <c r="G3903" i="16"/>
  <c r="E3903" i="16"/>
  <c r="C3903" i="16"/>
  <c r="C3836" i="16"/>
  <c r="E3836" i="16"/>
  <c r="G3836" i="16"/>
  <c r="C3973" i="16"/>
  <c r="F3972" i="16"/>
  <c r="L3905" i="16"/>
  <c r="J3905" i="16"/>
  <c r="H3905" i="16"/>
  <c r="F3905" i="16"/>
  <c r="D3905" i="16"/>
  <c r="D3973" i="16"/>
  <c r="K3905" i="16"/>
  <c r="I3905" i="16"/>
  <c r="G3905" i="16"/>
  <c r="E3905" i="16"/>
  <c r="C3905" i="16"/>
  <c r="C3838" i="16"/>
  <c r="E3838" i="16"/>
  <c r="G3838" i="16"/>
  <c r="D3975" i="16"/>
  <c r="F3974" i="16"/>
  <c r="C3975" i="16"/>
  <c r="L3907" i="16"/>
  <c r="J3907" i="16"/>
  <c r="H3907" i="16"/>
  <c r="F3907" i="16"/>
  <c r="D3907" i="16"/>
  <c r="K3907" i="16"/>
  <c r="I3907" i="16"/>
  <c r="G3907" i="16"/>
  <c r="E3907" i="16"/>
  <c r="C3907" i="16"/>
  <c r="C3840" i="16"/>
  <c r="E3840" i="16"/>
  <c r="G3840" i="16"/>
  <c r="C3977" i="16"/>
  <c r="D3977" i="16"/>
  <c r="L3909" i="16"/>
  <c r="J3909" i="16"/>
  <c r="H3909" i="16"/>
  <c r="F3909" i="16"/>
  <c r="D3909" i="16"/>
  <c r="F3976" i="16"/>
  <c r="K3909" i="16"/>
  <c r="I3909" i="16"/>
  <c r="G3909" i="16"/>
  <c r="E3909" i="16"/>
  <c r="C3909" i="16"/>
  <c r="C3842" i="16"/>
  <c r="E3842" i="16"/>
  <c r="G3842" i="16"/>
  <c r="D3979" i="16"/>
  <c r="F3978" i="16"/>
  <c r="L3911" i="16"/>
  <c r="J3911" i="16"/>
  <c r="H3911" i="16"/>
  <c r="F3911" i="16"/>
  <c r="D3911" i="16"/>
  <c r="C3979" i="16"/>
  <c r="K3911" i="16"/>
  <c r="I3911" i="16"/>
  <c r="G3911" i="16"/>
  <c r="E3911" i="16"/>
  <c r="C3911" i="16"/>
  <c r="C3844" i="16"/>
  <c r="E3844" i="16"/>
  <c r="G3844" i="16"/>
  <c r="C3981" i="16"/>
  <c r="F3980" i="16"/>
  <c r="L3913" i="16"/>
  <c r="J3913" i="16"/>
  <c r="H3913" i="16"/>
  <c r="F3913" i="16"/>
  <c r="D3913" i="16"/>
  <c r="D3981" i="16"/>
  <c r="K3913" i="16"/>
  <c r="I3913" i="16"/>
  <c r="G3913" i="16"/>
  <c r="E3913" i="16"/>
  <c r="C3913" i="16"/>
  <c r="C3846" i="16"/>
  <c r="E3846" i="16"/>
  <c r="G3846" i="16"/>
  <c r="D3983" i="16"/>
  <c r="F3982" i="16"/>
  <c r="C3983" i="16"/>
  <c r="L3915" i="16"/>
  <c r="J3915" i="16"/>
  <c r="H3915" i="16"/>
  <c r="F3915" i="16"/>
  <c r="D3915" i="16"/>
  <c r="K3915" i="16"/>
  <c r="I3915" i="16"/>
  <c r="G3915" i="16"/>
  <c r="E3915" i="16"/>
  <c r="C3915" i="16"/>
  <c r="C3848" i="16"/>
  <c r="E3848" i="16"/>
  <c r="G3848" i="16"/>
  <c r="C3985" i="16"/>
  <c r="D3985" i="16"/>
  <c r="L3917" i="16"/>
  <c r="J3917" i="16"/>
  <c r="H3917" i="16"/>
  <c r="F3917" i="16"/>
  <c r="D3917" i="16"/>
  <c r="F3984" i="16"/>
  <c r="K3917" i="16"/>
  <c r="I3917" i="16"/>
  <c r="G3917" i="16"/>
  <c r="E3917" i="16"/>
  <c r="C3917" i="16"/>
  <c r="C3850" i="16"/>
  <c r="E3850" i="16"/>
  <c r="G3850" i="16"/>
  <c r="D3987" i="16"/>
  <c r="F3986" i="16"/>
  <c r="L3919" i="16"/>
  <c r="J3919" i="16"/>
  <c r="H3919" i="16"/>
  <c r="F3919" i="16"/>
  <c r="D3919" i="16"/>
  <c r="C3987" i="16"/>
  <c r="K3919" i="16"/>
  <c r="I3919" i="16"/>
  <c r="G3919" i="16"/>
  <c r="E3919" i="16"/>
  <c r="C3919" i="16"/>
  <c r="C3852" i="16"/>
  <c r="E3852" i="16"/>
  <c r="G3852" i="16"/>
  <c r="C3989" i="16"/>
  <c r="F3988" i="16"/>
  <c r="L3921" i="16"/>
  <c r="J3921" i="16"/>
  <c r="H3921" i="16"/>
  <c r="F3921" i="16"/>
  <c r="D3921" i="16"/>
  <c r="D3989" i="16"/>
  <c r="K3921" i="16"/>
  <c r="I3921" i="16"/>
  <c r="G3921" i="16"/>
  <c r="E3921" i="16"/>
  <c r="C3921" i="16"/>
  <c r="C3854" i="16"/>
  <c r="E3854" i="16"/>
  <c r="G3854" i="16"/>
  <c r="D3991" i="16"/>
  <c r="F3990" i="16"/>
  <c r="C3991" i="16"/>
  <c r="L3923" i="16"/>
  <c r="J3923" i="16"/>
  <c r="H3923" i="16"/>
  <c r="F3923" i="16"/>
  <c r="D3923" i="16"/>
  <c r="K3923" i="16"/>
  <c r="I3923" i="16"/>
  <c r="G3923" i="16"/>
  <c r="E3923" i="16"/>
  <c r="C3923" i="16"/>
  <c r="C3856" i="16"/>
  <c r="E3856" i="16"/>
  <c r="G3856" i="16"/>
  <c r="C3993" i="16"/>
  <c r="D3993" i="16"/>
  <c r="F3992" i="16"/>
  <c r="L3925" i="16"/>
  <c r="J3925" i="16"/>
  <c r="H3925" i="16"/>
  <c r="F3925" i="16"/>
  <c r="D3925" i="16"/>
  <c r="K3925" i="16"/>
  <c r="I3925" i="16"/>
  <c r="G3925" i="16"/>
  <c r="E3925" i="16"/>
  <c r="C3925" i="16"/>
  <c r="C3858" i="16"/>
  <c r="E3858" i="16"/>
  <c r="G3858" i="16"/>
  <c r="D3995" i="16"/>
  <c r="F3994" i="16"/>
  <c r="C3995" i="16"/>
  <c r="L3927" i="16"/>
  <c r="J3927" i="16"/>
  <c r="H3927" i="16"/>
  <c r="F3927" i="16"/>
  <c r="D3927" i="16"/>
  <c r="K3927" i="16"/>
  <c r="I3927" i="16"/>
  <c r="G3927" i="16"/>
  <c r="E3927" i="16"/>
  <c r="C3927" i="16"/>
  <c r="C3860" i="16"/>
  <c r="E3860" i="16"/>
  <c r="G3860" i="16"/>
  <c r="C3997" i="16"/>
  <c r="D3997" i="16"/>
  <c r="F3996" i="16"/>
  <c r="L3929" i="16"/>
  <c r="J3929" i="16"/>
  <c r="H3929" i="16"/>
  <c r="F3929" i="16"/>
  <c r="D3929" i="16"/>
  <c r="K3929" i="16"/>
  <c r="I3929" i="16"/>
  <c r="G3929" i="16"/>
  <c r="E3929" i="16"/>
  <c r="C3929" i="16"/>
  <c r="C3862" i="16"/>
  <c r="E3862" i="16"/>
  <c r="G3862" i="16"/>
  <c r="D3999" i="16"/>
  <c r="F3998" i="16"/>
  <c r="C3999" i="16"/>
  <c r="L3931" i="16"/>
  <c r="J3931" i="16"/>
  <c r="H3931" i="16"/>
  <c r="F3931" i="16"/>
  <c r="D3931" i="16"/>
  <c r="K3931" i="16"/>
  <c r="I3931" i="16"/>
  <c r="G3931" i="16"/>
  <c r="E3931" i="16"/>
  <c r="C3931" i="16"/>
  <c r="C3864" i="16"/>
  <c r="E3864" i="16"/>
  <c r="G3864" i="16"/>
  <c r="C4001" i="16"/>
  <c r="D4001" i="16"/>
  <c r="F4000" i="16"/>
  <c r="L3933" i="16"/>
  <c r="J3933" i="16"/>
  <c r="H3933" i="16"/>
  <c r="F3933" i="16"/>
  <c r="D3933" i="16"/>
  <c r="K3933" i="16"/>
  <c r="I3933" i="16"/>
  <c r="G3933" i="16"/>
  <c r="E3933" i="16"/>
  <c r="C3933" i="16"/>
  <c r="C3866" i="16"/>
  <c r="E3866" i="16"/>
  <c r="G3866" i="16"/>
  <c r="D4003" i="16"/>
  <c r="F4002" i="16"/>
  <c r="C4003" i="16"/>
  <c r="L3935" i="16"/>
  <c r="J3935" i="16"/>
  <c r="H3935" i="16"/>
  <c r="F3935" i="16"/>
  <c r="D3935" i="16"/>
  <c r="K3935" i="16"/>
  <c r="I3935" i="16"/>
  <c r="G3935" i="16"/>
  <c r="E3935" i="16"/>
  <c r="C3935" i="16"/>
  <c r="C3868" i="16"/>
  <c r="E3868" i="16"/>
  <c r="G3868" i="16"/>
  <c r="C4005" i="16"/>
  <c r="D4005" i="16"/>
  <c r="F4004" i="16"/>
  <c r="L3937" i="16"/>
  <c r="J3937" i="16"/>
  <c r="H3937" i="16"/>
  <c r="F3937" i="16"/>
  <c r="D3937" i="16"/>
  <c r="K3937" i="16"/>
  <c r="I3937" i="16"/>
  <c r="G3937" i="16"/>
  <c r="E3937" i="16"/>
  <c r="C3937" i="16"/>
  <c r="C3870" i="16"/>
  <c r="E3870" i="16"/>
  <c r="G3870" i="16"/>
  <c r="I3741" i="16"/>
  <c r="F3742" i="16" s="1"/>
  <c r="K3741" i="16"/>
  <c r="C3744" i="16"/>
  <c r="E3744" i="16"/>
  <c r="C3746" i="16"/>
  <c r="E3746" i="16"/>
  <c r="C3748" i="16"/>
  <c r="E3748" i="16"/>
  <c r="C3750" i="16"/>
  <c r="E3750" i="16"/>
  <c r="C3752" i="16"/>
  <c r="E3752" i="16"/>
  <c r="C3754" i="16"/>
  <c r="E3754" i="16"/>
  <c r="C3756" i="16"/>
  <c r="E3756" i="16"/>
  <c r="C3758" i="16"/>
  <c r="E3758" i="16"/>
  <c r="C3760" i="16"/>
  <c r="E3760" i="16"/>
  <c r="C3762" i="16"/>
  <c r="E3762" i="16"/>
  <c r="C3764" i="16"/>
  <c r="E3764" i="16"/>
  <c r="C3766" i="16"/>
  <c r="E3766" i="16"/>
  <c r="C3768" i="16"/>
  <c r="E3768" i="16"/>
  <c r="C3770" i="16"/>
  <c r="E3770" i="16"/>
  <c r="C3772" i="16"/>
  <c r="E3772" i="16"/>
  <c r="C3774" i="16"/>
  <c r="E3774" i="16"/>
  <c r="C3776" i="16"/>
  <c r="E3776" i="16"/>
  <c r="C3778" i="16"/>
  <c r="E3778" i="16"/>
  <c r="C3780" i="16"/>
  <c r="E3780" i="16"/>
  <c r="C3782" i="16"/>
  <c r="E3782" i="16"/>
  <c r="C3784" i="16"/>
  <c r="E3784" i="16"/>
  <c r="C3786" i="16"/>
  <c r="E3786" i="16"/>
  <c r="C3788" i="16"/>
  <c r="E3788" i="16"/>
  <c r="C3790" i="16"/>
  <c r="E3790" i="16"/>
  <c r="C3792" i="16"/>
  <c r="E3792" i="16"/>
  <c r="C3794" i="16"/>
  <c r="E3794" i="16"/>
  <c r="C3796" i="16"/>
  <c r="E3796" i="16"/>
  <c r="C3798" i="16"/>
  <c r="E3798" i="16"/>
  <c r="C3800" i="16"/>
  <c r="E3800" i="16"/>
  <c r="C3802" i="16"/>
  <c r="E3802" i="16"/>
  <c r="I3809" i="16"/>
  <c r="E3810" i="16" s="1"/>
  <c r="K3809" i="16"/>
  <c r="D3947" i="16"/>
  <c r="F3946" i="16"/>
  <c r="C3947" i="16"/>
  <c r="C3812" i="16"/>
  <c r="E3812" i="16"/>
  <c r="G3812" i="16"/>
  <c r="C3949" i="16"/>
  <c r="D3949" i="16"/>
  <c r="F3948" i="16"/>
  <c r="C3814" i="16"/>
  <c r="E3814" i="16"/>
  <c r="G3814" i="16"/>
  <c r="D3951" i="16"/>
  <c r="F3950" i="16"/>
  <c r="C3951" i="16"/>
  <c r="K3883" i="16"/>
  <c r="I3883" i="16"/>
  <c r="G3883" i="16"/>
  <c r="E3883" i="16"/>
  <c r="C3883" i="16"/>
  <c r="C3816" i="16"/>
  <c r="E3816" i="16"/>
  <c r="G3816" i="16"/>
  <c r="C3953" i="16"/>
  <c r="D3953" i="16"/>
  <c r="F3952" i="16"/>
  <c r="K3885" i="16"/>
  <c r="I3885" i="16"/>
  <c r="G3885" i="16"/>
  <c r="E3885" i="16"/>
  <c r="C3885" i="16"/>
  <c r="C3818" i="16"/>
  <c r="E3818" i="16"/>
  <c r="G3818" i="16"/>
  <c r="D3955" i="16"/>
  <c r="F3954" i="16"/>
  <c r="C3955" i="16"/>
  <c r="K3887" i="16"/>
  <c r="I3887" i="16"/>
  <c r="G3887" i="16"/>
  <c r="E3887" i="16"/>
  <c r="C3887" i="16"/>
  <c r="C3820" i="16"/>
  <c r="E3820" i="16"/>
  <c r="G3820" i="16"/>
  <c r="C3957" i="16"/>
  <c r="L3889" i="16"/>
  <c r="J3889" i="16"/>
  <c r="D3957" i="16"/>
  <c r="F3956" i="16"/>
  <c r="K3889" i="16"/>
  <c r="I3889" i="16"/>
  <c r="G3889" i="16"/>
  <c r="E3889" i="16"/>
  <c r="C3889" i="16"/>
  <c r="C3822" i="16"/>
  <c r="E3822" i="16"/>
  <c r="G3822" i="16"/>
  <c r="D3959" i="16"/>
  <c r="F3958" i="16"/>
  <c r="L3891" i="16"/>
  <c r="J3891" i="16"/>
  <c r="H3891" i="16"/>
  <c r="F3891" i="16"/>
  <c r="D3891" i="16"/>
  <c r="C3959" i="16"/>
  <c r="K3891" i="16"/>
  <c r="I3891" i="16"/>
  <c r="G3891" i="16"/>
  <c r="E3891" i="16"/>
  <c r="C3891" i="16"/>
  <c r="D3824" i="16"/>
  <c r="F3824" i="16"/>
  <c r="H3824" i="16"/>
  <c r="J3824" i="16"/>
  <c r="L3824" i="16"/>
  <c r="D3830" i="16"/>
  <c r="F3830" i="16"/>
  <c r="H3830" i="16"/>
  <c r="D3832" i="16"/>
  <c r="F3832" i="16"/>
  <c r="H3832" i="16"/>
  <c r="D3834" i="16"/>
  <c r="F3834" i="16"/>
  <c r="H3834" i="16"/>
  <c r="D3836" i="16"/>
  <c r="F3836" i="16"/>
  <c r="H3836" i="16"/>
  <c r="D3838" i="16"/>
  <c r="F3838" i="16"/>
  <c r="H3838" i="16"/>
  <c r="D3840" i="16"/>
  <c r="F3840" i="16"/>
  <c r="H3840" i="16"/>
  <c r="D3842" i="16"/>
  <c r="F3842" i="16"/>
  <c r="H3842" i="16"/>
  <c r="D3844" i="16"/>
  <c r="F3844" i="16"/>
  <c r="H3844" i="16"/>
  <c r="D3846" i="16"/>
  <c r="F3846" i="16"/>
  <c r="H3846" i="16"/>
  <c r="D3848" i="16"/>
  <c r="F3848" i="16"/>
  <c r="H3848" i="16"/>
  <c r="D3850" i="16"/>
  <c r="F3850" i="16"/>
  <c r="H3850" i="16"/>
  <c r="D3852" i="16"/>
  <c r="F3852" i="16"/>
  <c r="H3852" i="16"/>
  <c r="D3854" i="16"/>
  <c r="F3854" i="16"/>
  <c r="H3854" i="16"/>
  <c r="D3856" i="16"/>
  <c r="F3856" i="16"/>
  <c r="H3856" i="16"/>
  <c r="D3858" i="16"/>
  <c r="F3858" i="16"/>
  <c r="H3858" i="16"/>
  <c r="D3860" i="16"/>
  <c r="F3860" i="16"/>
  <c r="H3860" i="16"/>
  <c r="D3862" i="16"/>
  <c r="F3862" i="16"/>
  <c r="H3862" i="16"/>
  <c r="D3864" i="16"/>
  <c r="F3864" i="16"/>
  <c r="H3864" i="16"/>
  <c r="D3866" i="16"/>
  <c r="F3866" i="16"/>
  <c r="H3866" i="16"/>
  <c r="D3868" i="16"/>
  <c r="F3868" i="16"/>
  <c r="H3868" i="16"/>
  <c r="D3870" i="16"/>
  <c r="F3870" i="16"/>
  <c r="H3870" i="16"/>
  <c r="D3879" i="16"/>
  <c r="F3879" i="16"/>
  <c r="H3879" i="16"/>
  <c r="J3879" i="16"/>
  <c r="L3879" i="16"/>
  <c r="D3881" i="16"/>
  <c r="F3881" i="16"/>
  <c r="H3881" i="16"/>
  <c r="J3881" i="16"/>
  <c r="L3881" i="16"/>
  <c r="F3883" i="16"/>
  <c r="J3883" i="16"/>
  <c r="D3885" i="16"/>
  <c r="H3885" i="16"/>
  <c r="L3885" i="16"/>
  <c r="F3887" i="16"/>
  <c r="J3887" i="16"/>
  <c r="D3889" i="16"/>
  <c r="H3889" i="16"/>
  <c r="J4011" i="16"/>
  <c r="L4011" i="16"/>
  <c r="L4079" i="16"/>
  <c r="H4114" i="16"/>
  <c r="F4114" i="16"/>
  <c r="D4114" i="16"/>
  <c r="E4114" i="16"/>
  <c r="C4114" i="16"/>
  <c r="H4122" i="16"/>
  <c r="F4122" i="16"/>
  <c r="D4122" i="16"/>
  <c r="E4122" i="16"/>
  <c r="C4122" i="16"/>
  <c r="I4011" i="16"/>
  <c r="C4012" i="16" s="1"/>
  <c r="K4011" i="16"/>
  <c r="C4014" i="16"/>
  <c r="E4014" i="16"/>
  <c r="C4016" i="16"/>
  <c r="E4016" i="16"/>
  <c r="C4018" i="16"/>
  <c r="E4018" i="16"/>
  <c r="C4020" i="16"/>
  <c r="E4020" i="16"/>
  <c r="C4022" i="16"/>
  <c r="E4022" i="16"/>
  <c r="C4024" i="16"/>
  <c r="E4024" i="16"/>
  <c r="C4026" i="16"/>
  <c r="E4026" i="16"/>
  <c r="C4028" i="16"/>
  <c r="E4028" i="16"/>
  <c r="C4030" i="16"/>
  <c r="E4030" i="16"/>
  <c r="C4032" i="16"/>
  <c r="E4032" i="16"/>
  <c r="C4034" i="16"/>
  <c r="E4034" i="16"/>
  <c r="C4036" i="16"/>
  <c r="E4036" i="16"/>
  <c r="C4038" i="16"/>
  <c r="E4038" i="16"/>
  <c r="C4040" i="16"/>
  <c r="E4040" i="16"/>
  <c r="C4042" i="16"/>
  <c r="E4042" i="16"/>
  <c r="C4044" i="16"/>
  <c r="E4044" i="16"/>
  <c r="C4046" i="16"/>
  <c r="E4046" i="16"/>
  <c r="C4048" i="16"/>
  <c r="E4048" i="16"/>
  <c r="C4050" i="16"/>
  <c r="E4050" i="16"/>
  <c r="C4052" i="16"/>
  <c r="E4052" i="16"/>
  <c r="C4054" i="16"/>
  <c r="E4054" i="16"/>
  <c r="C4056" i="16"/>
  <c r="E4056" i="16"/>
  <c r="K4058" i="16"/>
  <c r="C4058" i="16"/>
  <c r="E4058" i="16"/>
  <c r="J4079" i="16"/>
  <c r="H4110" i="16"/>
  <c r="F4110" i="16"/>
  <c r="D4110" i="16"/>
  <c r="E4110" i="16"/>
  <c r="C4110" i="16"/>
  <c r="G4114" i="16"/>
  <c r="H4118" i="16"/>
  <c r="F4118" i="16"/>
  <c r="D4118" i="16"/>
  <c r="E4118" i="16"/>
  <c r="C4118" i="16"/>
  <c r="G4122" i="16"/>
  <c r="H4126" i="16"/>
  <c r="F4126" i="16"/>
  <c r="D4126" i="16"/>
  <c r="E4126" i="16"/>
  <c r="C4126" i="16"/>
  <c r="H4130" i="16"/>
  <c r="F4130" i="16"/>
  <c r="D4130" i="16"/>
  <c r="C4130" i="16"/>
  <c r="G4130" i="16"/>
  <c r="H4134" i="16"/>
  <c r="F4134" i="16"/>
  <c r="D4134" i="16"/>
  <c r="C4134" i="16"/>
  <c r="G4134" i="16"/>
  <c r="H4138" i="16"/>
  <c r="F4138" i="16"/>
  <c r="D4138" i="16"/>
  <c r="C4138" i="16"/>
  <c r="G4138" i="16"/>
  <c r="C4060" i="16"/>
  <c r="E4060" i="16"/>
  <c r="C4062" i="16"/>
  <c r="E4062" i="16"/>
  <c r="C4064" i="16"/>
  <c r="E4064" i="16"/>
  <c r="C4066" i="16"/>
  <c r="E4066" i="16"/>
  <c r="C4068" i="16"/>
  <c r="E4068" i="16"/>
  <c r="C4070" i="16"/>
  <c r="E4070" i="16"/>
  <c r="C4072" i="16"/>
  <c r="E4072" i="16"/>
  <c r="I4079" i="16"/>
  <c r="D4080" i="16" s="1"/>
  <c r="K4079" i="16"/>
  <c r="C4082" i="16"/>
  <c r="E4082" i="16"/>
  <c r="C4084" i="16"/>
  <c r="E4084" i="16"/>
  <c r="C4086" i="16"/>
  <c r="E4086" i="16"/>
  <c r="C4088" i="16"/>
  <c r="E4088" i="16"/>
  <c r="C4090" i="16"/>
  <c r="E4090" i="16"/>
  <c r="C4092" i="16"/>
  <c r="E4092" i="16"/>
  <c r="C4094" i="16"/>
  <c r="E4094" i="16"/>
  <c r="C4096" i="16"/>
  <c r="E4096" i="16"/>
  <c r="C4098" i="16"/>
  <c r="E4098" i="16"/>
  <c r="C4100" i="16"/>
  <c r="E4100" i="16"/>
  <c r="C4102" i="16"/>
  <c r="E4102" i="16"/>
  <c r="C4104" i="16"/>
  <c r="E4104" i="16"/>
  <c r="C4106" i="16"/>
  <c r="E4106" i="16"/>
  <c r="H4108" i="16"/>
  <c r="F4108" i="16"/>
  <c r="D4108" i="16"/>
  <c r="C4108" i="16"/>
  <c r="G4108" i="16"/>
  <c r="J4110" i="16"/>
  <c r="L4110" i="16"/>
  <c r="H4112" i="16"/>
  <c r="F4112" i="16"/>
  <c r="D4112" i="16"/>
  <c r="C4112" i="16"/>
  <c r="G4112" i="16"/>
  <c r="J4114" i="16"/>
  <c r="L4114" i="16"/>
  <c r="H4116" i="16"/>
  <c r="F4116" i="16"/>
  <c r="D4116" i="16"/>
  <c r="C4116" i="16"/>
  <c r="G4116" i="16"/>
  <c r="J4118" i="16"/>
  <c r="L4118" i="16"/>
  <c r="H4120" i="16"/>
  <c r="F4120" i="16"/>
  <c r="D4120" i="16"/>
  <c r="C4120" i="16"/>
  <c r="G4120" i="16"/>
  <c r="J4122" i="16"/>
  <c r="L4122" i="16"/>
  <c r="H4124" i="16"/>
  <c r="F4124" i="16"/>
  <c r="D4124" i="16"/>
  <c r="C4124" i="16"/>
  <c r="G4124" i="16"/>
  <c r="J4126" i="16"/>
  <c r="L4126" i="16"/>
  <c r="H4128" i="16"/>
  <c r="F4128" i="16"/>
  <c r="D4128" i="16"/>
  <c r="C4128" i="16"/>
  <c r="G4128" i="16"/>
  <c r="J4130" i="16"/>
  <c r="L4130" i="16"/>
  <c r="E4130" i="16"/>
  <c r="H4132" i="16"/>
  <c r="F4132" i="16"/>
  <c r="D4132" i="16"/>
  <c r="C4132" i="16"/>
  <c r="G4132" i="16"/>
  <c r="J4134" i="16"/>
  <c r="L4134" i="16"/>
  <c r="E4134" i="16"/>
  <c r="H4136" i="16"/>
  <c r="F4136" i="16"/>
  <c r="D4136" i="16"/>
  <c r="C4136" i="16"/>
  <c r="G4136" i="16"/>
  <c r="J4138" i="16"/>
  <c r="L4138" i="16"/>
  <c r="E4138" i="16"/>
  <c r="H4140" i="16"/>
  <c r="F4140" i="16"/>
  <c r="D4140" i="16"/>
  <c r="C4140" i="16"/>
  <c r="G4140" i="16"/>
  <c r="F3265" i="16"/>
  <c r="C3266" i="16" s="1"/>
  <c r="D3270" i="16"/>
  <c r="C3334" i="16"/>
  <c r="E3334" i="16"/>
  <c r="H3472" i="16"/>
  <c r="F3472" i="16"/>
  <c r="D3472" i="16"/>
  <c r="C3472" i="16"/>
  <c r="G3472" i="16"/>
  <c r="H3476" i="16"/>
  <c r="F3476" i="16"/>
  <c r="D3476" i="16"/>
  <c r="C3476" i="16"/>
  <c r="G3476" i="16"/>
  <c r="H3480" i="16"/>
  <c r="F3480" i="16"/>
  <c r="D3480" i="16"/>
  <c r="C3480" i="16"/>
  <c r="G3480" i="16"/>
  <c r="H3486" i="16"/>
  <c r="F3486" i="16"/>
  <c r="D3486" i="16"/>
  <c r="E3486" i="16"/>
  <c r="C3486" i="16"/>
  <c r="H3494" i="16"/>
  <c r="F3494" i="16"/>
  <c r="D3494" i="16"/>
  <c r="E3494" i="16"/>
  <c r="C3494" i="16"/>
  <c r="H3502" i="16"/>
  <c r="F3502" i="16"/>
  <c r="D3502" i="16"/>
  <c r="E3502" i="16"/>
  <c r="C3502" i="16"/>
  <c r="H3510" i="16"/>
  <c r="F3510" i="16"/>
  <c r="D3510" i="16"/>
  <c r="E3510" i="16"/>
  <c r="C3510" i="16"/>
  <c r="C3270" i="16"/>
  <c r="E3274" i="16"/>
  <c r="C3274" i="16"/>
  <c r="F3276" i="16"/>
  <c r="E3278" i="16"/>
  <c r="C3278" i="16"/>
  <c r="E3282" i="16"/>
  <c r="C3282" i="16"/>
  <c r="E3286" i="16"/>
  <c r="C3286" i="16"/>
  <c r="E3290" i="16"/>
  <c r="C3290" i="16"/>
  <c r="E3294" i="16"/>
  <c r="C3294" i="16"/>
  <c r="E3298" i="16"/>
  <c r="C3298" i="16"/>
  <c r="E3302" i="16"/>
  <c r="C3302" i="16"/>
  <c r="E3306" i="16"/>
  <c r="C3306" i="16"/>
  <c r="E3310" i="16"/>
  <c r="C3310" i="16"/>
  <c r="E3314" i="16"/>
  <c r="C3314" i="16"/>
  <c r="E3318" i="16"/>
  <c r="C3318" i="16"/>
  <c r="E3322" i="16"/>
  <c r="C3322" i="16"/>
  <c r="E3326" i="16"/>
  <c r="C3326" i="16"/>
  <c r="E3338" i="16"/>
  <c r="C3338" i="16"/>
  <c r="E3342" i="16"/>
  <c r="C3342" i="16"/>
  <c r="E3346" i="16"/>
  <c r="C3346" i="16"/>
  <c r="E3350" i="16"/>
  <c r="C3350" i="16"/>
  <c r="E3354" i="16"/>
  <c r="C3354" i="16"/>
  <c r="E3358" i="16"/>
  <c r="C3358" i="16"/>
  <c r="E3362" i="16"/>
  <c r="C3362" i="16"/>
  <c r="E3366" i="16"/>
  <c r="C3366" i="16"/>
  <c r="E3370" i="16"/>
  <c r="C3370" i="16"/>
  <c r="E3374" i="16"/>
  <c r="C3374" i="16"/>
  <c r="E3378" i="16"/>
  <c r="C3378" i="16"/>
  <c r="E3382" i="16"/>
  <c r="C3382" i="16"/>
  <c r="E3386" i="16"/>
  <c r="C3386" i="16"/>
  <c r="E3390" i="16"/>
  <c r="C3390" i="16"/>
  <c r="E3394" i="16"/>
  <c r="C3394" i="16"/>
  <c r="E3404" i="16"/>
  <c r="C3404" i="16"/>
  <c r="E3408" i="16"/>
  <c r="C3408" i="16"/>
  <c r="E3412" i="16"/>
  <c r="C3412" i="16"/>
  <c r="E3416" i="16"/>
  <c r="C3416" i="16"/>
  <c r="E3420" i="16"/>
  <c r="C3420" i="16"/>
  <c r="E3424" i="16"/>
  <c r="C3424" i="16"/>
  <c r="E3428" i="16"/>
  <c r="C3428" i="16"/>
  <c r="E3432" i="16"/>
  <c r="C3432" i="16"/>
  <c r="E3436" i="16"/>
  <c r="C3436" i="16"/>
  <c r="E3440" i="16"/>
  <c r="C3440" i="16"/>
  <c r="E3444" i="16"/>
  <c r="C3444" i="16"/>
  <c r="E3448" i="16"/>
  <c r="C3448" i="16"/>
  <c r="E3452" i="16"/>
  <c r="C3452" i="16"/>
  <c r="E3456" i="16"/>
  <c r="C3456" i="16"/>
  <c r="E3460" i="16"/>
  <c r="C3460" i="16"/>
  <c r="F3462" i="16"/>
  <c r="I3469" i="16"/>
  <c r="E3470" i="16" s="1"/>
  <c r="J3472" i="16"/>
  <c r="L3472" i="16"/>
  <c r="E3472" i="16"/>
  <c r="H3474" i="16"/>
  <c r="F3474" i="16"/>
  <c r="D3474" i="16"/>
  <c r="C3474" i="16"/>
  <c r="G3474" i="16"/>
  <c r="J3476" i="16"/>
  <c r="L3476" i="16"/>
  <c r="E3476" i="16"/>
  <c r="H3478" i="16"/>
  <c r="F3478" i="16"/>
  <c r="D3478" i="16"/>
  <c r="C3478" i="16"/>
  <c r="G3478" i="16"/>
  <c r="J3480" i="16"/>
  <c r="L3480" i="16"/>
  <c r="E3480" i="16"/>
  <c r="H3482" i="16"/>
  <c r="F3482" i="16"/>
  <c r="D3482" i="16"/>
  <c r="E3482" i="16"/>
  <c r="C3482" i="16"/>
  <c r="G3486" i="16"/>
  <c r="H3490" i="16"/>
  <c r="F3490" i="16"/>
  <c r="D3490" i="16"/>
  <c r="E3490" i="16"/>
  <c r="C3490" i="16"/>
  <c r="G3494" i="16"/>
  <c r="H3498" i="16"/>
  <c r="F3498" i="16"/>
  <c r="D3498" i="16"/>
  <c r="E3498" i="16"/>
  <c r="C3498" i="16"/>
  <c r="G3502" i="16"/>
  <c r="H3506" i="16"/>
  <c r="F3506" i="16"/>
  <c r="D3506" i="16"/>
  <c r="E3506" i="16"/>
  <c r="C3506" i="16"/>
  <c r="G3510" i="16"/>
  <c r="H3514" i="16"/>
  <c r="F3514" i="16"/>
  <c r="D3514" i="16"/>
  <c r="E3514" i="16"/>
  <c r="C3514" i="16"/>
  <c r="L3482" i="16"/>
  <c r="H3484" i="16"/>
  <c r="F3484" i="16"/>
  <c r="D3484" i="16"/>
  <c r="C3484" i="16"/>
  <c r="G3484" i="16"/>
  <c r="J3486" i="16"/>
  <c r="L3486" i="16"/>
  <c r="H3488" i="16"/>
  <c r="F3488" i="16"/>
  <c r="D3488" i="16"/>
  <c r="C3488" i="16"/>
  <c r="G3488" i="16"/>
  <c r="J3490" i="16"/>
  <c r="L3490" i="16"/>
  <c r="H3492" i="16"/>
  <c r="F3492" i="16"/>
  <c r="D3492" i="16"/>
  <c r="C3492" i="16"/>
  <c r="G3492" i="16"/>
  <c r="J3494" i="16"/>
  <c r="L3494" i="16"/>
  <c r="H3496" i="16"/>
  <c r="F3496" i="16"/>
  <c r="D3496" i="16"/>
  <c r="C3496" i="16"/>
  <c r="G3496" i="16"/>
  <c r="J3498" i="16"/>
  <c r="L3498" i="16"/>
  <c r="H3500" i="16"/>
  <c r="F3500" i="16"/>
  <c r="D3500" i="16"/>
  <c r="C3500" i="16"/>
  <c r="G3500" i="16"/>
  <c r="J3502" i="16"/>
  <c r="L3502" i="16"/>
  <c r="H3504" i="16"/>
  <c r="F3504" i="16"/>
  <c r="D3504" i="16"/>
  <c r="C3504" i="16"/>
  <c r="G3504" i="16"/>
  <c r="J3506" i="16"/>
  <c r="L3506" i="16"/>
  <c r="H3508" i="16"/>
  <c r="F3508" i="16"/>
  <c r="D3508" i="16"/>
  <c r="C3508" i="16"/>
  <c r="G3508" i="16"/>
  <c r="J3510" i="16"/>
  <c r="L3510" i="16"/>
  <c r="H3512" i="16"/>
  <c r="F3512" i="16"/>
  <c r="D3512" i="16"/>
  <c r="C3512" i="16"/>
  <c r="G3512" i="16"/>
  <c r="J3514" i="16"/>
  <c r="L3514" i="16"/>
  <c r="H3516" i="16"/>
  <c r="F3516" i="16"/>
  <c r="D3516" i="16"/>
  <c r="K3516" i="16"/>
  <c r="C3516" i="16"/>
  <c r="G3516" i="16"/>
  <c r="L3516" i="16"/>
  <c r="H3568" i="16"/>
  <c r="F3568" i="16"/>
  <c r="D3568" i="16"/>
  <c r="E3568" i="16"/>
  <c r="G3568" i="16"/>
  <c r="C3568" i="16"/>
  <c r="H3576" i="16"/>
  <c r="F3576" i="16"/>
  <c r="D3576" i="16"/>
  <c r="E3576" i="16"/>
  <c r="G3576" i="16"/>
  <c r="C3576" i="16"/>
  <c r="H3584" i="16"/>
  <c r="F3584" i="16"/>
  <c r="D3584" i="16"/>
  <c r="E3584" i="16"/>
  <c r="G3584" i="16"/>
  <c r="C3584" i="16"/>
  <c r="H3592" i="16"/>
  <c r="F3592" i="16"/>
  <c r="D3592" i="16"/>
  <c r="E3592" i="16"/>
  <c r="G3592" i="16"/>
  <c r="C3592" i="16"/>
  <c r="L3469" i="16"/>
  <c r="L3537" i="16"/>
  <c r="H3572" i="16"/>
  <c r="F3572" i="16"/>
  <c r="D3572" i="16"/>
  <c r="E3572" i="16"/>
  <c r="C3572" i="16"/>
  <c r="H3580" i="16"/>
  <c r="F3580" i="16"/>
  <c r="D3580" i="16"/>
  <c r="E3580" i="16"/>
  <c r="C3580" i="16"/>
  <c r="H3588" i="16"/>
  <c r="F3588" i="16"/>
  <c r="D3588" i="16"/>
  <c r="E3588" i="16"/>
  <c r="C3588" i="16"/>
  <c r="H3596" i="16"/>
  <c r="F3596" i="16"/>
  <c r="D3596" i="16"/>
  <c r="E3596" i="16"/>
  <c r="C3596" i="16"/>
  <c r="C3518" i="16"/>
  <c r="E3518" i="16"/>
  <c r="C3520" i="16"/>
  <c r="E3520" i="16"/>
  <c r="C3522" i="16"/>
  <c r="E3522" i="16"/>
  <c r="C3524" i="16"/>
  <c r="E3524" i="16"/>
  <c r="C3526" i="16"/>
  <c r="E3526" i="16"/>
  <c r="C3528" i="16"/>
  <c r="E3528" i="16"/>
  <c r="C3530" i="16"/>
  <c r="E3530" i="16"/>
  <c r="I3537" i="16"/>
  <c r="K3537" i="16"/>
  <c r="C3540" i="16"/>
  <c r="E3540" i="16"/>
  <c r="C3542" i="16"/>
  <c r="E3542" i="16"/>
  <c r="C3544" i="16"/>
  <c r="E3544" i="16"/>
  <c r="C3546" i="16"/>
  <c r="E3546" i="16"/>
  <c r="C3548" i="16"/>
  <c r="E3548" i="16"/>
  <c r="C3550" i="16"/>
  <c r="E3550" i="16"/>
  <c r="C3552" i="16"/>
  <c r="E3552" i="16"/>
  <c r="C3554" i="16"/>
  <c r="E3554" i="16"/>
  <c r="C3556" i="16"/>
  <c r="E3556" i="16"/>
  <c r="C3558" i="16"/>
  <c r="E3558" i="16"/>
  <c r="C3560" i="16"/>
  <c r="E3560" i="16"/>
  <c r="C3562" i="16"/>
  <c r="E3562" i="16"/>
  <c r="C3564" i="16"/>
  <c r="E3564" i="16"/>
  <c r="H3566" i="16"/>
  <c r="F3566" i="16"/>
  <c r="D3566" i="16"/>
  <c r="C3566" i="16"/>
  <c r="G3566" i="16"/>
  <c r="J3568" i="16"/>
  <c r="L3568" i="16"/>
  <c r="H3570" i="16"/>
  <c r="F3570" i="16"/>
  <c r="D3570" i="16"/>
  <c r="C3570" i="16"/>
  <c r="G3570" i="16"/>
  <c r="J3572" i="16"/>
  <c r="L3572" i="16"/>
  <c r="H3574" i="16"/>
  <c r="F3574" i="16"/>
  <c r="D3574" i="16"/>
  <c r="C3574" i="16"/>
  <c r="G3574" i="16"/>
  <c r="J3576" i="16"/>
  <c r="L3576" i="16"/>
  <c r="H3578" i="16"/>
  <c r="F3578" i="16"/>
  <c r="D3578" i="16"/>
  <c r="C3578" i="16"/>
  <c r="G3578" i="16"/>
  <c r="J3580" i="16"/>
  <c r="L3580" i="16"/>
  <c r="H3582" i="16"/>
  <c r="F3582" i="16"/>
  <c r="D3582" i="16"/>
  <c r="C3582" i="16"/>
  <c r="G3582" i="16"/>
  <c r="J3584" i="16"/>
  <c r="L3584" i="16"/>
  <c r="H3586" i="16"/>
  <c r="F3586" i="16"/>
  <c r="D3586" i="16"/>
  <c r="C3586" i="16"/>
  <c r="G3586" i="16"/>
  <c r="J3588" i="16"/>
  <c r="L3588" i="16"/>
  <c r="H3590" i="16"/>
  <c r="F3590" i="16"/>
  <c r="D3590" i="16"/>
  <c r="C3590" i="16"/>
  <c r="G3590" i="16"/>
  <c r="J3592" i="16"/>
  <c r="L3592" i="16"/>
  <c r="H3594" i="16"/>
  <c r="F3594" i="16"/>
  <c r="D3594" i="16"/>
  <c r="C3594" i="16"/>
  <c r="G3594" i="16"/>
  <c r="J3596" i="16"/>
  <c r="L3596" i="16"/>
  <c r="H3598" i="16"/>
  <c r="F3598" i="16"/>
  <c r="D3598" i="16"/>
  <c r="C3598" i="16"/>
  <c r="G3598" i="16"/>
  <c r="I2721" i="16"/>
  <c r="C2722" i="16" s="1"/>
  <c r="K2721" i="16"/>
  <c r="C2724" i="16"/>
  <c r="E2724" i="16"/>
  <c r="G2724" i="16"/>
  <c r="C2726" i="16"/>
  <c r="E2726" i="16"/>
  <c r="G2726" i="16"/>
  <c r="C2728" i="16"/>
  <c r="E2728" i="16"/>
  <c r="G2728" i="16"/>
  <c r="C2730" i="16"/>
  <c r="E2730" i="16"/>
  <c r="G2730" i="16"/>
  <c r="C2732" i="16"/>
  <c r="E2732" i="16"/>
  <c r="G2732" i="16"/>
  <c r="C2734" i="16"/>
  <c r="E2734" i="16"/>
  <c r="G2734" i="16"/>
  <c r="C2736" i="16"/>
  <c r="E2736" i="16"/>
  <c r="G2736" i="16"/>
  <c r="C2738" i="16"/>
  <c r="E2738" i="16"/>
  <c r="G2738" i="16"/>
  <c r="C2740" i="16"/>
  <c r="E2740" i="16"/>
  <c r="G2740" i="16"/>
  <c r="C2742" i="16"/>
  <c r="E2742" i="16"/>
  <c r="G2742" i="16"/>
  <c r="C2744" i="16"/>
  <c r="E2744" i="16"/>
  <c r="G2744" i="16"/>
  <c r="C2746" i="16"/>
  <c r="E2746" i="16"/>
  <c r="G2746" i="16"/>
  <c r="C2748" i="16"/>
  <c r="E2748" i="16"/>
  <c r="G2748" i="16"/>
  <c r="C2750" i="16"/>
  <c r="E2750" i="16"/>
  <c r="G2750" i="16"/>
  <c r="C2752" i="16"/>
  <c r="E2752" i="16"/>
  <c r="G2752" i="16"/>
  <c r="C2754" i="16"/>
  <c r="E2754" i="16"/>
  <c r="G2754" i="16"/>
  <c r="C2756" i="16"/>
  <c r="E2756" i="16"/>
  <c r="G2756" i="16"/>
  <c r="C2758" i="16"/>
  <c r="E2758" i="16"/>
  <c r="G2758" i="16"/>
  <c r="C2760" i="16"/>
  <c r="E2760" i="16"/>
  <c r="G2760" i="16"/>
  <c r="C2762" i="16"/>
  <c r="E2762" i="16"/>
  <c r="G2762" i="16"/>
  <c r="C2764" i="16"/>
  <c r="E2764" i="16"/>
  <c r="G2764" i="16"/>
  <c r="C2766" i="16"/>
  <c r="E2766" i="16"/>
  <c r="G2766" i="16"/>
  <c r="C2768" i="16"/>
  <c r="E2768" i="16"/>
  <c r="G2768" i="16"/>
  <c r="C2770" i="16"/>
  <c r="E2770" i="16"/>
  <c r="G2770" i="16"/>
  <c r="C2772" i="16"/>
  <c r="E2772" i="16"/>
  <c r="G2772" i="16"/>
  <c r="C2774" i="16"/>
  <c r="E2774" i="16"/>
  <c r="G2774" i="16"/>
  <c r="C2776" i="16"/>
  <c r="E2776" i="16"/>
  <c r="G2776" i="16"/>
  <c r="C2778" i="16"/>
  <c r="E2778" i="16"/>
  <c r="G2778" i="16"/>
  <c r="C2780" i="16"/>
  <c r="E2780" i="16"/>
  <c r="G2780" i="16"/>
  <c r="C2782" i="16"/>
  <c r="E2782" i="16"/>
  <c r="G2782" i="16"/>
  <c r="I2789" i="16"/>
  <c r="E2790" i="16" s="1"/>
  <c r="K2789" i="16"/>
  <c r="C2790" i="16"/>
  <c r="C2792" i="16"/>
  <c r="E2792" i="16"/>
  <c r="G2792" i="16"/>
  <c r="C2794" i="16"/>
  <c r="E2794" i="16"/>
  <c r="G2794" i="16"/>
  <c r="C2796" i="16"/>
  <c r="E2796" i="16"/>
  <c r="G2796" i="16"/>
  <c r="C2798" i="16"/>
  <c r="E2798" i="16"/>
  <c r="G2798" i="16"/>
  <c r="C2800" i="16"/>
  <c r="E2800" i="16"/>
  <c r="G2800" i="16"/>
  <c r="C2802" i="16"/>
  <c r="E2802" i="16"/>
  <c r="G2802" i="16"/>
  <c r="C2804" i="16"/>
  <c r="E2804" i="16"/>
  <c r="G2804" i="16"/>
  <c r="C2806" i="16"/>
  <c r="E2806" i="16"/>
  <c r="G2806" i="16"/>
  <c r="C2808" i="16"/>
  <c r="E2808" i="16"/>
  <c r="G2808" i="16"/>
  <c r="C2810" i="16"/>
  <c r="E2810" i="16"/>
  <c r="G2810" i="16"/>
  <c r="H2812" i="16"/>
  <c r="F2812" i="16"/>
  <c r="D2812" i="16"/>
  <c r="C2812" i="16"/>
  <c r="G2812" i="16"/>
  <c r="H2816" i="16"/>
  <c r="F2816" i="16"/>
  <c r="D2816" i="16"/>
  <c r="C2816" i="16"/>
  <c r="G2816" i="16"/>
  <c r="H2820" i="16"/>
  <c r="F2820" i="16"/>
  <c r="D2820" i="16"/>
  <c r="C2820" i="16"/>
  <c r="G2820" i="16"/>
  <c r="H2824" i="16"/>
  <c r="F2824" i="16"/>
  <c r="D2824" i="16"/>
  <c r="C2824" i="16"/>
  <c r="G2824" i="16"/>
  <c r="H2828" i="16"/>
  <c r="F2828" i="16"/>
  <c r="D2828" i="16"/>
  <c r="C2828" i="16"/>
  <c r="G2828" i="16"/>
  <c r="H2832" i="16"/>
  <c r="F2832" i="16"/>
  <c r="D2832" i="16"/>
  <c r="C2832" i="16"/>
  <c r="G2832" i="16"/>
  <c r="H2836" i="16"/>
  <c r="F2836" i="16"/>
  <c r="D2836" i="16"/>
  <c r="C2836" i="16"/>
  <c r="G2836" i="16"/>
  <c r="H2840" i="16"/>
  <c r="F2840" i="16"/>
  <c r="D2840" i="16"/>
  <c r="C2840" i="16"/>
  <c r="G2840" i="16"/>
  <c r="H2844" i="16"/>
  <c r="F2844" i="16"/>
  <c r="D2844" i="16"/>
  <c r="C2844" i="16"/>
  <c r="G2844" i="16"/>
  <c r="H2848" i="16"/>
  <c r="F2848" i="16"/>
  <c r="D2848" i="16"/>
  <c r="C2848" i="16"/>
  <c r="G2848" i="16"/>
  <c r="I2857" i="16"/>
  <c r="H2858" i="16" s="1"/>
  <c r="G2862" i="16"/>
  <c r="E2862" i="16"/>
  <c r="H2862" i="16"/>
  <c r="D2862" i="16"/>
  <c r="K2862" i="16"/>
  <c r="C2862" i="16"/>
  <c r="J2862" i="16"/>
  <c r="L2721" i="16"/>
  <c r="D2724" i="16"/>
  <c r="F2724" i="16"/>
  <c r="D2726" i="16"/>
  <c r="F2726" i="16"/>
  <c r="D2728" i="16"/>
  <c r="F2728" i="16"/>
  <c r="D2730" i="16"/>
  <c r="F2730" i="16"/>
  <c r="D2732" i="16"/>
  <c r="F2732" i="16"/>
  <c r="D2734" i="16"/>
  <c r="F2734" i="16"/>
  <c r="D2736" i="16"/>
  <c r="F2736" i="16"/>
  <c r="D2738" i="16"/>
  <c r="F2738" i="16"/>
  <c r="D2740" i="16"/>
  <c r="F2740" i="16"/>
  <c r="D2742" i="16"/>
  <c r="F2742" i="16"/>
  <c r="D2744" i="16"/>
  <c r="F2744" i="16"/>
  <c r="D2746" i="16"/>
  <c r="F2746" i="16"/>
  <c r="D2748" i="16"/>
  <c r="F2748" i="16"/>
  <c r="D2750" i="16"/>
  <c r="F2750" i="16"/>
  <c r="D2752" i="16"/>
  <c r="F2752" i="16"/>
  <c r="D2754" i="16"/>
  <c r="F2754" i="16"/>
  <c r="D2756" i="16"/>
  <c r="F2756" i="16"/>
  <c r="D2758" i="16"/>
  <c r="F2758" i="16"/>
  <c r="D2760" i="16"/>
  <c r="F2760" i="16"/>
  <c r="D2762" i="16"/>
  <c r="F2762" i="16"/>
  <c r="D2764" i="16"/>
  <c r="F2764" i="16"/>
  <c r="D2766" i="16"/>
  <c r="F2766" i="16"/>
  <c r="D2768" i="16"/>
  <c r="F2768" i="16"/>
  <c r="D2770" i="16"/>
  <c r="F2770" i="16"/>
  <c r="D2772" i="16"/>
  <c r="F2772" i="16"/>
  <c r="D2774" i="16"/>
  <c r="F2774" i="16"/>
  <c r="D2776" i="16"/>
  <c r="F2776" i="16"/>
  <c r="D2778" i="16"/>
  <c r="F2778" i="16"/>
  <c r="D2780" i="16"/>
  <c r="F2780" i="16"/>
  <c r="D2782" i="16"/>
  <c r="F2782" i="16"/>
  <c r="L2789" i="16"/>
  <c r="L2790" i="16" s="1"/>
  <c r="D2792" i="16"/>
  <c r="F2792" i="16"/>
  <c r="D2794" i="16"/>
  <c r="F2794" i="16"/>
  <c r="D2796" i="16"/>
  <c r="F2796" i="16"/>
  <c r="D2798" i="16"/>
  <c r="F2798" i="16"/>
  <c r="D2800" i="16"/>
  <c r="F2800" i="16"/>
  <c r="D2802" i="16"/>
  <c r="F2802" i="16"/>
  <c r="D2804" i="16"/>
  <c r="F2804" i="16"/>
  <c r="D2806" i="16"/>
  <c r="F2806" i="16"/>
  <c r="D2808" i="16"/>
  <c r="F2808" i="16"/>
  <c r="J2810" i="16"/>
  <c r="L2810" i="16"/>
  <c r="D2810" i="16"/>
  <c r="F2810" i="16"/>
  <c r="J2812" i="16"/>
  <c r="L2812" i="16"/>
  <c r="E2812" i="16"/>
  <c r="H2814" i="16"/>
  <c r="F2814" i="16"/>
  <c r="D2814" i="16"/>
  <c r="C2814" i="16"/>
  <c r="G2814" i="16"/>
  <c r="J2816" i="16"/>
  <c r="L2816" i="16"/>
  <c r="E2816" i="16"/>
  <c r="H2818" i="16"/>
  <c r="F2818" i="16"/>
  <c r="D2818" i="16"/>
  <c r="C2818" i="16"/>
  <c r="G2818" i="16"/>
  <c r="J2820" i="16"/>
  <c r="L2820" i="16"/>
  <c r="E2820" i="16"/>
  <c r="H2822" i="16"/>
  <c r="F2822" i="16"/>
  <c r="D2822" i="16"/>
  <c r="C2822" i="16"/>
  <c r="G2822" i="16"/>
  <c r="J2824" i="16"/>
  <c r="L2824" i="16"/>
  <c r="E2824" i="16"/>
  <c r="H2826" i="16"/>
  <c r="F2826" i="16"/>
  <c r="D2826" i="16"/>
  <c r="C2826" i="16"/>
  <c r="G2826" i="16"/>
  <c r="J2828" i="16"/>
  <c r="L2828" i="16"/>
  <c r="E2828" i="16"/>
  <c r="H2830" i="16"/>
  <c r="F2830" i="16"/>
  <c r="D2830" i="16"/>
  <c r="C2830" i="16"/>
  <c r="G2830" i="16"/>
  <c r="J2832" i="16"/>
  <c r="L2832" i="16"/>
  <c r="E2832" i="16"/>
  <c r="H2834" i="16"/>
  <c r="F2834" i="16"/>
  <c r="D2834" i="16"/>
  <c r="C2834" i="16"/>
  <c r="G2834" i="16"/>
  <c r="J2836" i="16"/>
  <c r="L2836" i="16"/>
  <c r="E2836" i="16"/>
  <c r="H2838" i="16"/>
  <c r="F2838" i="16"/>
  <c r="D2838" i="16"/>
  <c r="C2838" i="16"/>
  <c r="G2838" i="16"/>
  <c r="J2840" i="16"/>
  <c r="L2840" i="16"/>
  <c r="E2840" i="16"/>
  <c r="H2842" i="16"/>
  <c r="F2842" i="16"/>
  <c r="D2842" i="16"/>
  <c r="C2842" i="16"/>
  <c r="G2842" i="16"/>
  <c r="J2844" i="16"/>
  <c r="L2844" i="16"/>
  <c r="E2844" i="16"/>
  <c r="H2846" i="16"/>
  <c r="F2846" i="16"/>
  <c r="D2846" i="16"/>
  <c r="C2846" i="16"/>
  <c r="G2846" i="16"/>
  <c r="J2848" i="16"/>
  <c r="L2848" i="16"/>
  <c r="E2848" i="16"/>
  <c r="H2850" i="16"/>
  <c r="F2850" i="16"/>
  <c r="D2850" i="16"/>
  <c r="C2850" i="16"/>
  <c r="G2850" i="16"/>
  <c r="D2858" i="16"/>
  <c r="K2857" i="16"/>
  <c r="H2860" i="16"/>
  <c r="F2860" i="16"/>
  <c r="D2860" i="16"/>
  <c r="C2860" i="16"/>
  <c r="G2860" i="16"/>
  <c r="L2862" i="16"/>
  <c r="F2862" i="16"/>
  <c r="L2857" i="16"/>
  <c r="L2925" i="16"/>
  <c r="J2993" i="16"/>
  <c r="L2993" i="16"/>
  <c r="L3061" i="16"/>
  <c r="J3197" i="16"/>
  <c r="H3198" i="16" s="1"/>
  <c r="I3202" i="16"/>
  <c r="G3202" i="16"/>
  <c r="E3202" i="16"/>
  <c r="C3202" i="16"/>
  <c r="H3202" i="16"/>
  <c r="D3202" i="16"/>
  <c r="I3206" i="16"/>
  <c r="G3206" i="16"/>
  <c r="E3206" i="16"/>
  <c r="C3206" i="16"/>
  <c r="H3206" i="16"/>
  <c r="D3206" i="16"/>
  <c r="I3210" i="16"/>
  <c r="G3210" i="16"/>
  <c r="E3210" i="16"/>
  <c r="C3210" i="16"/>
  <c r="H3210" i="16"/>
  <c r="D3210" i="16"/>
  <c r="I3214" i="16"/>
  <c r="G3214" i="16"/>
  <c r="E3214" i="16"/>
  <c r="C3214" i="16"/>
  <c r="H3214" i="16"/>
  <c r="D3214" i="16"/>
  <c r="I3220" i="16"/>
  <c r="G3220" i="16"/>
  <c r="E3220" i="16"/>
  <c r="C3220" i="16"/>
  <c r="H3220" i="16"/>
  <c r="D3220" i="16"/>
  <c r="F3220" i="16"/>
  <c r="I3228" i="16"/>
  <c r="G3228" i="16"/>
  <c r="E3228" i="16"/>
  <c r="C3228" i="16"/>
  <c r="H3228" i="16"/>
  <c r="F3228" i="16"/>
  <c r="D3228" i="16"/>
  <c r="C2864" i="16"/>
  <c r="E2864" i="16"/>
  <c r="C2866" i="16"/>
  <c r="E2866" i="16"/>
  <c r="C2868" i="16"/>
  <c r="E2868" i="16"/>
  <c r="C2870" i="16"/>
  <c r="E2870" i="16"/>
  <c r="C2872" i="16"/>
  <c r="E2872" i="16"/>
  <c r="C2874" i="16"/>
  <c r="E2874" i="16"/>
  <c r="C2876" i="16"/>
  <c r="E2876" i="16"/>
  <c r="C2878" i="16"/>
  <c r="E2878" i="16"/>
  <c r="C2880" i="16"/>
  <c r="E2880" i="16"/>
  <c r="C2882" i="16"/>
  <c r="E2882" i="16"/>
  <c r="C2884" i="16"/>
  <c r="E2884" i="16"/>
  <c r="C2886" i="16"/>
  <c r="E2886" i="16"/>
  <c r="C2888" i="16"/>
  <c r="E2888" i="16"/>
  <c r="C2890" i="16"/>
  <c r="E2890" i="16"/>
  <c r="C2892" i="16"/>
  <c r="E2892" i="16"/>
  <c r="C2894" i="16"/>
  <c r="E2894" i="16"/>
  <c r="C2896" i="16"/>
  <c r="E2896" i="16"/>
  <c r="C2898" i="16"/>
  <c r="E2898" i="16"/>
  <c r="C2900" i="16"/>
  <c r="E2900" i="16"/>
  <c r="C2902" i="16"/>
  <c r="E2902" i="16"/>
  <c r="C2904" i="16"/>
  <c r="E2904" i="16"/>
  <c r="C2906" i="16"/>
  <c r="E2906" i="16"/>
  <c r="C2908" i="16"/>
  <c r="E2908" i="16"/>
  <c r="C2910" i="16"/>
  <c r="E2910" i="16"/>
  <c r="C2912" i="16"/>
  <c r="E2912" i="16"/>
  <c r="C2914" i="16"/>
  <c r="E2914" i="16"/>
  <c r="C2916" i="16"/>
  <c r="E2916" i="16"/>
  <c r="C2918" i="16"/>
  <c r="E2918" i="16"/>
  <c r="I2925" i="16"/>
  <c r="K2925" i="16"/>
  <c r="C2928" i="16"/>
  <c r="E2928" i="16"/>
  <c r="C2930" i="16"/>
  <c r="E2930" i="16"/>
  <c r="C2932" i="16"/>
  <c r="E2932" i="16"/>
  <c r="C2934" i="16"/>
  <c r="E2934" i="16"/>
  <c r="C2936" i="16"/>
  <c r="E2936" i="16"/>
  <c r="C2938" i="16"/>
  <c r="E2938" i="16"/>
  <c r="C2940" i="16"/>
  <c r="E2940" i="16"/>
  <c r="C2942" i="16"/>
  <c r="E2942" i="16"/>
  <c r="C2944" i="16"/>
  <c r="E2944" i="16"/>
  <c r="C2946" i="16"/>
  <c r="E2946" i="16"/>
  <c r="C2948" i="16"/>
  <c r="E2948" i="16"/>
  <c r="C2950" i="16"/>
  <c r="E2950" i="16"/>
  <c r="C2952" i="16"/>
  <c r="E2952" i="16"/>
  <c r="C2954" i="16"/>
  <c r="E2954" i="16"/>
  <c r="C2956" i="16"/>
  <c r="E2956" i="16"/>
  <c r="C2958" i="16"/>
  <c r="E2958" i="16"/>
  <c r="C2960" i="16"/>
  <c r="E2960" i="16"/>
  <c r="C2962" i="16"/>
  <c r="E2962" i="16"/>
  <c r="C2964" i="16"/>
  <c r="E2964" i="16"/>
  <c r="C2966" i="16"/>
  <c r="E2966" i="16"/>
  <c r="C2968" i="16"/>
  <c r="E2968" i="16"/>
  <c r="C2970" i="16"/>
  <c r="E2970" i="16"/>
  <c r="C2972" i="16"/>
  <c r="E2972" i="16"/>
  <c r="C2974" i="16"/>
  <c r="E2974" i="16"/>
  <c r="C2976" i="16"/>
  <c r="E2976" i="16"/>
  <c r="C2978" i="16"/>
  <c r="E2978" i="16"/>
  <c r="C2980" i="16"/>
  <c r="E2980" i="16"/>
  <c r="C2982" i="16"/>
  <c r="E2982" i="16"/>
  <c r="C2984" i="16"/>
  <c r="E2984" i="16"/>
  <c r="C2986" i="16"/>
  <c r="E2986" i="16"/>
  <c r="I2993" i="16"/>
  <c r="C2994" i="16" s="1"/>
  <c r="K2993" i="16"/>
  <c r="C2996" i="16"/>
  <c r="E2996" i="16"/>
  <c r="C2998" i="16"/>
  <c r="E2998" i="16"/>
  <c r="C3000" i="16"/>
  <c r="E3000" i="16"/>
  <c r="G3002" i="16"/>
  <c r="E3002" i="16"/>
  <c r="K3002" i="16"/>
  <c r="C3002" i="16"/>
  <c r="F3002" i="16"/>
  <c r="J3061" i="16"/>
  <c r="I3129" i="16"/>
  <c r="G3132" i="16"/>
  <c r="E3132" i="16"/>
  <c r="C3132" i="16"/>
  <c r="H3132" i="16"/>
  <c r="D3132" i="16"/>
  <c r="G3134" i="16"/>
  <c r="E3134" i="16"/>
  <c r="C3134" i="16"/>
  <c r="H3134" i="16"/>
  <c r="D3134" i="16"/>
  <c r="G3136" i="16"/>
  <c r="E3136" i="16"/>
  <c r="C3136" i="16"/>
  <c r="H3136" i="16"/>
  <c r="D3136" i="16"/>
  <c r="G3138" i="16"/>
  <c r="E3138" i="16"/>
  <c r="C3138" i="16"/>
  <c r="H3138" i="16"/>
  <c r="D3138" i="16"/>
  <c r="G3140" i="16"/>
  <c r="E3140" i="16"/>
  <c r="C3140" i="16"/>
  <c r="H3140" i="16"/>
  <c r="D3140" i="16"/>
  <c r="G3142" i="16"/>
  <c r="E3142" i="16"/>
  <c r="C3142" i="16"/>
  <c r="H3142" i="16"/>
  <c r="D3142" i="16"/>
  <c r="G3144" i="16"/>
  <c r="E3144" i="16"/>
  <c r="C3144" i="16"/>
  <c r="H3144" i="16"/>
  <c r="D3144" i="16"/>
  <c r="G3146" i="16"/>
  <c r="E3146" i="16"/>
  <c r="C3146" i="16"/>
  <c r="H3146" i="16"/>
  <c r="D3146" i="16"/>
  <c r="H3148" i="16"/>
  <c r="F3148" i="16"/>
  <c r="D3148" i="16"/>
  <c r="G3148" i="16"/>
  <c r="C3148" i="16"/>
  <c r="F3202" i="16"/>
  <c r="F3206" i="16"/>
  <c r="F3210" i="16"/>
  <c r="F3214" i="16"/>
  <c r="I3224" i="16"/>
  <c r="G3224" i="16"/>
  <c r="E3224" i="16"/>
  <c r="C3224" i="16"/>
  <c r="H3224" i="16"/>
  <c r="D3224" i="16"/>
  <c r="F3224" i="16"/>
  <c r="C3004" i="16"/>
  <c r="E3004" i="16"/>
  <c r="C3006" i="16"/>
  <c r="E3006" i="16"/>
  <c r="C3008" i="16"/>
  <c r="E3008" i="16"/>
  <c r="C3010" i="16"/>
  <c r="E3010" i="16"/>
  <c r="C3012" i="16"/>
  <c r="E3012" i="16"/>
  <c r="C3014" i="16"/>
  <c r="E3014" i="16"/>
  <c r="C3016" i="16"/>
  <c r="E3016" i="16"/>
  <c r="C3018" i="16"/>
  <c r="E3018" i="16"/>
  <c r="C3020" i="16"/>
  <c r="E3020" i="16"/>
  <c r="C3022" i="16"/>
  <c r="E3022" i="16"/>
  <c r="C3024" i="16"/>
  <c r="E3024" i="16"/>
  <c r="C3026" i="16"/>
  <c r="E3026" i="16"/>
  <c r="C3028" i="16"/>
  <c r="E3028" i="16"/>
  <c r="C3030" i="16"/>
  <c r="E3030" i="16"/>
  <c r="C3032" i="16"/>
  <c r="E3032" i="16"/>
  <c r="C3034" i="16"/>
  <c r="E3034" i="16"/>
  <c r="C3036" i="16"/>
  <c r="E3036" i="16"/>
  <c r="C3038" i="16"/>
  <c r="E3038" i="16"/>
  <c r="C3040" i="16"/>
  <c r="E3040" i="16"/>
  <c r="C3042" i="16"/>
  <c r="E3042" i="16"/>
  <c r="C3044" i="16"/>
  <c r="E3044" i="16"/>
  <c r="C3046" i="16"/>
  <c r="E3046" i="16"/>
  <c r="C3048" i="16"/>
  <c r="E3048" i="16"/>
  <c r="C3050" i="16"/>
  <c r="E3050" i="16"/>
  <c r="C3052" i="16"/>
  <c r="E3052" i="16"/>
  <c r="C3054" i="16"/>
  <c r="E3054" i="16"/>
  <c r="I3061" i="16"/>
  <c r="F3062" i="16" s="1"/>
  <c r="K3061" i="16"/>
  <c r="C3064" i="16"/>
  <c r="E3064" i="16"/>
  <c r="C3066" i="16"/>
  <c r="E3066" i="16"/>
  <c r="C3068" i="16"/>
  <c r="E3068" i="16"/>
  <c r="C3070" i="16"/>
  <c r="E3070" i="16"/>
  <c r="C3072" i="16"/>
  <c r="E3072" i="16"/>
  <c r="C3074" i="16"/>
  <c r="E3074" i="16"/>
  <c r="C3076" i="16"/>
  <c r="E3076" i="16"/>
  <c r="C3078" i="16"/>
  <c r="E3078" i="16"/>
  <c r="C3080" i="16"/>
  <c r="E3080" i="16"/>
  <c r="C3082" i="16"/>
  <c r="E3082" i="16"/>
  <c r="C3084" i="16"/>
  <c r="E3084" i="16"/>
  <c r="C3086" i="16"/>
  <c r="E3086" i="16"/>
  <c r="C3088" i="16"/>
  <c r="E3088" i="16"/>
  <c r="C3090" i="16"/>
  <c r="E3090" i="16"/>
  <c r="C3092" i="16"/>
  <c r="E3092" i="16"/>
  <c r="C3094" i="16"/>
  <c r="E3094" i="16"/>
  <c r="C3096" i="16"/>
  <c r="E3096" i="16"/>
  <c r="C3098" i="16"/>
  <c r="E3098" i="16"/>
  <c r="C3100" i="16"/>
  <c r="E3100" i="16"/>
  <c r="C3102" i="16"/>
  <c r="E3102" i="16"/>
  <c r="C3104" i="16"/>
  <c r="E3104" i="16"/>
  <c r="C3106" i="16"/>
  <c r="E3106" i="16"/>
  <c r="C3108" i="16"/>
  <c r="E3108" i="16"/>
  <c r="C3110" i="16"/>
  <c r="E3110" i="16"/>
  <c r="C3112" i="16"/>
  <c r="E3112" i="16"/>
  <c r="C3114" i="16"/>
  <c r="E3114" i="16"/>
  <c r="C3116" i="16"/>
  <c r="E3116" i="16"/>
  <c r="C3118" i="16"/>
  <c r="E3118" i="16"/>
  <c r="H3120" i="16"/>
  <c r="F3120" i="16"/>
  <c r="C3120" i="16"/>
  <c r="E3120" i="16"/>
  <c r="H3122" i="16"/>
  <c r="F3122" i="16"/>
  <c r="D3122" i="16"/>
  <c r="C3122" i="16"/>
  <c r="G3122" i="16"/>
  <c r="G3166" i="16"/>
  <c r="E3166" i="16"/>
  <c r="C3166" i="16"/>
  <c r="F3166" i="16"/>
  <c r="G3168" i="16"/>
  <c r="E3168" i="16"/>
  <c r="C3168" i="16"/>
  <c r="F3168" i="16"/>
  <c r="G3170" i="16"/>
  <c r="E3170" i="16"/>
  <c r="C3170" i="16"/>
  <c r="F3170" i="16"/>
  <c r="G3172" i="16"/>
  <c r="E3172" i="16"/>
  <c r="C3172" i="16"/>
  <c r="F3172" i="16"/>
  <c r="G3174" i="16"/>
  <c r="E3174" i="16"/>
  <c r="C3174" i="16"/>
  <c r="F3174" i="16"/>
  <c r="G3176" i="16"/>
  <c r="E3176" i="16"/>
  <c r="C3176" i="16"/>
  <c r="F3176" i="16"/>
  <c r="G3178" i="16"/>
  <c r="E3178" i="16"/>
  <c r="C3178" i="16"/>
  <c r="F3178" i="16"/>
  <c r="H3180" i="16"/>
  <c r="F3180" i="16"/>
  <c r="D3180" i="16"/>
  <c r="E3180" i="16"/>
  <c r="D3150" i="16"/>
  <c r="F3150" i="16"/>
  <c r="D3152" i="16"/>
  <c r="F3152" i="16"/>
  <c r="D3154" i="16"/>
  <c r="F3154" i="16"/>
  <c r="D3156" i="16"/>
  <c r="F3156" i="16"/>
  <c r="D3158" i="16"/>
  <c r="F3158" i="16"/>
  <c r="D3160" i="16"/>
  <c r="F3160" i="16"/>
  <c r="D3162" i="16"/>
  <c r="F3162" i="16"/>
  <c r="C3164" i="16"/>
  <c r="E3164" i="16"/>
  <c r="D3182" i="16"/>
  <c r="F3182" i="16"/>
  <c r="D3184" i="16"/>
  <c r="F3184" i="16"/>
  <c r="D3186" i="16"/>
  <c r="F3186" i="16"/>
  <c r="D3188" i="16"/>
  <c r="F3188" i="16"/>
  <c r="D3190" i="16"/>
  <c r="F3190" i="16"/>
  <c r="D3200" i="16"/>
  <c r="F3200" i="16"/>
  <c r="D3204" i="16"/>
  <c r="F3204" i="16"/>
  <c r="D3208" i="16"/>
  <c r="F3208" i="16"/>
  <c r="D3212" i="16"/>
  <c r="F3212" i="16"/>
  <c r="C3216" i="16"/>
  <c r="E3216" i="16"/>
  <c r="G3216" i="16"/>
  <c r="H3218" i="16"/>
  <c r="F3218" i="16"/>
  <c r="D3218" i="16"/>
  <c r="E3218" i="16"/>
  <c r="I3218" i="16"/>
  <c r="C3232" i="16"/>
  <c r="E3232" i="16"/>
  <c r="G3232" i="16"/>
  <c r="I3232" i="16"/>
  <c r="D3234" i="16"/>
  <c r="F3234" i="16"/>
  <c r="H3234" i="16"/>
  <c r="D3238" i="16"/>
  <c r="F3238" i="16"/>
  <c r="H3238" i="16"/>
  <c r="D3242" i="16"/>
  <c r="F3242" i="16"/>
  <c r="H3242" i="16"/>
  <c r="D3246" i="16"/>
  <c r="F3246" i="16"/>
  <c r="H3246" i="16"/>
  <c r="D3252" i="16"/>
  <c r="F3252" i="16"/>
  <c r="H3252" i="16"/>
  <c r="D3256" i="16"/>
  <c r="F3256" i="16"/>
  <c r="H3256" i="16"/>
  <c r="C3258" i="16"/>
  <c r="E3258" i="16"/>
  <c r="G3258" i="16"/>
  <c r="I3258" i="16"/>
  <c r="D3222" i="16"/>
  <c r="F3222" i="16"/>
  <c r="D3226" i="16"/>
  <c r="F3226" i="16"/>
  <c r="D3230" i="16"/>
  <c r="F3230" i="16"/>
  <c r="D3232" i="16"/>
  <c r="F3232" i="16"/>
  <c r="C3234" i="16"/>
  <c r="E3234" i="16"/>
  <c r="G3234" i="16"/>
  <c r="D3236" i="16"/>
  <c r="F3236" i="16"/>
  <c r="C3238" i="16"/>
  <c r="E3238" i="16"/>
  <c r="G3238" i="16"/>
  <c r="D3240" i="16"/>
  <c r="F3240" i="16"/>
  <c r="C3242" i="16"/>
  <c r="E3242" i="16"/>
  <c r="G3242" i="16"/>
  <c r="D3244" i="16"/>
  <c r="F3244" i="16"/>
  <c r="C3246" i="16"/>
  <c r="E3246" i="16"/>
  <c r="G3246" i="16"/>
  <c r="C3248" i="16"/>
  <c r="E3248" i="16"/>
  <c r="G3248" i="16"/>
  <c r="D3250" i="16"/>
  <c r="F3250" i="16"/>
  <c r="C3252" i="16"/>
  <c r="E3252" i="16"/>
  <c r="G3252" i="16"/>
  <c r="D3254" i="16"/>
  <c r="F3254" i="16"/>
  <c r="C3256" i="16"/>
  <c r="E3256" i="16"/>
  <c r="G3256" i="16"/>
  <c r="D3258" i="16"/>
  <c r="F3258" i="16"/>
  <c r="I2585" i="16"/>
  <c r="E2586" i="16" s="1"/>
  <c r="H2590" i="16"/>
  <c r="F2590" i="16"/>
  <c r="D2590" i="16"/>
  <c r="C2590" i="16"/>
  <c r="G2590" i="16"/>
  <c r="H2594" i="16"/>
  <c r="F2594" i="16"/>
  <c r="D2594" i="16"/>
  <c r="C2594" i="16"/>
  <c r="G2594" i="16"/>
  <c r="H2598" i="16"/>
  <c r="F2598" i="16"/>
  <c r="D2598" i="16"/>
  <c r="C2598" i="16"/>
  <c r="G2598" i="16"/>
  <c r="H2602" i="16"/>
  <c r="F2602" i="16"/>
  <c r="D2602" i="16"/>
  <c r="C2602" i="16"/>
  <c r="G2602" i="16"/>
  <c r="H2606" i="16"/>
  <c r="F2606" i="16"/>
  <c r="D2606" i="16"/>
  <c r="C2606" i="16"/>
  <c r="G2606" i="16"/>
  <c r="H2610" i="16"/>
  <c r="F2610" i="16"/>
  <c r="D2610" i="16"/>
  <c r="C2610" i="16"/>
  <c r="G2610" i="16"/>
  <c r="K2585" i="16"/>
  <c r="H2588" i="16"/>
  <c r="F2588" i="16"/>
  <c r="D2588" i="16"/>
  <c r="C2588" i="16"/>
  <c r="G2588" i="16"/>
  <c r="J2590" i="16"/>
  <c r="L2590" i="16"/>
  <c r="E2590" i="16"/>
  <c r="H2592" i="16"/>
  <c r="F2592" i="16"/>
  <c r="D2592" i="16"/>
  <c r="C2592" i="16"/>
  <c r="G2592" i="16"/>
  <c r="J2594" i="16"/>
  <c r="L2594" i="16"/>
  <c r="E2594" i="16"/>
  <c r="H2596" i="16"/>
  <c r="F2596" i="16"/>
  <c r="D2596" i="16"/>
  <c r="C2596" i="16"/>
  <c r="G2596" i="16"/>
  <c r="J2598" i="16"/>
  <c r="L2598" i="16"/>
  <c r="E2598" i="16"/>
  <c r="H2600" i="16"/>
  <c r="F2600" i="16"/>
  <c r="D2600" i="16"/>
  <c r="C2600" i="16"/>
  <c r="G2600" i="16"/>
  <c r="J2602" i="16"/>
  <c r="L2602" i="16"/>
  <c r="E2602" i="16"/>
  <c r="H2604" i="16"/>
  <c r="F2604" i="16"/>
  <c r="D2604" i="16"/>
  <c r="C2604" i="16"/>
  <c r="G2604" i="16"/>
  <c r="J2606" i="16"/>
  <c r="L2606" i="16"/>
  <c r="E2606" i="16"/>
  <c r="H2608" i="16"/>
  <c r="F2608" i="16"/>
  <c r="D2608" i="16"/>
  <c r="C2608" i="16"/>
  <c r="G2608" i="16"/>
  <c r="J2610" i="16"/>
  <c r="L2610" i="16"/>
  <c r="E2610" i="16"/>
  <c r="H2612" i="16"/>
  <c r="F2612" i="16"/>
  <c r="D2612" i="16"/>
  <c r="G2612" i="16"/>
  <c r="E2612" i="16"/>
  <c r="C2612" i="16"/>
  <c r="K2612" i="16"/>
  <c r="C2614" i="16"/>
  <c r="E2614" i="16"/>
  <c r="G2614" i="16"/>
  <c r="C2616" i="16"/>
  <c r="E2616" i="16"/>
  <c r="G2616" i="16"/>
  <c r="C2618" i="16"/>
  <c r="E2618" i="16"/>
  <c r="G2618" i="16"/>
  <c r="C2620" i="16"/>
  <c r="E2620" i="16"/>
  <c r="G2620" i="16"/>
  <c r="C2622" i="16"/>
  <c r="E2622" i="16"/>
  <c r="G2622" i="16"/>
  <c r="C2624" i="16"/>
  <c r="E2624" i="16"/>
  <c r="G2624" i="16"/>
  <c r="C2626" i="16"/>
  <c r="E2626" i="16"/>
  <c r="G2626" i="16"/>
  <c r="C2628" i="16"/>
  <c r="E2628" i="16"/>
  <c r="G2628" i="16"/>
  <c r="C2630" i="16"/>
  <c r="E2630" i="16"/>
  <c r="G2630" i="16"/>
  <c r="C2632" i="16"/>
  <c r="E2632" i="16"/>
  <c r="G2632" i="16"/>
  <c r="C2634" i="16"/>
  <c r="E2634" i="16"/>
  <c r="G2634" i="16"/>
  <c r="C2636" i="16"/>
  <c r="E2636" i="16"/>
  <c r="G2636" i="16"/>
  <c r="K2638" i="16"/>
  <c r="C2638" i="16"/>
  <c r="E2638" i="16"/>
  <c r="G2638" i="16"/>
  <c r="J2638" i="16"/>
  <c r="C2654" i="16"/>
  <c r="E2690" i="16"/>
  <c r="C2690" i="16"/>
  <c r="E2694" i="16"/>
  <c r="C2694" i="16"/>
  <c r="E2698" i="16"/>
  <c r="C2698" i="16"/>
  <c r="E2702" i="16"/>
  <c r="C2702" i="16"/>
  <c r="E2708" i="16"/>
  <c r="C2708" i="16"/>
  <c r="E2712" i="16"/>
  <c r="C2712" i="16"/>
  <c r="L2585" i="16"/>
  <c r="D2614" i="16"/>
  <c r="F2614" i="16"/>
  <c r="D2616" i="16"/>
  <c r="F2616" i="16"/>
  <c r="D2618" i="16"/>
  <c r="F2618" i="16"/>
  <c r="D2620" i="16"/>
  <c r="F2620" i="16"/>
  <c r="D2622" i="16"/>
  <c r="F2622" i="16"/>
  <c r="D2624" i="16"/>
  <c r="F2624" i="16"/>
  <c r="D2626" i="16"/>
  <c r="F2626" i="16"/>
  <c r="D2628" i="16"/>
  <c r="F2628" i="16"/>
  <c r="D2630" i="16"/>
  <c r="F2630" i="16"/>
  <c r="D2632" i="16"/>
  <c r="F2632" i="16"/>
  <c r="D2634" i="16"/>
  <c r="F2634" i="16"/>
  <c r="D2636" i="16"/>
  <c r="F2636" i="16"/>
  <c r="D2638" i="16"/>
  <c r="F2638" i="16"/>
  <c r="E2658" i="16"/>
  <c r="C2658" i="16"/>
  <c r="F2660" i="16"/>
  <c r="E2662" i="16"/>
  <c r="C2662" i="16"/>
  <c r="E2666" i="16"/>
  <c r="C2666" i="16"/>
  <c r="F2668" i="16"/>
  <c r="E2670" i="16"/>
  <c r="C2670" i="16"/>
  <c r="F2674" i="16"/>
  <c r="E2676" i="16"/>
  <c r="C2676" i="16"/>
  <c r="E2680" i="16"/>
  <c r="C2680" i="16"/>
  <c r="F2682" i="16"/>
  <c r="E2684" i="16"/>
  <c r="C2684" i="16"/>
  <c r="D2688" i="16"/>
  <c r="E2688" i="16"/>
  <c r="D2690" i="16"/>
  <c r="D2694" i="16"/>
  <c r="D2698" i="16"/>
  <c r="D2702" i="16"/>
  <c r="D2708" i="16"/>
  <c r="D2712" i="16"/>
  <c r="C2640" i="16"/>
  <c r="E2640" i="16"/>
  <c r="C2642" i="16"/>
  <c r="E2642" i="16"/>
  <c r="C2644" i="16"/>
  <c r="E2644" i="16"/>
  <c r="C2646" i="16"/>
  <c r="E2646" i="16"/>
  <c r="C2672" i="16"/>
  <c r="C2704" i="16"/>
  <c r="I2449" i="16"/>
  <c r="K2449" i="16"/>
  <c r="C2452" i="16"/>
  <c r="E2452" i="16"/>
  <c r="G2452" i="16"/>
  <c r="C2454" i="16"/>
  <c r="E2454" i="16"/>
  <c r="G2454" i="16"/>
  <c r="C2456" i="16"/>
  <c r="E2456" i="16"/>
  <c r="G2456" i="16"/>
  <c r="C2458" i="16"/>
  <c r="E2458" i="16"/>
  <c r="G2458" i="16"/>
  <c r="C2460" i="16"/>
  <c r="E2460" i="16"/>
  <c r="G2460" i="16"/>
  <c r="C2462" i="16"/>
  <c r="E2462" i="16"/>
  <c r="G2462" i="16"/>
  <c r="C2464" i="16"/>
  <c r="E2464" i="16"/>
  <c r="G2464" i="16"/>
  <c r="C2466" i="16"/>
  <c r="E2466" i="16"/>
  <c r="G2466" i="16"/>
  <c r="C2468" i="16"/>
  <c r="E2468" i="16"/>
  <c r="G2468" i="16"/>
  <c r="C2470" i="16"/>
  <c r="E2470" i="16"/>
  <c r="G2470" i="16"/>
  <c r="C2472" i="16"/>
  <c r="E2472" i="16"/>
  <c r="G2472" i="16"/>
  <c r="C2474" i="16"/>
  <c r="E2474" i="16"/>
  <c r="G2474" i="16"/>
  <c r="C2476" i="16"/>
  <c r="E2476" i="16"/>
  <c r="G2476" i="16"/>
  <c r="C2478" i="16"/>
  <c r="E2478" i="16"/>
  <c r="G2478" i="16"/>
  <c r="C2480" i="16"/>
  <c r="E2480" i="16"/>
  <c r="G2480" i="16"/>
  <c r="C2482" i="16"/>
  <c r="E2482" i="16"/>
  <c r="G2482" i="16"/>
  <c r="C2484" i="16"/>
  <c r="E2484" i="16"/>
  <c r="G2484" i="16"/>
  <c r="C2486" i="16"/>
  <c r="E2486" i="16"/>
  <c r="G2486" i="16"/>
  <c r="C2488" i="16"/>
  <c r="E2488" i="16"/>
  <c r="G2488" i="16"/>
  <c r="C2490" i="16"/>
  <c r="E2490" i="16"/>
  <c r="G2490" i="16"/>
  <c r="C2492" i="16"/>
  <c r="E2492" i="16"/>
  <c r="G2492" i="16"/>
  <c r="C2494" i="16"/>
  <c r="E2494" i="16"/>
  <c r="G2494" i="16"/>
  <c r="K2496" i="16"/>
  <c r="C2496" i="16"/>
  <c r="E2496" i="16"/>
  <c r="G2496" i="16"/>
  <c r="L2496" i="16"/>
  <c r="H2548" i="16"/>
  <c r="F2548" i="16"/>
  <c r="D2548" i="16"/>
  <c r="E2548" i="16"/>
  <c r="C2548" i="16"/>
  <c r="H2556" i="16"/>
  <c r="F2556" i="16"/>
  <c r="D2556" i="16"/>
  <c r="E2556" i="16"/>
  <c r="C2556" i="16"/>
  <c r="H2564" i="16"/>
  <c r="F2564" i="16"/>
  <c r="D2564" i="16"/>
  <c r="E2564" i="16"/>
  <c r="C2564" i="16"/>
  <c r="H2572" i="16"/>
  <c r="F2572" i="16"/>
  <c r="D2572" i="16"/>
  <c r="E2572" i="16"/>
  <c r="C2572" i="16"/>
  <c r="L2449" i="16"/>
  <c r="D2452" i="16"/>
  <c r="F2452" i="16"/>
  <c r="D2454" i="16"/>
  <c r="F2454" i="16"/>
  <c r="D2456" i="16"/>
  <c r="F2456" i="16"/>
  <c r="D2458" i="16"/>
  <c r="F2458" i="16"/>
  <c r="D2460" i="16"/>
  <c r="F2460" i="16"/>
  <c r="D2462" i="16"/>
  <c r="F2462" i="16"/>
  <c r="D2464" i="16"/>
  <c r="F2464" i="16"/>
  <c r="D2466" i="16"/>
  <c r="F2466" i="16"/>
  <c r="D2468" i="16"/>
  <c r="F2468" i="16"/>
  <c r="D2470" i="16"/>
  <c r="F2470" i="16"/>
  <c r="D2472" i="16"/>
  <c r="F2472" i="16"/>
  <c r="D2474" i="16"/>
  <c r="F2474" i="16"/>
  <c r="D2476" i="16"/>
  <c r="F2476" i="16"/>
  <c r="D2478" i="16"/>
  <c r="F2478" i="16"/>
  <c r="D2480" i="16"/>
  <c r="F2480" i="16"/>
  <c r="D2482" i="16"/>
  <c r="F2482" i="16"/>
  <c r="D2484" i="16"/>
  <c r="F2484" i="16"/>
  <c r="D2486" i="16"/>
  <c r="F2486" i="16"/>
  <c r="D2488" i="16"/>
  <c r="F2488" i="16"/>
  <c r="D2490" i="16"/>
  <c r="F2490" i="16"/>
  <c r="D2492" i="16"/>
  <c r="F2492" i="16"/>
  <c r="D2494" i="16"/>
  <c r="F2494" i="16"/>
  <c r="D2496" i="16"/>
  <c r="F2496" i="16"/>
  <c r="L2517" i="16"/>
  <c r="G2548" i="16"/>
  <c r="H2552" i="16"/>
  <c r="F2552" i="16"/>
  <c r="D2552" i="16"/>
  <c r="E2552" i="16"/>
  <c r="C2552" i="16"/>
  <c r="G2556" i="16"/>
  <c r="H2560" i="16"/>
  <c r="F2560" i="16"/>
  <c r="D2560" i="16"/>
  <c r="E2560" i="16"/>
  <c r="C2560" i="16"/>
  <c r="G2564" i="16"/>
  <c r="H2568" i="16"/>
  <c r="F2568" i="16"/>
  <c r="D2568" i="16"/>
  <c r="E2568" i="16"/>
  <c r="C2568" i="16"/>
  <c r="G2572" i="16"/>
  <c r="H2576" i="16"/>
  <c r="F2576" i="16"/>
  <c r="D2576" i="16"/>
  <c r="E2576" i="16"/>
  <c r="C2576" i="16"/>
  <c r="C2498" i="16"/>
  <c r="E2498" i="16"/>
  <c r="C2500" i="16"/>
  <c r="E2500" i="16"/>
  <c r="C2502" i="16"/>
  <c r="E2502" i="16"/>
  <c r="C2504" i="16"/>
  <c r="E2504" i="16"/>
  <c r="C2506" i="16"/>
  <c r="E2506" i="16"/>
  <c r="C2508" i="16"/>
  <c r="E2508" i="16"/>
  <c r="C2510" i="16"/>
  <c r="E2510" i="16"/>
  <c r="I2517" i="16"/>
  <c r="K2517" i="16"/>
  <c r="C2520" i="16"/>
  <c r="E2520" i="16"/>
  <c r="C2522" i="16"/>
  <c r="E2522" i="16"/>
  <c r="C2524" i="16"/>
  <c r="E2524" i="16"/>
  <c r="C2526" i="16"/>
  <c r="E2526" i="16"/>
  <c r="C2528" i="16"/>
  <c r="E2528" i="16"/>
  <c r="C2530" i="16"/>
  <c r="E2530" i="16"/>
  <c r="C2532" i="16"/>
  <c r="E2532" i="16"/>
  <c r="C2534" i="16"/>
  <c r="E2534" i="16"/>
  <c r="C2536" i="16"/>
  <c r="E2536" i="16"/>
  <c r="C2538" i="16"/>
  <c r="E2538" i="16"/>
  <c r="C2540" i="16"/>
  <c r="E2540" i="16"/>
  <c r="C2542" i="16"/>
  <c r="E2542" i="16"/>
  <c r="C2544" i="16"/>
  <c r="E2544" i="16"/>
  <c r="H2546" i="16"/>
  <c r="F2546" i="16"/>
  <c r="D2546" i="16"/>
  <c r="C2546" i="16"/>
  <c r="G2546" i="16"/>
  <c r="J2548" i="16"/>
  <c r="L2548" i="16"/>
  <c r="H2550" i="16"/>
  <c r="F2550" i="16"/>
  <c r="D2550" i="16"/>
  <c r="C2550" i="16"/>
  <c r="G2550" i="16"/>
  <c r="J2552" i="16"/>
  <c r="L2552" i="16"/>
  <c r="H2554" i="16"/>
  <c r="F2554" i="16"/>
  <c r="D2554" i="16"/>
  <c r="C2554" i="16"/>
  <c r="G2554" i="16"/>
  <c r="J2556" i="16"/>
  <c r="L2556" i="16"/>
  <c r="H2558" i="16"/>
  <c r="F2558" i="16"/>
  <c r="D2558" i="16"/>
  <c r="C2558" i="16"/>
  <c r="G2558" i="16"/>
  <c r="J2560" i="16"/>
  <c r="L2560" i="16"/>
  <c r="H2562" i="16"/>
  <c r="F2562" i="16"/>
  <c r="D2562" i="16"/>
  <c r="C2562" i="16"/>
  <c r="G2562" i="16"/>
  <c r="J2564" i="16"/>
  <c r="L2564" i="16"/>
  <c r="H2566" i="16"/>
  <c r="F2566" i="16"/>
  <c r="D2566" i="16"/>
  <c r="C2566" i="16"/>
  <c r="G2566" i="16"/>
  <c r="J2568" i="16"/>
  <c r="L2568" i="16"/>
  <c r="H2570" i="16"/>
  <c r="F2570" i="16"/>
  <c r="D2570" i="16"/>
  <c r="C2570" i="16"/>
  <c r="G2570" i="16"/>
  <c r="J2572" i="16"/>
  <c r="L2572" i="16"/>
  <c r="H2574" i="16"/>
  <c r="F2574" i="16"/>
  <c r="D2574" i="16"/>
  <c r="C2574" i="16"/>
  <c r="G2574" i="16"/>
  <c r="J2576" i="16"/>
  <c r="L2576" i="16"/>
  <c r="H2578" i="16"/>
  <c r="F2578" i="16"/>
  <c r="D2578" i="16"/>
  <c r="C2578" i="16"/>
  <c r="G2578" i="16"/>
  <c r="I2313" i="16"/>
  <c r="D2314" i="16" s="1"/>
  <c r="J2316" i="16"/>
  <c r="L2316" i="16"/>
  <c r="H2318" i="16"/>
  <c r="F2318" i="16"/>
  <c r="D2318" i="16"/>
  <c r="L2385" i="16"/>
  <c r="C2318" i="16"/>
  <c r="G2318" i="16"/>
  <c r="J2320" i="16"/>
  <c r="L2320" i="16"/>
  <c r="L2389" i="16"/>
  <c r="H2322" i="16"/>
  <c r="F2322" i="16"/>
  <c r="D2322" i="16"/>
  <c r="C2322" i="16"/>
  <c r="G2322" i="16"/>
  <c r="J2324" i="16"/>
  <c r="L2324" i="16"/>
  <c r="L2393" i="16"/>
  <c r="H2326" i="16"/>
  <c r="F2326" i="16"/>
  <c r="D2326" i="16"/>
  <c r="C2326" i="16"/>
  <c r="G2326" i="16"/>
  <c r="J2328" i="16"/>
  <c r="L2328" i="16"/>
  <c r="L2397" i="16"/>
  <c r="H2330" i="16"/>
  <c r="F2330" i="16"/>
  <c r="D2330" i="16"/>
  <c r="C2330" i="16"/>
  <c r="G2330" i="16"/>
  <c r="J2332" i="16"/>
  <c r="L2332" i="16"/>
  <c r="J2313" i="16"/>
  <c r="L2313" i="16"/>
  <c r="L2383" i="16"/>
  <c r="H2316" i="16"/>
  <c r="F2316" i="16"/>
  <c r="D2316" i="16"/>
  <c r="C2316" i="16"/>
  <c r="G2316" i="16"/>
  <c r="L2387" i="16"/>
  <c r="H2320" i="16"/>
  <c r="F2320" i="16"/>
  <c r="D2320" i="16"/>
  <c r="C2320" i="16"/>
  <c r="G2320" i="16"/>
  <c r="L2391" i="16"/>
  <c r="H2324" i="16"/>
  <c r="F2324" i="16"/>
  <c r="D2324" i="16"/>
  <c r="C2324" i="16"/>
  <c r="G2324" i="16"/>
  <c r="L2395" i="16"/>
  <c r="H2328" i="16"/>
  <c r="F2328" i="16"/>
  <c r="D2328" i="16"/>
  <c r="C2328" i="16"/>
  <c r="G2328" i="16"/>
  <c r="L2399" i="16"/>
  <c r="H2332" i="16"/>
  <c r="F2332" i="16"/>
  <c r="D2332" i="16"/>
  <c r="G2332" i="16"/>
  <c r="E2332" i="16"/>
  <c r="K2332" i="16"/>
  <c r="C2332" i="16"/>
  <c r="I2402" i="16"/>
  <c r="G2402" i="16"/>
  <c r="E2402" i="16"/>
  <c r="C2402" i="16"/>
  <c r="J2402" i="16"/>
  <c r="H2402" i="16"/>
  <c r="F2402" i="16"/>
  <c r="D2402" i="16"/>
  <c r="C2334" i="16"/>
  <c r="E2334" i="16"/>
  <c r="G2334" i="16"/>
  <c r="J2404" i="16"/>
  <c r="H2404" i="16"/>
  <c r="F2404" i="16"/>
  <c r="D2404" i="16"/>
  <c r="I2404" i="16"/>
  <c r="G2404" i="16"/>
  <c r="E2404" i="16"/>
  <c r="C2404" i="16"/>
  <c r="C2336" i="16"/>
  <c r="E2336" i="16"/>
  <c r="G2336" i="16"/>
  <c r="J2406" i="16"/>
  <c r="H2406" i="16"/>
  <c r="F2406" i="16"/>
  <c r="I2406" i="16"/>
  <c r="E2406" i="16"/>
  <c r="C2406" i="16"/>
  <c r="G2406" i="16"/>
  <c r="D2406" i="16"/>
  <c r="C2338" i="16"/>
  <c r="E2338" i="16"/>
  <c r="G2338" i="16"/>
  <c r="I2408" i="16"/>
  <c r="G2408" i="16"/>
  <c r="E2408" i="16"/>
  <c r="C2408" i="16"/>
  <c r="H2408" i="16"/>
  <c r="D2408" i="16"/>
  <c r="J2408" i="16"/>
  <c r="F2408" i="16"/>
  <c r="C2340" i="16"/>
  <c r="E2340" i="16"/>
  <c r="G2340" i="16"/>
  <c r="J2410" i="16"/>
  <c r="H2410" i="16"/>
  <c r="F2410" i="16"/>
  <c r="D2410" i="16"/>
  <c r="G2410" i="16"/>
  <c r="C2410" i="16"/>
  <c r="I2410" i="16"/>
  <c r="E2410" i="16"/>
  <c r="C2342" i="16"/>
  <c r="E2342" i="16"/>
  <c r="G2342" i="16"/>
  <c r="I2412" i="16"/>
  <c r="G2412" i="16"/>
  <c r="E2412" i="16"/>
  <c r="C2412" i="16"/>
  <c r="J2412" i="16"/>
  <c r="F2412" i="16"/>
  <c r="H2412" i="16"/>
  <c r="D2412" i="16"/>
  <c r="C2344" i="16"/>
  <c r="E2344" i="16"/>
  <c r="G2344" i="16"/>
  <c r="J2414" i="16"/>
  <c r="H2414" i="16"/>
  <c r="F2414" i="16"/>
  <c r="D2414" i="16"/>
  <c r="I2414" i="16"/>
  <c r="E2414" i="16"/>
  <c r="G2414" i="16"/>
  <c r="C2414" i="16"/>
  <c r="C2346" i="16"/>
  <c r="E2346" i="16"/>
  <c r="G2346" i="16"/>
  <c r="J2416" i="16"/>
  <c r="H2416" i="16"/>
  <c r="F2416" i="16"/>
  <c r="D2416" i="16"/>
  <c r="G2416" i="16"/>
  <c r="C2416" i="16"/>
  <c r="I2416" i="16"/>
  <c r="E2416" i="16"/>
  <c r="C2348" i="16"/>
  <c r="E2348" i="16"/>
  <c r="G2348" i="16"/>
  <c r="I2418" i="16"/>
  <c r="G2418" i="16"/>
  <c r="E2418" i="16"/>
  <c r="C2418" i="16"/>
  <c r="J2418" i="16"/>
  <c r="F2418" i="16"/>
  <c r="H2418" i="16"/>
  <c r="D2418" i="16"/>
  <c r="C2350" i="16"/>
  <c r="E2350" i="16"/>
  <c r="G2350" i="16"/>
  <c r="J2420" i="16"/>
  <c r="H2420" i="16"/>
  <c r="F2420" i="16"/>
  <c r="D2420" i="16"/>
  <c r="I2420" i="16"/>
  <c r="E2420" i="16"/>
  <c r="G2420" i="16"/>
  <c r="C2420" i="16"/>
  <c r="C2352" i="16"/>
  <c r="E2352" i="16"/>
  <c r="G2352" i="16"/>
  <c r="I2422" i="16"/>
  <c r="G2422" i="16"/>
  <c r="E2422" i="16"/>
  <c r="C2422" i="16"/>
  <c r="H2422" i="16"/>
  <c r="D2422" i="16"/>
  <c r="J2422" i="16"/>
  <c r="F2422" i="16"/>
  <c r="C2354" i="16"/>
  <c r="E2354" i="16"/>
  <c r="G2354" i="16"/>
  <c r="J2424" i="16"/>
  <c r="H2424" i="16"/>
  <c r="F2424" i="16"/>
  <c r="D2424" i="16"/>
  <c r="G2424" i="16"/>
  <c r="C2424" i="16"/>
  <c r="I2424" i="16"/>
  <c r="E2424" i="16"/>
  <c r="C2356" i="16"/>
  <c r="E2356" i="16"/>
  <c r="G2356" i="16"/>
  <c r="I2426" i="16"/>
  <c r="G2426" i="16"/>
  <c r="E2426" i="16"/>
  <c r="C2426" i="16"/>
  <c r="J2426" i="16"/>
  <c r="F2426" i="16"/>
  <c r="H2426" i="16"/>
  <c r="D2426" i="16"/>
  <c r="C2358" i="16"/>
  <c r="E2358" i="16"/>
  <c r="G2358" i="16"/>
  <c r="J2428" i="16"/>
  <c r="H2428" i="16"/>
  <c r="F2428" i="16"/>
  <c r="D2428" i="16"/>
  <c r="I2428" i="16"/>
  <c r="E2428" i="16"/>
  <c r="G2428" i="16"/>
  <c r="C2428" i="16"/>
  <c r="C2360" i="16"/>
  <c r="E2360" i="16"/>
  <c r="G2360" i="16"/>
  <c r="I2430" i="16"/>
  <c r="G2430" i="16"/>
  <c r="E2430" i="16"/>
  <c r="C2430" i="16"/>
  <c r="H2430" i="16"/>
  <c r="D2430" i="16"/>
  <c r="J2430" i="16"/>
  <c r="F2430" i="16"/>
  <c r="C2362" i="16"/>
  <c r="E2362" i="16"/>
  <c r="G2362" i="16"/>
  <c r="I2432" i="16"/>
  <c r="G2432" i="16"/>
  <c r="E2432" i="16"/>
  <c r="C2432" i="16"/>
  <c r="J2432" i="16"/>
  <c r="F2432" i="16"/>
  <c r="H2432" i="16"/>
  <c r="D2432" i="16"/>
  <c r="C2364" i="16"/>
  <c r="E2364" i="16"/>
  <c r="G2364" i="16"/>
  <c r="J2434" i="16"/>
  <c r="H2434" i="16"/>
  <c r="F2434" i="16"/>
  <c r="D2434" i="16"/>
  <c r="I2434" i="16"/>
  <c r="E2434" i="16"/>
  <c r="G2434" i="16"/>
  <c r="C2434" i="16"/>
  <c r="C2366" i="16"/>
  <c r="E2366" i="16"/>
  <c r="G2366" i="16"/>
  <c r="I2436" i="16"/>
  <c r="G2436" i="16"/>
  <c r="E2436" i="16"/>
  <c r="C2436" i="16"/>
  <c r="H2436" i="16"/>
  <c r="D2436" i="16"/>
  <c r="J2436" i="16"/>
  <c r="F2436" i="16"/>
  <c r="C2368" i="16"/>
  <c r="E2368" i="16"/>
  <c r="G2368" i="16"/>
  <c r="J2438" i="16"/>
  <c r="H2438" i="16"/>
  <c r="F2438" i="16"/>
  <c r="D2438" i="16"/>
  <c r="G2438" i="16"/>
  <c r="C2438" i="16"/>
  <c r="I2438" i="16"/>
  <c r="E2438" i="16"/>
  <c r="C2370" i="16"/>
  <c r="E2370" i="16"/>
  <c r="G2370" i="16"/>
  <c r="I2440" i="16"/>
  <c r="G2440" i="16"/>
  <c r="E2440" i="16"/>
  <c r="C2440" i="16"/>
  <c r="J2440" i="16"/>
  <c r="F2440" i="16"/>
  <c r="H2440" i="16"/>
  <c r="D2440" i="16"/>
  <c r="C2372" i="16"/>
  <c r="E2372" i="16"/>
  <c r="G2372" i="16"/>
  <c r="J2442" i="16"/>
  <c r="H2442" i="16"/>
  <c r="F2442" i="16"/>
  <c r="D2442" i="16"/>
  <c r="I2442" i="16"/>
  <c r="E2442" i="16"/>
  <c r="G2442" i="16"/>
  <c r="C2442" i="16"/>
  <c r="C2374" i="16"/>
  <c r="E2374" i="16"/>
  <c r="G2374" i="16"/>
  <c r="D2334" i="16"/>
  <c r="F2334" i="16"/>
  <c r="H2334" i="16"/>
  <c r="D2336" i="16"/>
  <c r="F2336" i="16"/>
  <c r="H2336" i="16"/>
  <c r="D2338" i="16"/>
  <c r="F2338" i="16"/>
  <c r="H2338" i="16"/>
  <c r="D2340" i="16"/>
  <c r="F2340" i="16"/>
  <c r="H2340" i="16"/>
  <c r="D2342" i="16"/>
  <c r="F2342" i="16"/>
  <c r="H2342" i="16"/>
  <c r="D2344" i="16"/>
  <c r="F2344" i="16"/>
  <c r="H2344" i="16"/>
  <c r="D2346" i="16"/>
  <c r="F2346" i="16"/>
  <c r="H2346" i="16"/>
  <c r="D2348" i="16"/>
  <c r="F2348" i="16"/>
  <c r="H2348" i="16"/>
  <c r="D2350" i="16"/>
  <c r="F2350" i="16"/>
  <c r="H2350" i="16"/>
  <c r="D2352" i="16"/>
  <c r="F2352" i="16"/>
  <c r="H2352" i="16"/>
  <c r="D2354" i="16"/>
  <c r="F2354" i="16"/>
  <c r="H2354" i="16"/>
  <c r="D2356" i="16"/>
  <c r="F2356" i="16"/>
  <c r="H2356" i="16"/>
  <c r="D2358" i="16"/>
  <c r="F2358" i="16"/>
  <c r="H2358" i="16"/>
  <c r="D2360" i="16"/>
  <c r="F2360" i="16"/>
  <c r="H2360" i="16"/>
  <c r="D2362" i="16"/>
  <c r="F2362" i="16"/>
  <c r="H2362" i="16"/>
  <c r="D2364" i="16"/>
  <c r="F2364" i="16"/>
  <c r="H2364" i="16"/>
  <c r="D2366" i="16"/>
  <c r="F2366" i="16"/>
  <c r="H2366" i="16"/>
  <c r="D2368" i="16"/>
  <c r="F2368" i="16"/>
  <c r="H2368" i="16"/>
  <c r="D2370" i="16"/>
  <c r="F2370" i="16"/>
  <c r="H2370" i="16"/>
  <c r="D2372" i="16"/>
  <c r="F2372" i="16"/>
  <c r="H2372" i="16"/>
  <c r="D2374" i="16"/>
  <c r="F2374" i="16"/>
  <c r="H2374" i="16"/>
  <c r="L2109" i="16"/>
  <c r="I2109" i="16"/>
  <c r="E2110" i="16" s="1"/>
  <c r="K2109" i="16"/>
  <c r="I2248" i="16"/>
  <c r="G2248" i="16"/>
  <c r="E2248" i="16"/>
  <c r="C2248" i="16"/>
  <c r="C2112" i="16"/>
  <c r="E2112" i="16"/>
  <c r="G2112" i="16"/>
  <c r="I2250" i="16"/>
  <c r="G2250" i="16"/>
  <c r="E2250" i="16"/>
  <c r="C2250" i="16"/>
  <c r="C2114" i="16"/>
  <c r="E2114" i="16"/>
  <c r="G2114" i="16"/>
  <c r="I2252" i="16"/>
  <c r="G2252" i="16"/>
  <c r="E2252" i="16"/>
  <c r="C2252" i="16"/>
  <c r="C2116" i="16"/>
  <c r="E2116" i="16"/>
  <c r="G2116" i="16"/>
  <c r="I2254" i="16"/>
  <c r="G2254" i="16"/>
  <c r="E2254" i="16"/>
  <c r="C2254" i="16"/>
  <c r="C2118" i="16"/>
  <c r="E2118" i="16"/>
  <c r="G2118" i="16"/>
  <c r="I2256" i="16"/>
  <c r="G2256" i="16"/>
  <c r="E2256" i="16"/>
  <c r="C2256" i="16"/>
  <c r="C2120" i="16"/>
  <c r="E2120" i="16"/>
  <c r="G2120" i="16"/>
  <c r="I2258" i="16"/>
  <c r="G2258" i="16"/>
  <c r="E2258" i="16"/>
  <c r="C2258" i="16"/>
  <c r="C2122" i="16"/>
  <c r="E2122" i="16"/>
  <c r="G2122" i="16"/>
  <c r="I2260" i="16"/>
  <c r="G2260" i="16"/>
  <c r="E2260" i="16"/>
  <c r="C2260" i="16"/>
  <c r="C2124" i="16"/>
  <c r="E2124" i="16"/>
  <c r="G2124" i="16"/>
  <c r="I2262" i="16"/>
  <c r="G2262" i="16"/>
  <c r="E2262" i="16"/>
  <c r="C2262" i="16"/>
  <c r="C2126" i="16"/>
  <c r="E2126" i="16"/>
  <c r="G2126" i="16"/>
  <c r="J2264" i="16"/>
  <c r="I2264" i="16"/>
  <c r="G2264" i="16"/>
  <c r="E2264" i="16"/>
  <c r="C2264" i="16"/>
  <c r="I2196" i="16"/>
  <c r="G2196" i="16"/>
  <c r="E2196" i="16"/>
  <c r="C2196" i="16"/>
  <c r="C2128" i="16"/>
  <c r="E2128" i="16"/>
  <c r="G2128" i="16"/>
  <c r="J2266" i="16"/>
  <c r="H2266" i="16"/>
  <c r="F2266" i="16"/>
  <c r="D2266" i="16"/>
  <c r="I2266" i="16"/>
  <c r="E2266" i="16"/>
  <c r="I2198" i="16"/>
  <c r="G2198" i="16"/>
  <c r="E2198" i="16"/>
  <c r="C2198" i="16"/>
  <c r="C2130" i="16"/>
  <c r="E2130" i="16"/>
  <c r="G2130" i="16"/>
  <c r="J2268" i="16"/>
  <c r="H2268" i="16"/>
  <c r="F2268" i="16"/>
  <c r="D2268" i="16"/>
  <c r="I2268" i="16"/>
  <c r="E2268" i="16"/>
  <c r="I2200" i="16"/>
  <c r="G2200" i="16"/>
  <c r="E2200" i="16"/>
  <c r="C2200" i="16"/>
  <c r="C2132" i="16"/>
  <c r="E2132" i="16"/>
  <c r="G2132" i="16"/>
  <c r="J2270" i="16"/>
  <c r="H2270" i="16"/>
  <c r="F2270" i="16"/>
  <c r="D2270" i="16"/>
  <c r="I2270" i="16"/>
  <c r="E2270" i="16"/>
  <c r="I2202" i="16"/>
  <c r="G2202" i="16"/>
  <c r="E2202" i="16"/>
  <c r="C2202" i="16"/>
  <c r="C2134" i="16"/>
  <c r="E2134" i="16"/>
  <c r="G2134" i="16"/>
  <c r="J2272" i="16"/>
  <c r="H2272" i="16"/>
  <c r="F2272" i="16"/>
  <c r="D2272" i="16"/>
  <c r="I2272" i="16"/>
  <c r="E2272" i="16"/>
  <c r="I2204" i="16"/>
  <c r="G2204" i="16"/>
  <c r="E2204" i="16"/>
  <c r="C2204" i="16"/>
  <c r="C2136" i="16"/>
  <c r="E2136" i="16"/>
  <c r="G2136" i="16"/>
  <c r="J2274" i="16"/>
  <c r="H2274" i="16"/>
  <c r="F2274" i="16"/>
  <c r="D2274" i="16"/>
  <c r="I2274" i="16"/>
  <c r="E2274" i="16"/>
  <c r="I2206" i="16"/>
  <c r="G2206" i="16"/>
  <c r="E2206" i="16"/>
  <c r="C2206" i="16"/>
  <c r="C2138" i="16"/>
  <c r="E2138" i="16"/>
  <c r="G2138" i="16"/>
  <c r="J2276" i="16"/>
  <c r="H2276" i="16"/>
  <c r="F2276" i="16"/>
  <c r="D2276" i="16"/>
  <c r="I2276" i="16"/>
  <c r="E2276" i="16"/>
  <c r="I2208" i="16"/>
  <c r="G2208" i="16"/>
  <c r="E2208" i="16"/>
  <c r="C2208" i="16"/>
  <c r="C2140" i="16"/>
  <c r="E2140" i="16"/>
  <c r="G2140" i="16"/>
  <c r="J2278" i="16"/>
  <c r="H2278" i="16"/>
  <c r="F2278" i="16"/>
  <c r="D2278" i="16"/>
  <c r="I2278" i="16"/>
  <c r="E2278" i="16"/>
  <c r="I2210" i="16"/>
  <c r="G2210" i="16"/>
  <c r="E2210" i="16"/>
  <c r="C2210" i="16"/>
  <c r="C2142" i="16"/>
  <c r="E2142" i="16"/>
  <c r="G2142" i="16"/>
  <c r="J2280" i="16"/>
  <c r="H2280" i="16"/>
  <c r="F2280" i="16"/>
  <c r="D2280" i="16"/>
  <c r="I2280" i="16"/>
  <c r="E2280" i="16"/>
  <c r="I2212" i="16"/>
  <c r="G2212" i="16"/>
  <c r="E2212" i="16"/>
  <c r="C2212" i="16"/>
  <c r="C2144" i="16"/>
  <c r="E2144" i="16"/>
  <c r="G2144" i="16"/>
  <c r="J2282" i="16"/>
  <c r="H2282" i="16"/>
  <c r="F2282" i="16"/>
  <c r="D2282" i="16"/>
  <c r="I2282" i="16"/>
  <c r="E2282" i="16"/>
  <c r="I2214" i="16"/>
  <c r="G2214" i="16"/>
  <c r="E2214" i="16"/>
  <c r="C2214" i="16"/>
  <c r="C2146" i="16"/>
  <c r="E2146" i="16"/>
  <c r="G2146" i="16"/>
  <c r="J2284" i="16"/>
  <c r="H2284" i="16"/>
  <c r="F2284" i="16"/>
  <c r="D2284" i="16"/>
  <c r="I2284" i="16"/>
  <c r="E2284" i="16"/>
  <c r="I2216" i="16"/>
  <c r="G2216" i="16"/>
  <c r="E2216" i="16"/>
  <c r="C2216" i="16"/>
  <c r="C2148" i="16"/>
  <c r="E2148" i="16"/>
  <c r="G2148" i="16"/>
  <c r="J2286" i="16"/>
  <c r="H2286" i="16"/>
  <c r="F2286" i="16"/>
  <c r="D2286" i="16"/>
  <c r="I2286" i="16"/>
  <c r="E2286" i="16"/>
  <c r="I2218" i="16"/>
  <c r="G2218" i="16"/>
  <c r="E2218" i="16"/>
  <c r="C2218" i="16"/>
  <c r="C2150" i="16"/>
  <c r="E2150" i="16"/>
  <c r="G2150" i="16"/>
  <c r="J2288" i="16"/>
  <c r="H2288" i="16"/>
  <c r="F2288" i="16"/>
  <c r="D2288" i="16"/>
  <c r="I2288" i="16"/>
  <c r="E2288" i="16"/>
  <c r="I2220" i="16"/>
  <c r="G2220" i="16"/>
  <c r="E2220" i="16"/>
  <c r="C2220" i="16"/>
  <c r="C2152" i="16"/>
  <c r="E2152" i="16"/>
  <c r="G2152" i="16"/>
  <c r="J2290" i="16"/>
  <c r="H2290" i="16"/>
  <c r="F2290" i="16"/>
  <c r="D2290" i="16"/>
  <c r="I2290" i="16"/>
  <c r="E2290" i="16"/>
  <c r="I2222" i="16"/>
  <c r="G2222" i="16"/>
  <c r="E2222" i="16"/>
  <c r="C2222" i="16"/>
  <c r="C2154" i="16"/>
  <c r="E2154" i="16"/>
  <c r="G2154" i="16"/>
  <c r="J2292" i="16"/>
  <c r="H2292" i="16"/>
  <c r="F2292" i="16"/>
  <c r="D2292" i="16"/>
  <c r="I2292" i="16"/>
  <c r="E2292" i="16"/>
  <c r="I2224" i="16"/>
  <c r="G2224" i="16"/>
  <c r="E2224" i="16"/>
  <c r="C2224" i="16"/>
  <c r="C2156" i="16"/>
  <c r="E2156" i="16"/>
  <c r="G2156" i="16"/>
  <c r="J2294" i="16"/>
  <c r="H2294" i="16"/>
  <c r="F2294" i="16"/>
  <c r="D2294" i="16"/>
  <c r="I2294" i="16"/>
  <c r="E2294" i="16"/>
  <c r="I2226" i="16"/>
  <c r="G2226" i="16"/>
  <c r="E2226" i="16"/>
  <c r="C2226" i="16"/>
  <c r="C2158" i="16"/>
  <c r="E2158" i="16"/>
  <c r="G2158" i="16"/>
  <c r="J2296" i="16"/>
  <c r="H2296" i="16"/>
  <c r="F2296" i="16"/>
  <c r="D2296" i="16"/>
  <c r="I2296" i="16"/>
  <c r="E2296" i="16"/>
  <c r="I2228" i="16"/>
  <c r="G2228" i="16"/>
  <c r="E2228" i="16"/>
  <c r="C2228" i="16"/>
  <c r="C2160" i="16"/>
  <c r="E2160" i="16"/>
  <c r="G2160" i="16"/>
  <c r="J2298" i="16"/>
  <c r="H2298" i="16"/>
  <c r="F2298" i="16"/>
  <c r="D2298" i="16"/>
  <c r="I2298" i="16"/>
  <c r="E2298" i="16"/>
  <c r="I2230" i="16"/>
  <c r="G2230" i="16"/>
  <c r="E2230" i="16"/>
  <c r="C2230" i="16"/>
  <c r="C2162" i="16"/>
  <c r="E2162" i="16"/>
  <c r="G2162" i="16"/>
  <c r="J2300" i="16"/>
  <c r="H2300" i="16"/>
  <c r="F2300" i="16"/>
  <c r="D2300" i="16"/>
  <c r="I2300" i="16"/>
  <c r="E2300" i="16"/>
  <c r="I2232" i="16"/>
  <c r="G2232" i="16"/>
  <c r="E2232" i="16"/>
  <c r="C2232" i="16"/>
  <c r="C2164" i="16"/>
  <c r="E2164" i="16"/>
  <c r="G2164" i="16"/>
  <c r="J2302" i="16"/>
  <c r="H2302" i="16"/>
  <c r="F2302" i="16"/>
  <c r="D2302" i="16"/>
  <c r="I2302" i="16"/>
  <c r="E2302" i="16"/>
  <c r="I2234" i="16"/>
  <c r="G2234" i="16"/>
  <c r="E2234" i="16"/>
  <c r="C2234" i="16"/>
  <c r="C2166" i="16"/>
  <c r="E2166" i="16"/>
  <c r="G2166" i="16"/>
  <c r="J2304" i="16"/>
  <c r="H2304" i="16"/>
  <c r="F2304" i="16"/>
  <c r="D2304" i="16"/>
  <c r="I2304" i="16"/>
  <c r="E2304" i="16"/>
  <c r="I2236" i="16"/>
  <c r="G2236" i="16"/>
  <c r="E2236" i="16"/>
  <c r="C2236" i="16"/>
  <c r="C2168" i="16"/>
  <c r="E2168" i="16"/>
  <c r="G2168" i="16"/>
  <c r="J2306" i="16"/>
  <c r="H2306" i="16"/>
  <c r="F2306" i="16"/>
  <c r="D2306" i="16"/>
  <c r="I2306" i="16"/>
  <c r="E2306" i="16"/>
  <c r="I2238" i="16"/>
  <c r="G2238" i="16"/>
  <c r="E2238" i="16"/>
  <c r="C2238" i="16"/>
  <c r="C2170" i="16"/>
  <c r="E2170" i="16"/>
  <c r="G2170" i="16"/>
  <c r="C2180" i="16"/>
  <c r="E2180" i="16"/>
  <c r="G2180" i="16"/>
  <c r="I2180" i="16"/>
  <c r="C2182" i="16"/>
  <c r="E2182" i="16"/>
  <c r="G2182" i="16"/>
  <c r="I2182" i="16"/>
  <c r="C2184" i="16"/>
  <c r="E2184" i="16"/>
  <c r="G2184" i="16"/>
  <c r="I2184" i="16"/>
  <c r="C2186" i="16"/>
  <c r="E2186" i="16"/>
  <c r="G2186" i="16"/>
  <c r="I2186" i="16"/>
  <c r="C2188" i="16"/>
  <c r="E2188" i="16"/>
  <c r="G2188" i="16"/>
  <c r="I2188" i="16"/>
  <c r="C2190" i="16"/>
  <c r="E2190" i="16"/>
  <c r="G2190" i="16"/>
  <c r="I2190" i="16"/>
  <c r="C2192" i="16"/>
  <c r="E2192" i="16"/>
  <c r="G2192" i="16"/>
  <c r="I2192" i="16"/>
  <c r="D2196" i="16"/>
  <c r="H2196" i="16"/>
  <c r="D2198" i="16"/>
  <c r="H2198" i="16"/>
  <c r="D2200" i="16"/>
  <c r="H2200" i="16"/>
  <c r="D2202" i="16"/>
  <c r="H2202" i="16"/>
  <c r="D2204" i="16"/>
  <c r="H2204" i="16"/>
  <c r="D2206" i="16"/>
  <c r="H2206" i="16"/>
  <c r="D2208" i="16"/>
  <c r="H2208" i="16"/>
  <c r="D2210" i="16"/>
  <c r="H2210" i="16"/>
  <c r="D2212" i="16"/>
  <c r="H2212" i="16"/>
  <c r="D2214" i="16"/>
  <c r="H2214" i="16"/>
  <c r="D2216" i="16"/>
  <c r="H2216" i="16"/>
  <c r="D2218" i="16"/>
  <c r="H2218" i="16"/>
  <c r="D2220" i="16"/>
  <c r="H2220" i="16"/>
  <c r="D2222" i="16"/>
  <c r="H2222" i="16"/>
  <c r="D2224" i="16"/>
  <c r="H2224" i="16"/>
  <c r="D2226" i="16"/>
  <c r="H2226" i="16"/>
  <c r="D2228" i="16"/>
  <c r="H2228" i="16"/>
  <c r="D2230" i="16"/>
  <c r="H2230" i="16"/>
  <c r="D2232" i="16"/>
  <c r="H2232" i="16"/>
  <c r="D2234" i="16"/>
  <c r="H2234" i="16"/>
  <c r="D2236" i="16"/>
  <c r="H2236" i="16"/>
  <c r="D2238" i="16"/>
  <c r="H2238" i="16"/>
  <c r="D2248" i="16"/>
  <c r="H2248" i="16"/>
  <c r="D2250" i="16"/>
  <c r="H2250" i="16"/>
  <c r="D2252" i="16"/>
  <c r="H2252" i="16"/>
  <c r="D2254" i="16"/>
  <c r="H2254" i="16"/>
  <c r="D2256" i="16"/>
  <c r="H2256" i="16"/>
  <c r="D2258" i="16"/>
  <c r="H2258" i="16"/>
  <c r="D2260" i="16"/>
  <c r="H2260" i="16"/>
  <c r="D2262" i="16"/>
  <c r="H2262" i="16"/>
  <c r="D2264" i="16"/>
  <c r="H2264" i="16"/>
  <c r="G2266" i="16"/>
  <c r="G2268" i="16"/>
  <c r="G2270" i="16"/>
  <c r="G2272" i="16"/>
  <c r="G2274" i="16"/>
  <c r="G2276" i="16"/>
  <c r="G2278" i="16"/>
  <c r="G2280" i="16"/>
  <c r="G2282" i="16"/>
  <c r="G2284" i="16"/>
  <c r="G2286" i="16"/>
  <c r="G2288" i="16"/>
  <c r="G2290" i="16"/>
  <c r="G2292" i="16"/>
  <c r="G2294" i="16"/>
  <c r="G2296" i="16"/>
  <c r="G2298" i="16"/>
  <c r="G2300" i="16"/>
  <c r="G2302" i="16"/>
  <c r="G2304" i="16"/>
  <c r="G2306" i="16"/>
  <c r="J2041" i="16"/>
  <c r="L2041" i="16"/>
  <c r="I2041" i="16"/>
  <c r="C2042" i="16" s="1"/>
  <c r="K2041" i="16"/>
  <c r="C2044" i="16"/>
  <c r="E2044" i="16"/>
  <c r="C2046" i="16"/>
  <c r="E2046" i="16"/>
  <c r="C2048" i="16"/>
  <c r="E2048" i="16"/>
  <c r="C2050" i="16"/>
  <c r="E2050" i="16"/>
  <c r="C2052" i="16"/>
  <c r="E2052" i="16"/>
  <c r="C2054" i="16"/>
  <c r="E2054" i="16"/>
  <c r="C2056" i="16"/>
  <c r="E2056" i="16"/>
  <c r="C2058" i="16"/>
  <c r="E2058" i="16"/>
  <c r="C2060" i="16"/>
  <c r="E2060" i="16"/>
  <c r="C2062" i="16"/>
  <c r="E2062" i="16"/>
  <c r="C2064" i="16"/>
  <c r="E2064" i="16"/>
  <c r="C2066" i="16"/>
  <c r="E2066" i="16"/>
  <c r="C2068" i="16"/>
  <c r="E2068" i="16"/>
  <c r="H2070" i="16"/>
  <c r="F2070" i="16"/>
  <c r="D2070" i="16"/>
  <c r="C2070" i="16"/>
  <c r="G2070" i="16"/>
  <c r="C2072" i="16"/>
  <c r="E2072" i="16"/>
  <c r="G2072" i="16"/>
  <c r="C2074" i="16"/>
  <c r="E2074" i="16"/>
  <c r="G2074" i="16"/>
  <c r="C2076" i="16"/>
  <c r="E2076" i="16"/>
  <c r="G2076" i="16"/>
  <c r="C2078" i="16"/>
  <c r="E2078" i="16"/>
  <c r="G2078" i="16"/>
  <c r="C2080" i="16"/>
  <c r="E2080" i="16"/>
  <c r="G2080" i="16"/>
  <c r="C2082" i="16"/>
  <c r="E2082" i="16"/>
  <c r="G2082" i="16"/>
  <c r="C2084" i="16"/>
  <c r="E2084" i="16"/>
  <c r="G2084" i="16"/>
  <c r="C2086" i="16"/>
  <c r="E2086" i="16"/>
  <c r="G2086" i="16"/>
  <c r="C2088" i="16"/>
  <c r="E2088" i="16"/>
  <c r="G2088" i="16"/>
  <c r="C2090" i="16"/>
  <c r="E2090" i="16"/>
  <c r="G2090" i="16"/>
  <c r="C2092" i="16"/>
  <c r="E2092" i="16"/>
  <c r="G2092" i="16"/>
  <c r="C2094" i="16"/>
  <c r="E2094" i="16"/>
  <c r="G2094" i="16"/>
  <c r="C2096" i="16"/>
  <c r="E2096" i="16"/>
  <c r="G2096" i="16"/>
  <c r="C2098" i="16"/>
  <c r="E2098" i="16"/>
  <c r="G2098" i="16"/>
  <c r="C2100" i="16"/>
  <c r="E2100" i="16"/>
  <c r="G2100" i="16"/>
  <c r="C2102" i="16"/>
  <c r="E2102" i="16"/>
  <c r="G2102" i="16"/>
  <c r="D2072" i="16"/>
  <c r="F2072" i="16"/>
  <c r="D2074" i="16"/>
  <c r="F2074" i="16"/>
  <c r="D2076" i="16"/>
  <c r="F2076" i="16"/>
  <c r="D2078" i="16"/>
  <c r="F2078" i="16"/>
  <c r="D2080" i="16"/>
  <c r="F2080" i="16"/>
  <c r="D2082" i="16"/>
  <c r="F2082" i="16"/>
  <c r="D2084" i="16"/>
  <c r="F2084" i="16"/>
  <c r="D2086" i="16"/>
  <c r="F2086" i="16"/>
  <c r="D2088" i="16"/>
  <c r="F2088" i="16"/>
  <c r="D2090" i="16"/>
  <c r="F2090" i="16"/>
  <c r="D2092" i="16"/>
  <c r="F2092" i="16"/>
  <c r="D2094" i="16"/>
  <c r="F2094" i="16"/>
  <c r="D2096" i="16"/>
  <c r="F2096" i="16"/>
  <c r="D2098" i="16"/>
  <c r="F2098" i="16"/>
  <c r="D2100" i="16"/>
  <c r="F2100" i="16"/>
  <c r="D2102" i="16"/>
  <c r="F2102" i="16"/>
  <c r="J1973" i="16"/>
  <c r="L1973" i="16"/>
  <c r="H2004" i="16"/>
  <c r="F2004" i="16"/>
  <c r="D2004" i="16"/>
  <c r="C2004" i="16"/>
  <c r="G2004" i="16"/>
  <c r="H2008" i="16"/>
  <c r="F2008" i="16"/>
  <c r="D2008" i="16"/>
  <c r="C2008" i="16"/>
  <c r="G2008" i="16"/>
  <c r="H2012" i="16"/>
  <c r="F2012" i="16"/>
  <c r="D2012" i="16"/>
  <c r="C2012" i="16"/>
  <c r="G2012" i="16"/>
  <c r="H2016" i="16"/>
  <c r="F2016" i="16"/>
  <c r="D2016" i="16"/>
  <c r="C2016" i="16"/>
  <c r="G2016" i="16"/>
  <c r="H2020" i="16"/>
  <c r="F2020" i="16"/>
  <c r="D2020" i="16"/>
  <c r="C2020" i="16"/>
  <c r="G2020" i="16"/>
  <c r="H2024" i="16"/>
  <c r="F2024" i="16"/>
  <c r="D2024" i="16"/>
  <c r="C2024" i="16"/>
  <c r="G2024" i="16"/>
  <c r="H2028" i="16"/>
  <c r="F2028" i="16"/>
  <c r="D2028" i="16"/>
  <c r="C2028" i="16"/>
  <c r="G2028" i="16"/>
  <c r="H2032" i="16"/>
  <c r="F2032" i="16"/>
  <c r="D2032" i="16"/>
  <c r="C2032" i="16"/>
  <c r="G2032" i="16"/>
  <c r="I1973" i="16"/>
  <c r="C1974" i="16" s="1"/>
  <c r="K1973" i="16"/>
  <c r="C1976" i="16"/>
  <c r="E1976" i="16"/>
  <c r="C1978" i="16"/>
  <c r="E1978" i="16"/>
  <c r="C1980" i="16"/>
  <c r="E1980" i="16"/>
  <c r="C1982" i="16"/>
  <c r="E1982" i="16"/>
  <c r="C1984" i="16"/>
  <c r="E1984" i="16"/>
  <c r="C1986" i="16"/>
  <c r="E1986" i="16"/>
  <c r="C1988" i="16"/>
  <c r="E1988" i="16"/>
  <c r="C1990" i="16"/>
  <c r="E1990" i="16"/>
  <c r="C1992" i="16"/>
  <c r="E1992" i="16"/>
  <c r="C1994" i="16"/>
  <c r="E1994" i="16"/>
  <c r="C1996" i="16"/>
  <c r="E1996" i="16"/>
  <c r="C1998" i="16"/>
  <c r="E1998" i="16"/>
  <c r="C2000" i="16"/>
  <c r="E2000" i="16"/>
  <c r="H2002" i="16"/>
  <c r="F2002" i="16"/>
  <c r="D2002" i="16"/>
  <c r="C2002" i="16"/>
  <c r="G2002" i="16"/>
  <c r="J2004" i="16"/>
  <c r="L2004" i="16"/>
  <c r="E2004" i="16"/>
  <c r="H2006" i="16"/>
  <c r="F2006" i="16"/>
  <c r="D2006" i="16"/>
  <c r="C2006" i="16"/>
  <c r="G2006" i="16"/>
  <c r="J2008" i="16"/>
  <c r="L2008" i="16"/>
  <c r="E2008" i="16"/>
  <c r="H2010" i="16"/>
  <c r="F2010" i="16"/>
  <c r="D2010" i="16"/>
  <c r="C2010" i="16"/>
  <c r="G2010" i="16"/>
  <c r="J2012" i="16"/>
  <c r="L2012" i="16"/>
  <c r="E2012" i="16"/>
  <c r="H2014" i="16"/>
  <c r="F2014" i="16"/>
  <c r="D2014" i="16"/>
  <c r="C2014" i="16"/>
  <c r="G2014" i="16"/>
  <c r="J2016" i="16"/>
  <c r="L2016" i="16"/>
  <c r="E2016" i="16"/>
  <c r="H2018" i="16"/>
  <c r="F2018" i="16"/>
  <c r="D2018" i="16"/>
  <c r="C2018" i="16"/>
  <c r="G2018" i="16"/>
  <c r="J2020" i="16"/>
  <c r="L2020" i="16"/>
  <c r="E2020" i="16"/>
  <c r="H2022" i="16"/>
  <c r="F2022" i="16"/>
  <c r="D2022" i="16"/>
  <c r="C2022" i="16"/>
  <c r="G2022" i="16"/>
  <c r="J2024" i="16"/>
  <c r="L2024" i="16"/>
  <c r="E2024" i="16"/>
  <c r="H2026" i="16"/>
  <c r="F2026" i="16"/>
  <c r="D2026" i="16"/>
  <c r="C2026" i="16"/>
  <c r="G2026" i="16"/>
  <c r="J2028" i="16"/>
  <c r="L2028" i="16"/>
  <c r="E2028" i="16"/>
  <c r="H2030" i="16"/>
  <c r="F2030" i="16"/>
  <c r="D2030" i="16"/>
  <c r="C2030" i="16"/>
  <c r="G2030" i="16"/>
  <c r="J2032" i="16"/>
  <c r="L2032" i="16"/>
  <c r="E2032" i="16"/>
  <c r="H2034" i="16"/>
  <c r="F2034" i="16"/>
  <c r="D2034" i="16"/>
  <c r="C2034" i="16"/>
  <c r="G2034" i="16"/>
  <c r="E1496" i="16"/>
  <c r="C1496" i="16"/>
  <c r="K1563" i="16"/>
  <c r="E1500" i="16"/>
  <c r="C1500" i="16"/>
  <c r="K1567" i="16"/>
  <c r="E1504" i="16"/>
  <c r="C1504" i="16"/>
  <c r="K1571" i="16"/>
  <c r="E1508" i="16"/>
  <c r="C1508" i="16"/>
  <c r="K1575" i="16"/>
  <c r="D1512" i="16"/>
  <c r="K1579" i="16"/>
  <c r="E1512" i="16"/>
  <c r="E1546" i="16"/>
  <c r="C1546" i="16"/>
  <c r="K1613" i="16"/>
  <c r="E1550" i="16"/>
  <c r="C1550" i="16"/>
  <c r="K1617" i="16"/>
  <c r="G1630" i="16"/>
  <c r="D1496" i="16"/>
  <c r="D1500" i="16"/>
  <c r="D1504" i="16"/>
  <c r="D1508" i="16"/>
  <c r="C1512" i="16"/>
  <c r="E1514" i="16"/>
  <c r="C1514" i="16"/>
  <c r="K1581" i="16"/>
  <c r="E1518" i="16"/>
  <c r="C1518" i="16"/>
  <c r="K1585" i="16"/>
  <c r="E1522" i="16"/>
  <c r="C1522" i="16"/>
  <c r="K1589" i="16"/>
  <c r="E1526" i="16"/>
  <c r="C1526" i="16"/>
  <c r="K1593" i="16"/>
  <c r="E1532" i="16"/>
  <c r="C1532" i="16"/>
  <c r="K1599" i="16"/>
  <c r="E1536" i="16"/>
  <c r="C1536" i="16"/>
  <c r="K1603" i="16"/>
  <c r="E1540" i="16"/>
  <c r="C1540" i="16"/>
  <c r="K1607" i="16"/>
  <c r="D1544" i="16"/>
  <c r="K1611" i="16"/>
  <c r="E1544" i="16"/>
  <c r="D1546" i="16"/>
  <c r="D1550" i="16"/>
  <c r="D1630" i="16"/>
  <c r="H1630" i="16"/>
  <c r="D1632" i="16"/>
  <c r="F1632" i="16"/>
  <c r="D1634" i="16"/>
  <c r="F1634" i="16"/>
  <c r="D1636" i="16"/>
  <c r="F1636" i="16"/>
  <c r="D1638" i="16"/>
  <c r="F1638" i="16"/>
  <c r="D1640" i="16"/>
  <c r="F1640" i="16"/>
  <c r="D1642" i="16"/>
  <c r="F1642" i="16"/>
  <c r="D1644" i="16"/>
  <c r="F1644" i="16"/>
  <c r="D1646" i="16"/>
  <c r="F1646" i="16"/>
  <c r="C1648" i="16"/>
  <c r="E1648" i="16"/>
  <c r="C1650" i="16"/>
  <c r="E1650" i="16"/>
  <c r="G1650" i="16"/>
  <c r="C1652" i="16"/>
  <c r="E1652" i="16"/>
  <c r="G1652" i="16"/>
  <c r="C1654" i="16"/>
  <c r="E1654" i="16"/>
  <c r="G1654" i="16"/>
  <c r="C1656" i="16"/>
  <c r="E1656" i="16"/>
  <c r="G1656" i="16"/>
  <c r="C1658" i="16"/>
  <c r="E1658" i="16"/>
  <c r="G1658" i="16"/>
  <c r="C1660" i="16"/>
  <c r="E1660" i="16"/>
  <c r="G1660" i="16"/>
  <c r="C1662" i="16"/>
  <c r="E1662" i="16"/>
  <c r="G1662" i="16"/>
  <c r="D1664" i="16"/>
  <c r="F1664" i="16"/>
  <c r="H1664" i="16"/>
  <c r="D1666" i="16"/>
  <c r="F1666" i="16"/>
  <c r="D1668" i="16"/>
  <c r="F1668" i="16"/>
  <c r="D1670" i="16"/>
  <c r="F1670" i="16"/>
  <c r="D1672" i="16"/>
  <c r="F1672" i="16"/>
  <c r="D1674" i="16"/>
  <c r="F1674" i="16"/>
  <c r="D1676" i="16"/>
  <c r="F1676" i="16"/>
  <c r="D1678" i="16"/>
  <c r="F1678" i="16"/>
  <c r="C1680" i="16"/>
  <c r="E1680" i="16"/>
  <c r="C1682" i="16"/>
  <c r="E1682" i="16"/>
  <c r="G1682" i="16"/>
  <c r="J1697" i="16"/>
  <c r="L1697" i="16"/>
  <c r="H1746" i="16"/>
  <c r="F1746" i="16"/>
  <c r="D1746" i="16"/>
  <c r="E1746" i="16"/>
  <c r="C1746" i="16"/>
  <c r="H1754" i="16"/>
  <c r="F1754" i="16"/>
  <c r="D1754" i="16"/>
  <c r="E1754" i="16"/>
  <c r="C1754" i="16"/>
  <c r="F1773" i="16"/>
  <c r="F1781" i="16"/>
  <c r="F1789" i="16"/>
  <c r="F1807" i="16"/>
  <c r="F1815" i="16"/>
  <c r="F1823" i="16"/>
  <c r="F1880" i="16"/>
  <c r="F1888" i="16"/>
  <c r="F1896" i="16"/>
  <c r="D1554" i="16"/>
  <c r="K1621" i="16"/>
  <c r="C1528" i="16"/>
  <c r="C1554" i="16"/>
  <c r="D1650" i="16"/>
  <c r="F1650" i="16"/>
  <c r="D1652" i="16"/>
  <c r="F1652" i="16"/>
  <c r="D1654" i="16"/>
  <c r="F1654" i="16"/>
  <c r="D1656" i="16"/>
  <c r="F1656" i="16"/>
  <c r="D1658" i="16"/>
  <c r="F1658" i="16"/>
  <c r="D1660" i="16"/>
  <c r="F1660" i="16"/>
  <c r="D1662" i="16"/>
  <c r="F1662" i="16"/>
  <c r="C1664" i="16"/>
  <c r="E1664" i="16"/>
  <c r="D1682" i="16"/>
  <c r="F1682" i="16"/>
  <c r="D1684" i="16"/>
  <c r="F1684" i="16"/>
  <c r="D1686" i="16"/>
  <c r="F1686" i="16"/>
  <c r="D1688" i="16"/>
  <c r="F1688" i="16"/>
  <c r="D1690" i="16"/>
  <c r="F1690" i="16"/>
  <c r="I1697" i="16"/>
  <c r="D1698" i="16" s="1"/>
  <c r="K1697" i="16"/>
  <c r="C1700" i="16"/>
  <c r="E1700" i="16"/>
  <c r="C1702" i="16"/>
  <c r="E1702" i="16"/>
  <c r="C1704" i="16"/>
  <c r="E1704" i="16"/>
  <c r="C1706" i="16"/>
  <c r="E1706" i="16"/>
  <c r="C1708" i="16"/>
  <c r="E1708" i="16"/>
  <c r="C1710" i="16"/>
  <c r="E1710" i="16"/>
  <c r="C1712" i="16"/>
  <c r="E1712" i="16"/>
  <c r="C1714" i="16"/>
  <c r="E1714" i="16"/>
  <c r="C1716" i="16"/>
  <c r="E1716" i="16"/>
  <c r="C1718" i="16"/>
  <c r="E1718" i="16"/>
  <c r="C1720" i="16"/>
  <c r="E1720" i="16"/>
  <c r="C1722" i="16"/>
  <c r="E1722" i="16"/>
  <c r="C1724" i="16"/>
  <c r="E1724" i="16"/>
  <c r="C1726" i="16"/>
  <c r="E1726" i="16"/>
  <c r="C1728" i="16"/>
  <c r="E1728" i="16"/>
  <c r="C1730" i="16"/>
  <c r="E1730" i="16"/>
  <c r="G1732" i="16"/>
  <c r="E1732" i="16"/>
  <c r="C1732" i="16"/>
  <c r="K1732" i="16"/>
  <c r="D1732" i="16"/>
  <c r="H1732" i="16"/>
  <c r="H1742" i="16"/>
  <c r="F1742" i="16"/>
  <c r="D1742" i="16"/>
  <c r="E1742" i="16"/>
  <c r="C1742" i="16"/>
  <c r="G1746" i="16"/>
  <c r="H1750" i="16"/>
  <c r="F1750" i="16"/>
  <c r="D1750" i="16"/>
  <c r="E1750" i="16"/>
  <c r="C1750" i="16"/>
  <c r="G1754" i="16"/>
  <c r="H1758" i="16"/>
  <c r="F1758" i="16"/>
  <c r="D1758" i="16"/>
  <c r="E1758" i="16"/>
  <c r="C1758" i="16"/>
  <c r="H1904" i="16"/>
  <c r="F1904" i="16"/>
  <c r="D1904" i="16"/>
  <c r="I1904" i="16"/>
  <c r="E1904" i="16"/>
  <c r="E1769" i="16"/>
  <c r="E1764" i="16"/>
  <c r="E1765" i="16" s="1"/>
  <c r="F1765" i="16" s="1"/>
  <c r="F1769" i="16"/>
  <c r="F1777" i="16"/>
  <c r="F1785" i="16"/>
  <c r="F1793" i="16"/>
  <c r="F1803" i="16"/>
  <c r="F1811" i="16"/>
  <c r="F1819" i="16"/>
  <c r="F1827" i="16"/>
  <c r="F1850" i="16"/>
  <c r="F1884" i="16"/>
  <c r="F1892" i="16"/>
  <c r="C1904" i="16"/>
  <c r="C1734" i="16"/>
  <c r="E1734" i="16"/>
  <c r="C1736" i="16"/>
  <c r="E1736" i="16"/>
  <c r="C1738" i="16"/>
  <c r="E1738" i="16"/>
  <c r="C1740" i="16"/>
  <c r="E1740" i="16"/>
  <c r="J1742" i="16"/>
  <c r="L1742" i="16"/>
  <c r="H1744" i="16"/>
  <c r="F1744" i="16"/>
  <c r="D1744" i="16"/>
  <c r="C1744" i="16"/>
  <c r="G1744" i="16"/>
  <c r="J1746" i="16"/>
  <c r="L1746" i="16"/>
  <c r="H1748" i="16"/>
  <c r="F1748" i="16"/>
  <c r="D1748" i="16"/>
  <c r="C1748" i="16"/>
  <c r="G1748" i="16"/>
  <c r="J1750" i="16"/>
  <c r="L1750" i="16"/>
  <c r="H1752" i="16"/>
  <c r="F1752" i="16"/>
  <c r="D1752" i="16"/>
  <c r="C1752" i="16"/>
  <c r="G1752" i="16"/>
  <c r="J1754" i="16"/>
  <c r="L1754" i="16"/>
  <c r="H1756" i="16"/>
  <c r="F1756" i="16"/>
  <c r="D1756" i="16"/>
  <c r="C1756" i="16"/>
  <c r="G1756" i="16"/>
  <c r="J1758" i="16"/>
  <c r="L1758" i="16"/>
  <c r="E1838" i="16"/>
  <c r="F1838" i="16" s="1"/>
  <c r="E1833" i="16"/>
  <c r="I1940" i="16"/>
  <c r="G1940" i="16"/>
  <c r="E1940" i="16"/>
  <c r="C1940" i="16"/>
  <c r="F1940" i="16"/>
  <c r="I1942" i="16"/>
  <c r="G1942" i="16"/>
  <c r="E1942" i="16"/>
  <c r="C1942" i="16"/>
  <c r="F1942" i="16"/>
  <c r="I1944" i="16"/>
  <c r="G1944" i="16"/>
  <c r="E1944" i="16"/>
  <c r="C1944" i="16"/>
  <c r="F1944" i="16"/>
  <c r="I1946" i="16"/>
  <c r="G1946" i="16"/>
  <c r="E1946" i="16"/>
  <c r="C1946" i="16"/>
  <c r="F1946" i="16"/>
  <c r="I1948" i="16"/>
  <c r="G1948" i="16"/>
  <c r="E1948" i="16"/>
  <c r="C1948" i="16"/>
  <c r="F1948" i="16"/>
  <c r="I1950" i="16"/>
  <c r="G1950" i="16"/>
  <c r="E1950" i="16"/>
  <c r="C1950" i="16"/>
  <c r="F1950" i="16"/>
  <c r="I1952" i="16"/>
  <c r="G1952" i="16"/>
  <c r="E1952" i="16"/>
  <c r="C1952" i="16"/>
  <c r="F1952" i="16"/>
  <c r="I1954" i="16"/>
  <c r="G1954" i="16"/>
  <c r="E1954" i="16"/>
  <c r="C1954" i="16"/>
  <c r="F1954" i="16"/>
  <c r="I1956" i="16"/>
  <c r="G1956" i="16"/>
  <c r="E1956" i="16"/>
  <c r="C1956" i="16"/>
  <c r="F1956" i="16"/>
  <c r="I1958" i="16"/>
  <c r="G1958" i="16"/>
  <c r="E1958" i="16"/>
  <c r="C1958" i="16"/>
  <c r="F1958" i="16"/>
  <c r="I1960" i="16"/>
  <c r="G1960" i="16"/>
  <c r="E1960" i="16"/>
  <c r="C1960" i="16"/>
  <c r="F1960" i="16"/>
  <c r="I1962" i="16"/>
  <c r="G1962" i="16"/>
  <c r="E1962" i="16"/>
  <c r="C1962" i="16"/>
  <c r="F1962" i="16"/>
  <c r="I1964" i="16"/>
  <c r="G1964" i="16"/>
  <c r="E1964" i="16"/>
  <c r="C1964" i="16"/>
  <c r="F1964" i="16"/>
  <c r="I1966" i="16"/>
  <c r="G1966" i="16"/>
  <c r="E1966" i="16"/>
  <c r="C1966" i="16"/>
  <c r="F1966" i="16"/>
  <c r="D1906" i="16"/>
  <c r="F1906" i="16"/>
  <c r="D1908" i="16"/>
  <c r="F1908" i="16"/>
  <c r="D1910" i="16"/>
  <c r="F1910" i="16"/>
  <c r="D1912" i="16"/>
  <c r="F1912" i="16"/>
  <c r="D1914" i="16"/>
  <c r="F1914" i="16"/>
  <c r="D1916" i="16"/>
  <c r="F1916" i="16"/>
  <c r="D1918" i="16"/>
  <c r="F1918" i="16"/>
  <c r="D1920" i="16"/>
  <c r="F1920" i="16"/>
  <c r="D1922" i="16"/>
  <c r="F1922" i="16"/>
  <c r="I1924" i="16"/>
  <c r="G1924" i="16"/>
  <c r="E1924" i="16"/>
  <c r="C1924" i="16"/>
  <c r="F1924" i="16"/>
  <c r="I1926" i="16"/>
  <c r="G1926" i="16"/>
  <c r="E1926" i="16"/>
  <c r="C1926" i="16"/>
  <c r="F1926" i="16"/>
  <c r="I1928" i="16"/>
  <c r="G1928" i="16"/>
  <c r="E1928" i="16"/>
  <c r="C1928" i="16"/>
  <c r="F1928" i="16"/>
  <c r="I1930" i="16"/>
  <c r="G1930" i="16"/>
  <c r="E1930" i="16"/>
  <c r="C1930" i="16"/>
  <c r="F1930" i="16"/>
  <c r="I1932" i="16"/>
  <c r="G1932" i="16"/>
  <c r="E1932" i="16"/>
  <c r="C1932" i="16"/>
  <c r="F1932" i="16"/>
  <c r="I1934" i="16"/>
  <c r="G1934" i="16"/>
  <c r="E1934" i="16"/>
  <c r="C1934" i="16"/>
  <c r="F1934" i="16"/>
  <c r="I1936" i="16"/>
  <c r="G1936" i="16"/>
  <c r="E1936" i="16"/>
  <c r="C1936" i="16"/>
  <c r="F1936" i="16"/>
  <c r="D1940" i="16"/>
  <c r="H1940" i="16"/>
  <c r="D1942" i="16"/>
  <c r="H1942" i="16"/>
  <c r="D1944" i="16"/>
  <c r="H1944" i="16"/>
  <c r="D1946" i="16"/>
  <c r="H1946" i="16"/>
  <c r="D1948" i="16"/>
  <c r="H1948" i="16"/>
  <c r="D1950" i="16"/>
  <c r="H1950" i="16"/>
  <c r="D1952" i="16"/>
  <c r="H1952" i="16"/>
  <c r="D1954" i="16"/>
  <c r="H1954" i="16"/>
  <c r="D1956" i="16"/>
  <c r="H1956" i="16"/>
  <c r="D1958" i="16"/>
  <c r="H1958" i="16"/>
  <c r="D1960" i="16"/>
  <c r="H1960" i="16"/>
  <c r="D1962" i="16"/>
  <c r="H1962" i="16"/>
  <c r="D1964" i="16"/>
  <c r="H1964" i="16"/>
  <c r="D1966" i="16"/>
  <c r="H1966" i="16"/>
  <c r="E1019" i="16"/>
  <c r="D1087" i="16"/>
  <c r="M1262" i="16"/>
  <c r="I1195" i="16"/>
  <c r="G1195" i="16"/>
  <c r="E1195" i="16"/>
  <c r="C1195" i="16"/>
  <c r="J1195" i="16"/>
  <c r="F1195" i="16"/>
  <c r="H1195" i="16"/>
  <c r="D1195" i="16"/>
  <c r="M1270" i="16"/>
  <c r="I1203" i="16"/>
  <c r="G1203" i="16"/>
  <c r="E1203" i="16"/>
  <c r="C1203" i="16"/>
  <c r="J1203" i="16"/>
  <c r="F1203" i="16"/>
  <c r="H1203" i="16"/>
  <c r="D1203" i="16"/>
  <c r="D1019" i="16"/>
  <c r="G1087" i="16"/>
  <c r="M1224" i="16"/>
  <c r="J1157" i="16"/>
  <c r="H1157" i="16"/>
  <c r="F1157" i="16"/>
  <c r="D1157" i="16"/>
  <c r="I1157" i="16"/>
  <c r="G1157" i="16"/>
  <c r="E1157" i="16"/>
  <c r="C1157" i="16"/>
  <c r="M1228" i="16"/>
  <c r="J1161" i="16"/>
  <c r="H1161" i="16"/>
  <c r="F1161" i="16"/>
  <c r="D1161" i="16"/>
  <c r="I1161" i="16"/>
  <c r="G1161" i="16"/>
  <c r="E1161" i="16"/>
  <c r="C1161" i="16"/>
  <c r="M1232" i="16"/>
  <c r="J1165" i="16"/>
  <c r="H1165" i="16"/>
  <c r="F1165" i="16"/>
  <c r="D1165" i="16"/>
  <c r="I1165" i="16"/>
  <c r="G1165" i="16"/>
  <c r="E1165" i="16"/>
  <c r="C1165" i="16"/>
  <c r="M1236" i="16"/>
  <c r="J1169" i="16"/>
  <c r="H1169" i="16"/>
  <c r="F1169" i="16"/>
  <c r="D1169" i="16"/>
  <c r="I1169" i="16"/>
  <c r="G1169" i="16"/>
  <c r="E1169" i="16"/>
  <c r="C1169" i="16"/>
  <c r="M1240" i="16"/>
  <c r="J1173" i="16"/>
  <c r="H1173" i="16"/>
  <c r="F1173" i="16"/>
  <c r="D1173" i="16"/>
  <c r="I1173" i="16"/>
  <c r="G1173" i="16"/>
  <c r="E1173" i="16"/>
  <c r="C1173" i="16"/>
  <c r="M1244" i="16"/>
  <c r="J1177" i="16"/>
  <c r="H1177" i="16"/>
  <c r="F1177" i="16"/>
  <c r="D1177" i="16"/>
  <c r="I1177" i="16"/>
  <c r="G1177" i="16"/>
  <c r="E1177" i="16"/>
  <c r="C1177" i="16"/>
  <c r="M1248" i="16"/>
  <c r="J1181" i="16"/>
  <c r="H1181" i="16"/>
  <c r="F1181" i="16"/>
  <c r="D1181" i="16"/>
  <c r="I1181" i="16"/>
  <c r="G1181" i="16"/>
  <c r="E1181" i="16"/>
  <c r="C1181" i="16"/>
  <c r="M1252" i="16"/>
  <c r="J1185" i="16"/>
  <c r="H1185" i="16"/>
  <c r="F1185" i="16"/>
  <c r="D1185" i="16"/>
  <c r="I1185" i="16"/>
  <c r="G1185" i="16"/>
  <c r="E1185" i="16"/>
  <c r="C1185" i="16"/>
  <c r="M1256" i="16"/>
  <c r="J1189" i="16"/>
  <c r="H1189" i="16"/>
  <c r="F1189" i="16"/>
  <c r="D1189" i="16"/>
  <c r="I1189" i="16"/>
  <c r="G1189" i="16"/>
  <c r="E1189" i="16"/>
  <c r="C1189" i="16"/>
  <c r="D960" i="16"/>
  <c r="F1137" i="16"/>
  <c r="H1137" i="16"/>
  <c r="M1274" i="16"/>
  <c r="J1207" i="16"/>
  <c r="H1207" i="16"/>
  <c r="F1207" i="16"/>
  <c r="D1207" i="16"/>
  <c r="I1207" i="16"/>
  <c r="G1207" i="16"/>
  <c r="E1207" i="16"/>
  <c r="C1207" i="16"/>
  <c r="D1139" i="16"/>
  <c r="F1139" i="16"/>
  <c r="H1139" i="16"/>
  <c r="M1276" i="16"/>
  <c r="I1209" i="16"/>
  <c r="G1209" i="16"/>
  <c r="E1209" i="16"/>
  <c r="C1209" i="16"/>
  <c r="J1209" i="16"/>
  <c r="H1209" i="16"/>
  <c r="F1209" i="16"/>
  <c r="D1209" i="16"/>
  <c r="D1141" i="16"/>
  <c r="F1141" i="16"/>
  <c r="H1141" i="16"/>
  <c r="M1278" i="16"/>
  <c r="J1211" i="16"/>
  <c r="H1211" i="16"/>
  <c r="F1211" i="16"/>
  <c r="D1211" i="16"/>
  <c r="I1211" i="16"/>
  <c r="G1211" i="16"/>
  <c r="E1211" i="16"/>
  <c r="C1211" i="16"/>
  <c r="D1143" i="16"/>
  <c r="F1143" i="16"/>
  <c r="H1143" i="16"/>
  <c r="M1280" i="16"/>
  <c r="I1213" i="16"/>
  <c r="G1213" i="16"/>
  <c r="E1213" i="16"/>
  <c r="C1213" i="16"/>
  <c r="J1213" i="16"/>
  <c r="H1213" i="16"/>
  <c r="F1213" i="16"/>
  <c r="D1213" i="16"/>
  <c r="D1145" i="16"/>
  <c r="F1145" i="16"/>
  <c r="H1145" i="16"/>
  <c r="M1282" i="16"/>
  <c r="J1215" i="16"/>
  <c r="H1215" i="16"/>
  <c r="F1215" i="16"/>
  <c r="D1215" i="16"/>
  <c r="I1215" i="16"/>
  <c r="G1215" i="16"/>
  <c r="E1215" i="16"/>
  <c r="C1215" i="16"/>
  <c r="D1147" i="16"/>
  <c r="F1147" i="16"/>
  <c r="H1147" i="16"/>
  <c r="L1158" i="16"/>
  <c r="L1162" i="16"/>
  <c r="L1166" i="16"/>
  <c r="L1170" i="16"/>
  <c r="L1174" i="16"/>
  <c r="L1178" i="16"/>
  <c r="L1182" i="16"/>
  <c r="L1186" i="16"/>
  <c r="L1190" i="16"/>
  <c r="E1193" i="16"/>
  <c r="C1197" i="16"/>
  <c r="L1198" i="16"/>
  <c r="E1201" i="16"/>
  <c r="F1291" i="16"/>
  <c r="D956" i="16"/>
  <c r="D976" i="16"/>
  <c r="D978" i="16"/>
  <c r="D982" i="16"/>
  <c r="D984" i="16"/>
  <c r="D986" i="16"/>
  <c r="D990" i="16"/>
  <c r="D994" i="16"/>
  <c r="D1004" i="16"/>
  <c r="D1006" i="16"/>
  <c r="D1008" i="16"/>
  <c r="D1012" i="16"/>
  <c r="C1019" i="16"/>
  <c r="D1021" i="16"/>
  <c r="D1025" i="16"/>
  <c r="D1029" i="16"/>
  <c r="D1033" i="16"/>
  <c r="C1037" i="16"/>
  <c r="E1037" i="16"/>
  <c r="D1039" i="16"/>
  <c r="D1043" i="16"/>
  <c r="D1047" i="16"/>
  <c r="D1051" i="16"/>
  <c r="D1057" i="16"/>
  <c r="D1061" i="16"/>
  <c r="D1065" i="16"/>
  <c r="C1069" i="16"/>
  <c r="E1069" i="16"/>
  <c r="D1071" i="16"/>
  <c r="D1075" i="16"/>
  <c r="D1079" i="16"/>
  <c r="D1107" i="16"/>
  <c r="F1107" i="16"/>
  <c r="H1107" i="16"/>
  <c r="D1109" i="16"/>
  <c r="F1109" i="16"/>
  <c r="H1109" i="16"/>
  <c r="D1111" i="16"/>
  <c r="F1111" i="16"/>
  <c r="H1111" i="16"/>
  <c r="D1113" i="16"/>
  <c r="F1113" i="16"/>
  <c r="H1113" i="16"/>
  <c r="D1115" i="16"/>
  <c r="F1115" i="16"/>
  <c r="H1115" i="16"/>
  <c r="D1117" i="16"/>
  <c r="F1117" i="16"/>
  <c r="H1117" i="16"/>
  <c r="D1119" i="16"/>
  <c r="F1119" i="16"/>
  <c r="H1119" i="16"/>
  <c r="C1121" i="16"/>
  <c r="E1121" i="16"/>
  <c r="G1121" i="16"/>
  <c r="C958" i="16"/>
  <c r="C960" i="16"/>
  <c r="C962" i="16"/>
  <c r="C964" i="16"/>
  <c r="C966" i="16"/>
  <c r="C968" i="16"/>
  <c r="C970" i="16"/>
  <c r="C978" i="16"/>
  <c r="C980" i="16"/>
  <c r="C982" i="16"/>
  <c r="C984" i="16"/>
  <c r="C986" i="16"/>
  <c r="C990" i="16"/>
  <c r="C994" i="16"/>
  <c r="C998" i="16"/>
  <c r="C1002" i="16"/>
  <c r="C1006" i="16"/>
  <c r="C1010" i="16"/>
  <c r="C1012" i="16"/>
  <c r="C1021" i="16"/>
  <c r="C1025" i="16"/>
  <c r="C1029" i="16"/>
  <c r="C1033" i="16"/>
  <c r="C1039" i="16"/>
  <c r="C1043" i="16"/>
  <c r="C1047" i="16"/>
  <c r="C1051" i="16"/>
  <c r="C1053" i="16"/>
  <c r="C1057" i="16"/>
  <c r="C1061" i="16"/>
  <c r="C1065" i="16"/>
  <c r="C1071" i="16"/>
  <c r="C1075" i="16"/>
  <c r="C1079" i="16"/>
  <c r="D1089" i="16"/>
  <c r="F1089" i="16"/>
  <c r="H1089" i="16"/>
  <c r="D1091" i="16"/>
  <c r="F1091" i="16"/>
  <c r="D1093" i="16"/>
  <c r="F1093" i="16"/>
  <c r="H1093" i="16"/>
  <c r="D1095" i="16"/>
  <c r="F1095" i="16"/>
  <c r="D1097" i="16"/>
  <c r="F1097" i="16"/>
  <c r="H1097" i="16"/>
  <c r="D1099" i="16"/>
  <c r="F1099" i="16"/>
  <c r="D1101" i="16"/>
  <c r="F1101" i="16"/>
  <c r="H1101" i="16"/>
  <c r="D1103" i="16"/>
  <c r="F1103" i="16"/>
  <c r="C1105" i="16"/>
  <c r="E1105" i="16"/>
  <c r="G1105" i="16"/>
  <c r="C1107" i="16"/>
  <c r="E1107" i="16"/>
  <c r="C1109" i="16"/>
  <c r="E1109" i="16"/>
  <c r="G1109" i="16"/>
  <c r="C1111" i="16"/>
  <c r="E1111" i="16"/>
  <c r="C1113" i="16"/>
  <c r="E1113" i="16"/>
  <c r="G1113" i="16"/>
  <c r="C1115" i="16"/>
  <c r="E1115" i="16"/>
  <c r="C1117" i="16"/>
  <c r="E1117" i="16"/>
  <c r="G1117" i="16"/>
  <c r="C1119" i="16"/>
  <c r="E1119" i="16"/>
  <c r="D1121" i="16"/>
  <c r="F1121" i="16"/>
  <c r="H1121" i="16"/>
  <c r="D1123" i="16"/>
  <c r="F1123" i="16"/>
  <c r="M1260" i="16"/>
  <c r="J1193" i="16"/>
  <c r="H1193" i="16"/>
  <c r="F1193" i="16"/>
  <c r="D1193" i="16"/>
  <c r="D1125" i="16"/>
  <c r="F1125" i="16"/>
  <c r="H1125" i="16"/>
  <c r="D1127" i="16"/>
  <c r="F1127" i="16"/>
  <c r="H1127" i="16"/>
  <c r="M1264" i="16"/>
  <c r="J1197" i="16"/>
  <c r="H1197" i="16"/>
  <c r="F1197" i="16"/>
  <c r="D1197" i="16"/>
  <c r="D1129" i="16"/>
  <c r="F1129" i="16"/>
  <c r="H1129" i="16"/>
  <c r="D1131" i="16"/>
  <c r="F1131" i="16"/>
  <c r="M1268" i="16"/>
  <c r="J1201" i="16"/>
  <c r="H1201" i="16"/>
  <c r="F1201" i="16"/>
  <c r="D1201" i="16"/>
  <c r="D1133" i="16"/>
  <c r="F1133" i="16"/>
  <c r="H1133" i="16"/>
  <c r="D1135" i="16"/>
  <c r="F1135" i="16"/>
  <c r="H1135" i="16"/>
  <c r="M1272" i="16"/>
  <c r="I1205" i="16"/>
  <c r="G1205" i="16"/>
  <c r="E1205" i="16"/>
  <c r="C1205" i="16"/>
  <c r="J1205" i="16"/>
  <c r="H1205" i="16"/>
  <c r="F1205" i="16"/>
  <c r="D1205" i="16"/>
  <c r="C1137" i="16"/>
  <c r="E1137" i="16"/>
  <c r="G1137" i="16"/>
  <c r="C1139" i="16"/>
  <c r="E1139" i="16"/>
  <c r="G1139" i="16"/>
  <c r="C1141" i="16"/>
  <c r="E1141" i="16"/>
  <c r="G1141" i="16"/>
  <c r="C1143" i="16"/>
  <c r="E1143" i="16"/>
  <c r="G1143" i="16"/>
  <c r="E1145" i="16"/>
  <c r="G1145" i="16"/>
  <c r="E1147" i="16"/>
  <c r="G1147" i="16"/>
  <c r="C1193" i="16"/>
  <c r="G1193" i="16"/>
  <c r="E1197" i="16"/>
  <c r="I1197" i="16"/>
  <c r="C1201" i="16"/>
  <c r="G1201" i="16"/>
  <c r="G1295" i="16"/>
  <c r="E1295" i="16"/>
  <c r="C1295" i="16"/>
  <c r="F1295" i="16"/>
  <c r="G1299" i="16"/>
  <c r="E1299" i="16"/>
  <c r="C1299" i="16"/>
  <c r="F1299" i="16"/>
  <c r="G1303" i="16"/>
  <c r="E1303" i="16"/>
  <c r="C1303" i="16"/>
  <c r="F1303" i="16"/>
  <c r="G1307" i="16"/>
  <c r="E1307" i="16"/>
  <c r="C1307" i="16"/>
  <c r="F1307" i="16"/>
  <c r="C1291" i="16"/>
  <c r="E1291" i="16"/>
  <c r="G1291" i="16"/>
  <c r="D1295" i="16"/>
  <c r="D1299" i="16"/>
  <c r="D1303" i="16"/>
  <c r="D1307" i="16"/>
  <c r="G1313" i="16"/>
  <c r="E1313" i="16"/>
  <c r="C1313" i="16"/>
  <c r="F1313" i="16"/>
  <c r="G1317" i="16"/>
  <c r="E1317" i="16"/>
  <c r="C1317" i="16"/>
  <c r="F1317" i="16"/>
  <c r="G1321" i="16"/>
  <c r="E1321" i="16"/>
  <c r="C1321" i="16"/>
  <c r="F1321" i="16"/>
  <c r="F1325" i="16"/>
  <c r="D1325" i="16"/>
  <c r="E1325" i="16"/>
  <c r="G1327" i="16"/>
  <c r="E1327" i="16"/>
  <c r="C1327" i="16"/>
  <c r="F1327" i="16"/>
  <c r="G1331" i="16"/>
  <c r="E1331" i="16"/>
  <c r="C1331" i="16"/>
  <c r="F1331" i="16"/>
  <c r="G1335" i="16"/>
  <c r="E1335" i="16"/>
  <c r="C1335" i="16"/>
  <c r="F1335" i="16"/>
  <c r="D1339" i="16"/>
  <c r="F1339" i="16"/>
  <c r="D1345" i="16"/>
  <c r="F1345" i="16"/>
  <c r="D1349" i="16"/>
  <c r="F1349" i="16"/>
  <c r="I1358" i="16"/>
  <c r="K1358" i="16"/>
  <c r="C1361" i="16"/>
  <c r="E1361" i="16"/>
  <c r="G1361" i="16"/>
  <c r="C1363" i="16"/>
  <c r="E1363" i="16"/>
  <c r="G1363" i="16"/>
  <c r="C1365" i="16"/>
  <c r="E1365" i="16"/>
  <c r="G1365" i="16"/>
  <c r="C1367" i="16"/>
  <c r="E1367" i="16"/>
  <c r="G1367" i="16"/>
  <c r="C1369" i="16"/>
  <c r="E1369" i="16"/>
  <c r="G1369" i="16"/>
  <c r="C1371" i="16"/>
  <c r="E1371" i="16"/>
  <c r="G1371" i="16"/>
  <c r="C1373" i="16"/>
  <c r="E1373" i="16"/>
  <c r="G1373" i="16"/>
  <c r="C1375" i="16"/>
  <c r="E1375" i="16"/>
  <c r="G1375" i="16"/>
  <c r="C1377" i="16"/>
  <c r="E1377" i="16"/>
  <c r="G1377" i="16"/>
  <c r="C1379" i="16"/>
  <c r="E1379" i="16"/>
  <c r="G1379" i="16"/>
  <c r="C1381" i="16"/>
  <c r="E1381" i="16"/>
  <c r="G1381" i="16"/>
  <c r="C1383" i="16"/>
  <c r="E1383" i="16"/>
  <c r="G1383" i="16"/>
  <c r="C1385" i="16"/>
  <c r="E1385" i="16"/>
  <c r="G1385" i="16"/>
  <c r="C1387" i="16"/>
  <c r="E1387" i="16"/>
  <c r="G1387" i="16"/>
  <c r="C1389" i="16"/>
  <c r="E1389" i="16"/>
  <c r="G1389" i="16"/>
  <c r="G1391" i="16"/>
  <c r="E1391" i="16"/>
  <c r="C1391" i="16"/>
  <c r="K1391" i="16"/>
  <c r="D1391" i="16"/>
  <c r="H1391" i="16"/>
  <c r="L1391" i="16"/>
  <c r="J1426" i="16"/>
  <c r="H1461" i="16"/>
  <c r="F1461" i="16"/>
  <c r="D1461" i="16"/>
  <c r="E1461" i="16"/>
  <c r="G1461" i="16"/>
  <c r="C1461" i="16"/>
  <c r="H1469" i="16"/>
  <c r="F1469" i="16"/>
  <c r="D1469" i="16"/>
  <c r="E1469" i="16"/>
  <c r="G1469" i="16"/>
  <c r="C1469" i="16"/>
  <c r="H1477" i="16"/>
  <c r="F1477" i="16"/>
  <c r="D1477" i="16"/>
  <c r="E1477" i="16"/>
  <c r="G1477" i="16"/>
  <c r="C1477" i="16"/>
  <c r="H1485" i="16"/>
  <c r="F1485" i="16"/>
  <c r="D1485" i="16"/>
  <c r="E1485" i="16"/>
  <c r="G1485" i="16"/>
  <c r="C1485" i="16"/>
  <c r="D1293" i="16"/>
  <c r="D1297" i="16"/>
  <c r="D1301" i="16"/>
  <c r="D1305" i="16"/>
  <c r="C1309" i="16"/>
  <c r="E1309" i="16"/>
  <c r="D1311" i="16"/>
  <c r="D1315" i="16"/>
  <c r="D1319" i="16"/>
  <c r="D1323" i="16"/>
  <c r="D1329" i="16"/>
  <c r="D1333" i="16"/>
  <c r="D1337" i="16"/>
  <c r="C1339" i="16"/>
  <c r="E1339" i="16"/>
  <c r="C1341" i="16"/>
  <c r="E1341" i="16"/>
  <c r="D1343" i="16"/>
  <c r="C1345" i="16"/>
  <c r="E1345" i="16"/>
  <c r="D1347" i="16"/>
  <c r="C1349" i="16"/>
  <c r="E1349" i="16"/>
  <c r="D1351" i="16"/>
  <c r="L1358" i="16"/>
  <c r="D1361" i="16"/>
  <c r="F1361" i="16"/>
  <c r="D1363" i="16"/>
  <c r="F1363" i="16"/>
  <c r="D1365" i="16"/>
  <c r="F1365" i="16"/>
  <c r="D1367" i="16"/>
  <c r="F1367" i="16"/>
  <c r="D1369" i="16"/>
  <c r="F1369" i="16"/>
  <c r="D1371" i="16"/>
  <c r="F1371" i="16"/>
  <c r="D1373" i="16"/>
  <c r="F1373" i="16"/>
  <c r="D1375" i="16"/>
  <c r="F1375" i="16"/>
  <c r="D1377" i="16"/>
  <c r="F1377" i="16"/>
  <c r="D1379" i="16"/>
  <c r="F1379" i="16"/>
  <c r="D1381" i="16"/>
  <c r="F1381" i="16"/>
  <c r="D1383" i="16"/>
  <c r="F1383" i="16"/>
  <c r="D1385" i="16"/>
  <c r="F1385" i="16"/>
  <c r="D1387" i="16"/>
  <c r="F1387" i="16"/>
  <c r="D1389" i="16"/>
  <c r="F1389" i="16"/>
  <c r="F1391" i="16"/>
  <c r="C1393" i="16"/>
  <c r="E1393" i="16"/>
  <c r="C1395" i="16"/>
  <c r="E1395" i="16"/>
  <c r="C1397" i="16"/>
  <c r="E1397" i="16"/>
  <c r="C1399" i="16"/>
  <c r="E1399" i="16"/>
  <c r="C1401" i="16"/>
  <c r="E1401" i="16"/>
  <c r="C1403" i="16"/>
  <c r="E1403" i="16"/>
  <c r="K1405" i="16"/>
  <c r="C1405" i="16"/>
  <c r="E1405" i="16"/>
  <c r="H1457" i="16"/>
  <c r="F1457" i="16"/>
  <c r="D1457" i="16"/>
  <c r="E1457" i="16"/>
  <c r="C1457" i="16"/>
  <c r="H1465" i="16"/>
  <c r="F1465" i="16"/>
  <c r="D1465" i="16"/>
  <c r="E1465" i="16"/>
  <c r="C1465" i="16"/>
  <c r="H1473" i="16"/>
  <c r="F1473" i="16"/>
  <c r="D1473" i="16"/>
  <c r="E1473" i="16"/>
  <c r="C1473" i="16"/>
  <c r="H1481" i="16"/>
  <c r="F1481" i="16"/>
  <c r="D1481" i="16"/>
  <c r="E1481" i="16"/>
  <c r="C1481" i="16"/>
  <c r="C1407" i="16"/>
  <c r="E1407" i="16"/>
  <c r="C1409" i="16"/>
  <c r="E1409" i="16"/>
  <c r="C1411" i="16"/>
  <c r="E1411" i="16"/>
  <c r="C1413" i="16"/>
  <c r="E1413" i="16"/>
  <c r="C1415" i="16"/>
  <c r="E1415" i="16"/>
  <c r="C1417" i="16"/>
  <c r="E1417" i="16"/>
  <c r="C1419" i="16"/>
  <c r="E1419" i="16"/>
  <c r="I1426" i="16"/>
  <c r="F1427" i="16" s="1"/>
  <c r="K1426" i="16"/>
  <c r="C1429" i="16"/>
  <c r="E1429" i="16"/>
  <c r="C1431" i="16"/>
  <c r="E1431" i="16"/>
  <c r="C1433" i="16"/>
  <c r="E1433" i="16"/>
  <c r="C1435" i="16"/>
  <c r="E1435" i="16"/>
  <c r="C1437" i="16"/>
  <c r="E1437" i="16"/>
  <c r="C1439" i="16"/>
  <c r="E1439" i="16"/>
  <c r="C1441" i="16"/>
  <c r="E1441" i="16"/>
  <c r="C1443" i="16"/>
  <c r="E1443" i="16"/>
  <c r="C1445" i="16"/>
  <c r="E1445" i="16"/>
  <c r="C1447" i="16"/>
  <c r="E1447" i="16"/>
  <c r="C1449" i="16"/>
  <c r="E1449" i="16"/>
  <c r="C1451" i="16"/>
  <c r="E1451" i="16"/>
  <c r="C1453" i="16"/>
  <c r="E1453" i="16"/>
  <c r="H1455" i="16"/>
  <c r="F1455" i="16"/>
  <c r="D1455" i="16"/>
  <c r="C1455" i="16"/>
  <c r="G1455" i="16"/>
  <c r="J1457" i="16"/>
  <c r="L1457" i="16"/>
  <c r="H1459" i="16"/>
  <c r="F1459" i="16"/>
  <c r="D1459" i="16"/>
  <c r="C1459" i="16"/>
  <c r="G1459" i="16"/>
  <c r="J1461" i="16"/>
  <c r="L1461" i="16"/>
  <c r="H1463" i="16"/>
  <c r="F1463" i="16"/>
  <c r="D1463" i="16"/>
  <c r="C1463" i="16"/>
  <c r="G1463" i="16"/>
  <c r="J1465" i="16"/>
  <c r="L1465" i="16"/>
  <c r="H1467" i="16"/>
  <c r="F1467" i="16"/>
  <c r="D1467" i="16"/>
  <c r="C1467" i="16"/>
  <c r="G1467" i="16"/>
  <c r="J1469" i="16"/>
  <c r="L1469" i="16"/>
  <c r="H1471" i="16"/>
  <c r="F1471" i="16"/>
  <c r="D1471" i="16"/>
  <c r="C1471" i="16"/>
  <c r="G1471" i="16"/>
  <c r="J1473" i="16"/>
  <c r="L1473" i="16"/>
  <c r="H1475" i="16"/>
  <c r="F1475" i="16"/>
  <c r="D1475" i="16"/>
  <c r="C1475" i="16"/>
  <c r="G1475" i="16"/>
  <c r="J1477" i="16"/>
  <c r="L1477" i="16"/>
  <c r="H1479" i="16"/>
  <c r="F1479" i="16"/>
  <c r="D1479" i="16"/>
  <c r="C1479" i="16"/>
  <c r="G1479" i="16"/>
  <c r="J1481" i="16"/>
  <c r="L1481" i="16"/>
  <c r="H1483" i="16"/>
  <c r="F1483" i="16"/>
  <c r="D1483" i="16"/>
  <c r="C1483" i="16"/>
  <c r="G1483" i="16"/>
  <c r="J1485" i="16"/>
  <c r="L1485" i="16"/>
  <c r="H1487" i="16"/>
  <c r="F1487" i="16"/>
  <c r="D1487" i="16"/>
  <c r="C1487" i="16"/>
  <c r="G1487" i="16"/>
  <c r="D681" i="16"/>
  <c r="E613" i="16"/>
  <c r="J615" i="16"/>
  <c r="L615" i="16"/>
  <c r="H617" i="16"/>
  <c r="F617" i="16"/>
  <c r="D617" i="16"/>
  <c r="C617" i="16"/>
  <c r="G617" i="16"/>
  <c r="J619" i="16"/>
  <c r="G755" i="16"/>
  <c r="E755" i="16"/>
  <c r="C755" i="16"/>
  <c r="F755" i="16"/>
  <c r="H755" i="16"/>
  <c r="D755" i="16"/>
  <c r="H621" i="16"/>
  <c r="F621" i="16"/>
  <c r="D621" i="16"/>
  <c r="C621" i="16"/>
  <c r="G621" i="16"/>
  <c r="J623" i="16"/>
  <c r="L623" i="16"/>
  <c r="H625" i="16"/>
  <c r="F625" i="16"/>
  <c r="D625" i="16"/>
  <c r="C625" i="16"/>
  <c r="G625" i="16"/>
  <c r="J627" i="16"/>
  <c r="H629" i="16"/>
  <c r="F629" i="16"/>
  <c r="D629" i="16"/>
  <c r="C629" i="16"/>
  <c r="G629" i="16"/>
  <c r="G699" i="16"/>
  <c r="E699" i="16"/>
  <c r="C699" i="16"/>
  <c r="F699" i="16"/>
  <c r="D699" i="16"/>
  <c r="G767" i="16"/>
  <c r="E767" i="16"/>
  <c r="C767" i="16"/>
  <c r="F767" i="16"/>
  <c r="D767" i="16"/>
  <c r="H767" i="16"/>
  <c r="H633" i="16"/>
  <c r="F633" i="16"/>
  <c r="D633" i="16"/>
  <c r="C633" i="16"/>
  <c r="G633" i="16"/>
  <c r="G703" i="16"/>
  <c r="E703" i="16"/>
  <c r="C703" i="16"/>
  <c r="F703" i="16"/>
  <c r="D703" i="16"/>
  <c r="L635" i="16"/>
  <c r="H637" i="16"/>
  <c r="F637" i="16"/>
  <c r="D637" i="16"/>
  <c r="C637" i="16"/>
  <c r="G637" i="16"/>
  <c r="G707" i="16"/>
  <c r="E707" i="16"/>
  <c r="C707" i="16"/>
  <c r="F707" i="16"/>
  <c r="D707" i="16"/>
  <c r="G775" i="16"/>
  <c r="E775" i="16"/>
  <c r="C775" i="16"/>
  <c r="F775" i="16"/>
  <c r="H775" i="16"/>
  <c r="D775" i="16"/>
  <c r="H641" i="16"/>
  <c r="F641" i="16"/>
  <c r="D641" i="16"/>
  <c r="C641" i="16"/>
  <c r="G641" i="16"/>
  <c r="G711" i="16"/>
  <c r="E711" i="16"/>
  <c r="C711" i="16"/>
  <c r="F711" i="16"/>
  <c r="D711" i="16"/>
  <c r="L643" i="16"/>
  <c r="G791" i="16"/>
  <c r="E791" i="16"/>
  <c r="C791" i="16"/>
  <c r="F791" i="16"/>
  <c r="H791" i="16"/>
  <c r="D791" i="16"/>
  <c r="G799" i="16"/>
  <c r="E799" i="16"/>
  <c r="C799" i="16"/>
  <c r="F799" i="16"/>
  <c r="D799" i="16"/>
  <c r="H799" i="16"/>
  <c r="G807" i="16"/>
  <c r="E807" i="16"/>
  <c r="C807" i="16"/>
  <c r="F807" i="16"/>
  <c r="H807" i="16"/>
  <c r="D807" i="16"/>
  <c r="F613" i="16"/>
  <c r="K612" i="16"/>
  <c r="K613" i="16" s="1"/>
  <c r="H615" i="16"/>
  <c r="F615" i="16"/>
  <c r="D615" i="16"/>
  <c r="C615" i="16"/>
  <c r="G615" i="16"/>
  <c r="G685" i="16"/>
  <c r="E685" i="16"/>
  <c r="C685" i="16"/>
  <c r="F685" i="16"/>
  <c r="D685" i="16"/>
  <c r="E617" i="16"/>
  <c r="H619" i="16"/>
  <c r="F619" i="16"/>
  <c r="D619" i="16"/>
  <c r="C619" i="16"/>
  <c r="G619" i="16"/>
  <c r="G689" i="16"/>
  <c r="E689" i="16"/>
  <c r="C689" i="16"/>
  <c r="F689" i="16"/>
  <c r="D689" i="16"/>
  <c r="E621" i="16"/>
  <c r="H623" i="16"/>
  <c r="F623" i="16"/>
  <c r="D623" i="16"/>
  <c r="C623" i="16"/>
  <c r="G623" i="16"/>
  <c r="G693" i="16"/>
  <c r="E693" i="16"/>
  <c r="C693" i="16"/>
  <c r="F693" i="16"/>
  <c r="D693" i="16"/>
  <c r="E625" i="16"/>
  <c r="H627" i="16"/>
  <c r="F627" i="16"/>
  <c r="D627" i="16"/>
  <c r="C627" i="16"/>
  <c r="G627" i="16"/>
  <c r="E629" i="16"/>
  <c r="H631" i="16"/>
  <c r="F631" i="16"/>
  <c r="D631" i="16"/>
  <c r="C631" i="16"/>
  <c r="G631" i="16"/>
  <c r="E633" i="16"/>
  <c r="H635" i="16"/>
  <c r="F635" i="16"/>
  <c r="D635" i="16"/>
  <c r="C635" i="16"/>
  <c r="G635" i="16"/>
  <c r="H639" i="16"/>
  <c r="F639" i="16"/>
  <c r="D639" i="16"/>
  <c r="C639" i="16"/>
  <c r="G639" i="16"/>
  <c r="H643" i="16"/>
  <c r="F643" i="16"/>
  <c r="D643" i="16"/>
  <c r="K643" i="16"/>
  <c r="C643" i="16"/>
  <c r="G643" i="16"/>
  <c r="G783" i="16"/>
  <c r="E783" i="16"/>
  <c r="C783" i="16"/>
  <c r="F783" i="16"/>
  <c r="H783" i="16"/>
  <c r="D783" i="16"/>
  <c r="F681" i="16"/>
  <c r="C645" i="16"/>
  <c r="E645" i="16"/>
  <c r="G645" i="16"/>
  <c r="C647" i="16"/>
  <c r="E647" i="16"/>
  <c r="G647" i="16"/>
  <c r="C649" i="16"/>
  <c r="E649" i="16"/>
  <c r="G649" i="16"/>
  <c r="K651" i="16"/>
  <c r="C651" i="16"/>
  <c r="E651" i="16"/>
  <c r="G651" i="16"/>
  <c r="L651" i="16"/>
  <c r="F721" i="16"/>
  <c r="D721" i="16"/>
  <c r="H789" i="16"/>
  <c r="F789" i="16"/>
  <c r="D789" i="16"/>
  <c r="J653" i="16"/>
  <c r="F725" i="16"/>
  <c r="D725" i="16"/>
  <c r="H793" i="16"/>
  <c r="F793" i="16"/>
  <c r="D793" i="16"/>
  <c r="J657" i="16"/>
  <c r="F729" i="16"/>
  <c r="D729" i="16"/>
  <c r="H797" i="16"/>
  <c r="F797" i="16"/>
  <c r="D797" i="16"/>
  <c r="J661" i="16"/>
  <c r="F733" i="16"/>
  <c r="D733" i="16"/>
  <c r="H801" i="16"/>
  <c r="F801" i="16"/>
  <c r="D801" i="16"/>
  <c r="J665" i="16"/>
  <c r="F737" i="16"/>
  <c r="D737" i="16"/>
  <c r="H805" i="16"/>
  <c r="F805" i="16"/>
  <c r="D805" i="16"/>
  <c r="J669" i="16"/>
  <c r="F741" i="16"/>
  <c r="D741" i="16"/>
  <c r="H809" i="16"/>
  <c r="F809" i="16"/>
  <c r="D809" i="16"/>
  <c r="J673" i="16"/>
  <c r="E681" i="16"/>
  <c r="G683" i="16"/>
  <c r="E683" i="16"/>
  <c r="C683" i="16"/>
  <c r="F683" i="16"/>
  <c r="G687" i="16"/>
  <c r="E687" i="16"/>
  <c r="C687" i="16"/>
  <c r="G691" i="16"/>
  <c r="E691" i="16"/>
  <c r="C691" i="16"/>
  <c r="G701" i="16"/>
  <c r="E701" i="16"/>
  <c r="C701" i="16"/>
  <c r="C705" i="16"/>
  <c r="C721" i="16"/>
  <c r="G725" i="16"/>
  <c r="C729" i="16"/>
  <c r="G737" i="16"/>
  <c r="G741" i="16"/>
  <c r="G759" i="16"/>
  <c r="E759" i="16"/>
  <c r="C759" i="16"/>
  <c r="G771" i="16"/>
  <c r="E771" i="16"/>
  <c r="C771" i="16"/>
  <c r="G787" i="16"/>
  <c r="E787" i="16"/>
  <c r="C787" i="16"/>
  <c r="C789" i="16"/>
  <c r="E793" i="16"/>
  <c r="G797" i="16"/>
  <c r="E801" i="16"/>
  <c r="C805" i="16"/>
  <c r="C833" i="16"/>
  <c r="H837" i="16"/>
  <c r="F837" i="16"/>
  <c r="D837" i="16"/>
  <c r="C837" i="16"/>
  <c r="G837" i="16"/>
  <c r="F691" i="16"/>
  <c r="F701" i="16"/>
  <c r="F705" i="16"/>
  <c r="G709" i="16"/>
  <c r="E709" i="16"/>
  <c r="C709" i="16"/>
  <c r="G721" i="16"/>
  <c r="C725" i="16"/>
  <c r="G729" i="16"/>
  <c r="C733" i="16"/>
  <c r="G733" i="16"/>
  <c r="C737" i="16"/>
  <c r="C741" i="16"/>
  <c r="G751" i="16"/>
  <c r="E751" i="16"/>
  <c r="C751" i="16"/>
  <c r="F751" i="16"/>
  <c r="F759" i="16"/>
  <c r="F771" i="16"/>
  <c r="G779" i="16"/>
  <c r="E779" i="16"/>
  <c r="C779" i="16"/>
  <c r="F787" i="16"/>
  <c r="G789" i="16"/>
  <c r="G795" i="16"/>
  <c r="C797" i="16"/>
  <c r="G803" i="16"/>
  <c r="E803" i="16"/>
  <c r="C803" i="16"/>
  <c r="F803" i="16"/>
  <c r="G805" i="16"/>
  <c r="E809" i="16"/>
  <c r="I816" i="16"/>
  <c r="E817" i="16" s="1"/>
  <c r="H821" i="16"/>
  <c r="F821" i="16"/>
  <c r="D821" i="16"/>
  <c r="C821" i="16"/>
  <c r="H825" i="16"/>
  <c r="F825" i="16"/>
  <c r="D825" i="16"/>
  <c r="C825" i="16"/>
  <c r="H829" i="16"/>
  <c r="F829" i="16"/>
  <c r="D829" i="16"/>
  <c r="C829" i="16"/>
  <c r="G829" i="16"/>
  <c r="H833" i="16"/>
  <c r="F833" i="16"/>
  <c r="D833" i="16"/>
  <c r="L612" i="16"/>
  <c r="H753" i="16"/>
  <c r="F753" i="16"/>
  <c r="D753" i="16"/>
  <c r="J617" i="16"/>
  <c r="L617" i="16"/>
  <c r="L619" i="16"/>
  <c r="H757" i="16"/>
  <c r="F757" i="16"/>
  <c r="D757" i="16"/>
  <c r="J621" i="16"/>
  <c r="L621" i="16"/>
  <c r="H761" i="16"/>
  <c r="F761" i="16"/>
  <c r="D761" i="16"/>
  <c r="J625" i="16"/>
  <c r="L625" i="16"/>
  <c r="L627" i="16"/>
  <c r="H765" i="16"/>
  <c r="F765" i="16"/>
  <c r="D765" i="16"/>
  <c r="J629" i="16"/>
  <c r="L629" i="16"/>
  <c r="J631" i="16"/>
  <c r="L631" i="16"/>
  <c r="H769" i="16"/>
  <c r="F769" i="16"/>
  <c r="D769" i="16"/>
  <c r="L633" i="16"/>
  <c r="J635" i="16"/>
  <c r="H773" i="16"/>
  <c r="F773" i="16"/>
  <c r="D773" i="16"/>
  <c r="L637" i="16"/>
  <c r="J639" i="16"/>
  <c r="L639" i="16"/>
  <c r="H777" i="16"/>
  <c r="F777" i="16"/>
  <c r="D777" i="16"/>
  <c r="L641" i="16"/>
  <c r="J643" i="16"/>
  <c r="H781" i="16"/>
  <c r="F781" i="16"/>
  <c r="D781" i="16"/>
  <c r="D645" i="16"/>
  <c r="F645" i="16"/>
  <c r="L645" i="16"/>
  <c r="F715" i="16"/>
  <c r="D715" i="16"/>
  <c r="D647" i="16"/>
  <c r="F647" i="16"/>
  <c r="J647" i="16"/>
  <c r="L647" i="16"/>
  <c r="F717" i="16"/>
  <c r="D717" i="16"/>
  <c r="H785" i="16"/>
  <c r="F785" i="16"/>
  <c r="D785" i="16"/>
  <c r="D649" i="16"/>
  <c r="F649" i="16"/>
  <c r="J649" i="16"/>
  <c r="L649" i="16"/>
  <c r="F719" i="16"/>
  <c r="D719" i="16"/>
  <c r="D651" i="16"/>
  <c r="F651" i="16"/>
  <c r="J651" i="16"/>
  <c r="L653" i="16"/>
  <c r="F723" i="16"/>
  <c r="D723" i="16"/>
  <c r="J655" i="16"/>
  <c r="L657" i="16"/>
  <c r="F727" i="16"/>
  <c r="D727" i="16"/>
  <c r="J659" i="16"/>
  <c r="L661" i="16"/>
  <c r="F731" i="16"/>
  <c r="D731" i="16"/>
  <c r="J663" i="16"/>
  <c r="L665" i="16"/>
  <c r="F735" i="16"/>
  <c r="D735" i="16"/>
  <c r="J667" i="16"/>
  <c r="L669" i="16"/>
  <c r="F739" i="16"/>
  <c r="D739" i="16"/>
  <c r="J671" i="16"/>
  <c r="L673" i="16"/>
  <c r="D683" i="16"/>
  <c r="D687" i="16"/>
  <c r="D691" i="16"/>
  <c r="D701" i="16"/>
  <c r="D709" i="16"/>
  <c r="C715" i="16"/>
  <c r="G715" i="16"/>
  <c r="E717" i="16"/>
  <c r="C719" i="16"/>
  <c r="G719" i="16"/>
  <c r="E721" i="16"/>
  <c r="C723" i="16"/>
  <c r="G723" i="16"/>
  <c r="E725" i="16"/>
  <c r="C727" i="16"/>
  <c r="G727" i="16"/>
  <c r="E729" i="16"/>
  <c r="C731" i="16"/>
  <c r="G731" i="16"/>
  <c r="E733" i="16"/>
  <c r="C735" i="16"/>
  <c r="G735" i="16"/>
  <c r="E737" i="16"/>
  <c r="C739" i="16"/>
  <c r="G739" i="16"/>
  <c r="E741" i="16"/>
  <c r="D751" i="16"/>
  <c r="H751" i="16"/>
  <c r="E753" i="16"/>
  <c r="C757" i="16"/>
  <c r="G757" i="16"/>
  <c r="D759" i="16"/>
  <c r="H759" i="16"/>
  <c r="E761" i="16"/>
  <c r="E765" i="16"/>
  <c r="C769" i="16"/>
  <c r="G769" i="16"/>
  <c r="D771" i="16"/>
  <c r="H771" i="16"/>
  <c r="E773" i="16"/>
  <c r="C777" i="16"/>
  <c r="G777" i="16"/>
  <c r="D779" i="16"/>
  <c r="H779" i="16"/>
  <c r="E781" i="16"/>
  <c r="C785" i="16"/>
  <c r="G785" i="16"/>
  <c r="D787" i="16"/>
  <c r="H787" i="16"/>
  <c r="E789" i="16"/>
  <c r="C793" i="16"/>
  <c r="G793" i="16"/>
  <c r="D795" i="16"/>
  <c r="E797" i="16"/>
  <c r="C801" i="16"/>
  <c r="G801" i="16"/>
  <c r="D803" i="16"/>
  <c r="H803" i="16"/>
  <c r="E805" i="16"/>
  <c r="C809" i="16"/>
  <c r="G809" i="16"/>
  <c r="D817" i="16"/>
  <c r="K816" i="16"/>
  <c r="H819" i="16"/>
  <c r="F819" i="16"/>
  <c r="D819" i="16"/>
  <c r="C819" i="16"/>
  <c r="G819" i="16"/>
  <c r="J821" i="16"/>
  <c r="L821" i="16"/>
  <c r="E821" i="16"/>
  <c r="H823" i="16"/>
  <c r="F823" i="16"/>
  <c r="D823" i="16"/>
  <c r="C823" i="16"/>
  <c r="G823" i="16"/>
  <c r="J825" i="16"/>
  <c r="L825" i="16"/>
  <c r="E825" i="16"/>
  <c r="H827" i="16"/>
  <c r="F827" i="16"/>
  <c r="D827" i="16"/>
  <c r="C827" i="16"/>
  <c r="G827" i="16"/>
  <c r="J829" i="16"/>
  <c r="L829" i="16"/>
  <c r="E829" i="16"/>
  <c r="H831" i="16"/>
  <c r="F831" i="16"/>
  <c r="D831" i="16"/>
  <c r="C831" i="16"/>
  <c r="G831" i="16"/>
  <c r="J833" i="16"/>
  <c r="L833" i="16"/>
  <c r="E833" i="16"/>
  <c r="H835" i="16"/>
  <c r="F835" i="16"/>
  <c r="D835" i="16"/>
  <c r="C835" i="16"/>
  <c r="G835" i="16"/>
  <c r="J837" i="16"/>
  <c r="L837" i="16"/>
  <c r="E837" i="16"/>
  <c r="G839" i="16"/>
  <c r="E839" i="16"/>
  <c r="C839" i="16"/>
  <c r="F839" i="16"/>
  <c r="K839" i="16"/>
  <c r="D839" i="16"/>
  <c r="L839" i="16"/>
  <c r="C653" i="16"/>
  <c r="E653" i="16"/>
  <c r="C655" i="16"/>
  <c r="E655" i="16"/>
  <c r="C657" i="16"/>
  <c r="E657" i="16"/>
  <c r="C659" i="16"/>
  <c r="E659" i="16"/>
  <c r="C661" i="16"/>
  <c r="E661" i="16"/>
  <c r="C663" i="16"/>
  <c r="E663" i="16"/>
  <c r="C665" i="16"/>
  <c r="E665" i="16"/>
  <c r="C667" i="16"/>
  <c r="E667" i="16"/>
  <c r="C669" i="16"/>
  <c r="E669" i="16"/>
  <c r="C671" i="16"/>
  <c r="E671" i="16"/>
  <c r="C673" i="16"/>
  <c r="E673" i="16"/>
  <c r="L816" i="16"/>
  <c r="L884" i="16"/>
  <c r="C841" i="16"/>
  <c r="E841" i="16"/>
  <c r="C843" i="16"/>
  <c r="E843" i="16"/>
  <c r="C845" i="16"/>
  <c r="E845" i="16"/>
  <c r="C847" i="16"/>
  <c r="E847" i="16"/>
  <c r="C849" i="16"/>
  <c r="E849" i="16"/>
  <c r="C851" i="16"/>
  <c r="E851" i="16"/>
  <c r="C853" i="16"/>
  <c r="E853" i="16"/>
  <c r="C855" i="16"/>
  <c r="E855" i="16"/>
  <c r="C857" i="16"/>
  <c r="E857" i="16"/>
  <c r="C859" i="16"/>
  <c r="C863" i="16"/>
  <c r="E863" i="16"/>
  <c r="C865" i="16"/>
  <c r="E865" i="16"/>
  <c r="C867" i="16"/>
  <c r="E867" i="16"/>
  <c r="C869" i="16"/>
  <c r="E869" i="16"/>
  <c r="C871" i="16"/>
  <c r="E871" i="16"/>
  <c r="C873" i="16"/>
  <c r="E873" i="16"/>
  <c r="C875" i="16"/>
  <c r="E875" i="16"/>
  <c r="C877" i="16"/>
  <c r="E877" i="16"/>
  <c r="I884" i="16"/>
  <c r="E885" i="16" s="1"/>
  <c r="K884" i="16"/>
  <c r="C887" i="16"/>
  <c r="E887" i="16"/>
  <c r="C889" i="16"/>
  <c r="E889" i="16"/>
  <c r="C891" i="16"/>
  <c r="E891" i="16"/>
  <c r="C893" i="16"/>
  <c r="E893" i="16"/>
  <c r="C895" i="16"/>
  <c r="E895" i="16"/>
  <c r="C897" i="16"/>
  <c r="E897" i="16"/>
  <c r="C899" i="16"/>
  <c r="E899" i="16"/>
  <c r="C901" i="16"/>
  <c r="E901" i="16"/>
  <c r="C903" i="16"/>
  <c r="E903" i="16"/>
  <c r="C905" i="16"/>
  <c r="E905" i="16"/>
  <c r="C907" i="16"/>
  <c r="E907" i="16"/>
  <c r="C909" i="16"/>
  <c r="E909" i="16"/>
  <c r="C911" i="16"/>
  <c r="E911" i="16"/>
  <c r="H913" i="16"/>
  <c r="F913" i="16"/>
  <c r="D913" i="16"/>
  <c r="G913" i="16"/>
  <c r="E913" i="16"/>
  <c r="K913" i="16"/>
  <c r="C913" i="16"/>
  <c r="C915" i="16"/>
  <c r="E915" i="16"/>
  <c r="G915" i="16"/>
  <c r="C917" i="16"/>
  <c r="E917" i="16"/>
  <c r="G917" i="16"/>
  <c r="C919" i="16"/>
  <c r="E919" i="16"/>
  <c r="G919" i="16"/>
  <c r="C921" i="16"/>
  <c r="E921" i="16"/>
  <c r="G921" i="16"/>
  <c r="C923" i="16"/>
  <c r="E923" i="16"/>
  <c r="G923" i="16"/>
  <c r="C925" i="16"/>
  <c r="E925" i="16"/>
  <c r="G925" i="16"/>
  <c r="C927" i="16"/>
  <c r="E927" i="16"/>
  <c r="G927" i="16"/>
  <c r="C929" i="16"/>
  <c r="E929" i="16"/>
  <c r="G929" i="16"/>
  <c r="C931" i="16"/>
  <c r="E931" i="16"/>
  <c r="G931" i="16"/>
  <c r="C933" i="16"/>
  <c r="E933" i="16"/>
  <c r="G933" i="16"/>
  <c r="C935" i="16"/>
  <c r="E935" i="16"/>
  <c r="G935" i="16"/>
  <c r="C937" i="16"/>
  <c r="E937" i="16"/>
  <c r="G937" i="16"/>
  <c r="C939" i="16"/>
  <c r="E939" i="16"/>
  <c r="G939" i="16"/>
  <c r="C941" i="16"/>
  <c r="E941" i="16"/>
  <c r="G941" i="16"/>
  <c r="C943" i="16"/>
  <c r="E943" i="16"/>
  <c r="G943" i="16"/>
  <c r="C945" i="16"/>
  <c r="E945" i="16"/>
  <c r="G945" i="16"/>
  <c r="D915" i="16"/>
  <c r="F915" i="16"/>
  <c r="D917" i="16"/>
  <c r="F917" i="16"/>
  <c r="D919" i="16"/>
  <c r="F919" i="16"/>
  <c r="D921" i="16"/>
  <c r="F921" i="16"/>
  <c r="D923" i="16"/>
  <c r="F923" i="16"/>
  <c r="D925" i="16"/>
  <c r="F925" i="16"/>
  <c r="D927" i="16"/>
  <c r="F927" i="16"/>
  <c r="D929" i="16"/>
  <c r="F929" i="16"/>
  <c r="D931" i="16"/>
  <c r="F931" i="16"/>
  <c r="D933" i="16"/>
  <c r="F933" i="16"/>
  <c r="D935" i="16"/>
  <c r="F935" i="16"/>
  <c r="D937" i="16"/>
  <c r="F937" i="16"/>
  <c r="D939" i="16"/>
  <c r="F939" i="16"/>
  <c r="D941" i="16"/>
  <c r="F941" i="16"/>
  <c r="D943" i="16"/>
  <c r="F943" i="16"/>
  <c r="D945" i="16"/>
  <c r="F945" i="16"/>
  <c r="E426" i="16"/>
  <c r="C426" i="16"/>
  <c r="E432" i="16"/>
  <c r="C432" i="16"/>
  <c r="E436" i="16"/>
  <c r="C436" i="16"/>
  <c r="C414" i="16"/>
  <c r="C418" i="16"/>
  <c r="E418" i="16"/>
  <c r="D424" i="16"/>
  <c r="F424" i="16" s="1"/>
  <c r="D426" i="16"/>
  <c r="D432" i="16"/>
  <c r="D436" i="16"/>
  <c r="E446" i="16"/>
  <c r="C446" i="16"/>
  <c r="E450" i="16"/>
  <c r="C450" i="16"/>
  <c r="E454" i="16"/>
  <c r="C454" i="16"/>
  <c r="E458" i="16"/>
  <c r="C458" i="16"/>
  <c r="E464" i="16"/>
  <c r="C464" i="16"/>
  <c r="E468" i="16"/>
  <c r="C468" i="16"/>
  <c r="I477" i="16"/>
  <c r="C478" i="16" s="1"/>
  <c r="H480" i="16"/>
  <c r="F480" i="16"/>
  <c r="D480" i="16"/>
  <c r="E480" i="16"/>
  <c r="D490" i="16"/>
  <c r="D492" i="16"/>
  <c r="D494" i="16"/>
  <c r="C496" i="16"/>
  <c r="G514" i="16"/>
  <c r="E514" i="16"/>
  <c r="C514" i="16"/>
  <c r="F514" i="16"/>
  <c r="G516" i="16"/>
  <c r="E516" i="16"/>
  <c r="C516" i="16"/>
  <c r="F516" i="16"/>
  <c r="G518" i="16"/>
  <c r="E518" i="16"/>
  <c r="C518" i="16"/>
  <c r="F518" i="16"/>
  <c r="G520" i="16"/>
  <c r="E520" i="16"/>
  <c r="C520" i="16"/>
  <c r="F520" i="16"/>
  <c r="G522" i="16"/>
  <c r="E522" i="16"/>
  <c r="C522" i="16"/>
  <c r="F522" i="16"/>
  <c r="H524" i="16"/>
  <c r="G524" i="16"/>
  <c r="E524" i="16"/>
  <c r="C524" i="16"/>
  <c r="F524" i="16"/>
  <c r="E581" i="16"/>
  <c r="C581" i="16"/>
  <c r="D581" i="16"/>
  <c r="E589" i="16"/>
  <c r="C589" i="16"/>
  <c r="D589" i="16"/>
  <c r="E599" i="16"/>
  <c r="C599" i="16"/>
  <c r="D599" i="16"/>
  <c r="E420" i="16"/>
  <c r="C420" i="16"/>
  <c r="E440" i="16"/>
  <c r="C440" i="16"/>
  <c r="D444" i="16"/>
  <c r="E444" i="16"/>
  <c r="G490" i="16"/>
  <c r="E490" i="16"/>
  <c r="C490" i="16"/>
  <c r="F490" i="16"/>
  <c r="G492" i="16"/>
  <c r="E492" i="16"/>
  <c r="C492" i="16"/>
  <c r="F492" i="16"/>
  <c r="G494" i="16"/>
  <c r="E494" i="16"/>
  <c r="C494" i="16"/>
  <c r="F494" i="16"/>
  <c r="H496" i="16"/>
  <c r="F496" i="16"/>
  <c r="D496" i="16"/>
  <c r="E496" i="16"/>
  <c r="E585" i="16"/>
  <c r="C585" i="16"/>
  <c r="D585" i="16"/>
  <c r="E593" i="16"/>
  <c r="C593" i="16"/>
  <c r="D593" i="16"/>
  <c r="E603" i="16"/>
  <c r="C603" i="16"/>
  <c r="D603" i="16"/>
  <c r="C428" i="16"/>
  <c r="C460" i="16"/>
  <c r="D482" i="16"/>
  <c r="F482" i="16"/>
  <c r="D484" i="16"/>
  <c r="F484" i="16"/>
  <c r="D486" i="16"/>
  <c r="F486" i="16"/>
  <c r="C488" i="16"/>
  <c r="E488" i="16"/>
  <c r="D498" i="16"/>
  <c r="F498" i="16"/>
  <c r="D500" i="16"/>
  <c r="F500" i="16"/>
  <c r="D502" i="16"/>
  <c r="F502" i="16"/>
  <c r="D504" i="16"/>
  <c r="F504" i="16"/>
  <c r="D506" i="16"/>
  <c r="F506" i="16"/>
  <c r="D508" i="16"/>
  <c r="F508" i="16"/>
  <c r="D510" i="16"/>
  <c r="F510" i="16"/>
  <c r="C512" i="16"/>
  <c r="E512" i="16"/>
  <c r="E549" i="16"/>
  <c r="C549" i="16"/>
  <c r="E553" i="16"/>
  <c r="C553" i="16"/>
  <c r="E557" i="16"/>
  <c r="C557" i="16"/>
  <c r="E561" i="16"/>
  <c r="C561" i="16"/>
  <c r="E567" i="16"/>
  <c r="C567" i="16"/>
  <c r="E571" i="16"/>
  <c r="C571" i="16"/>
  <c r="E575" i="16"/>
  <c r="C575" i="16"/>
  <c r="D579" i="16"/>
  <c r="E579" i="16"/>
  <c r="D526" i="16"/>
  <c r="F526" i="16"/>
  <c r="D528" i="16"/>
  <c r="F528" i="16"/>
  <c r="D530" i="16"/>
  <c r="F530" i="16"/>
  <c r="D532" i="16"/>
  <c r="F532" i="16"/>
  <c r="D534" i="16"/>
  <c r="F534" i="16"/>
  <c r="D536" i="16"/>
  <c r="F536" i="16"/>
  <c r="D538" i="16"/>
  <c r="F538" i="16"/>
  <c r="C563" i="16"/>
  <c r="C595" i="16"/>
  <c r="E5" i="16"/>
  <c r="F33" i="16"/>
  <c r="F65" i="16"/>
  <c r="C5" i="16"/>
  <c r="D7" i="16"/>
  <c r="D11" i="16"/>
  <c r="C15" i="16"/>
  <c r="E15" i="16"/>
  <c r="D17" i="16"/>
  <c r="D21" i="16"/>
  <c r="D27" i="16"/>
  <c r="D31" i="16"/>
  <c r="D35" i="16"/>
  <c r="C39" i="16"/>
  <c r="E39" i="16"/>
  <c r="D41" i="16"/>
  <c r="D45" i="16"/>
  <c r="D49" i="16"/>
  <c r="D53" i="16"/>
  <c r="D59" i="16"/>
  <c r="D63" i="16"/>
  <c r="I72" i="16"/>
  <c r="F73" i="16" s="1"/>
  <c r="K72" i="16"/>
  <c r="C75" i="16"/>
  <c r="E75" i="16"/>
  <c r="G75" i="16"/>
  <c r="C77" i="16"/>
  <c r="E77" i="16"/>
  <c r="G77" i="16"/>
  <c r="C79" i="16"/>
  <c r="E79" i="16"/>
  <c r="G79" i="16"/>
  <c r="C81" i="16"/>
  <c r="E81" i="16"/>
  <c r="G81" i="16"/>
  <c r="C83" i="16"/>
  <c r="E83" i="16"/>
  <c r="G83" i="16"/>
  <c r="C85" i="16"/>
  <c r="E85" i="16"/>
  <c r="G85" i="16"/>
  <c r="C87" i="16"/>
  <c r="E87" i="16"/>
  <c r="G87" i="16"/>
  <c r="C89" i="16"/>
  <c r="E89" i="16"/>
  <c r="G89" i="16"/>
  <c r="C91" i="16"/>
  <c r="E91" i="16"/>
  <c r="G91" i="16"/>
  <c r="C93" i="16"/>
  <c r="E93" i="16"/>
  <c r="G93" i="16"/>
  <c r="C95" i="16"/>
  <c r="E95" i="16"/>
  <c r="G95" i="16"/>
  <c r="C97" i="16"/>
  <c r="E97" i="16"/>
  <c r="G97" i="16"/>
  <c r="C99" i="16"/>
  <c r="E99" i="16"/>
  <c r="G99" i="16"/>
  <c r="C101" i="16"/>
  <c r="E101" i="16"/>
  <c r="G101" i="16"/>
  <c r="C103" i="16"/>
  <c r="E103" i="16"/>
  <c r="G103" i="16"/>
  <c r="C105" i="16"/>
  <c r="E105" i="16"/>
  <c r="G105" i="16"/>
  <c r="C107" i="16"/>
  <c r="E107" i="16"/>
  <c r="G107" i="16"/>
  <c r="H109" i="16"/>
  <c r="F109" i="16"/>
  <c r="D109" i="16"/>
  <c r="C109" i="16"/>
  <c r="G109" i="16"/>
  <c r="H113" i="16"/>
  <c r="F113" i="16"/>
  <c r="D113" i="16"/>
  <c r="C113" i="16"/>
  <c r="G113" i="16"/>
  <c r="H117" i="16"/>
  <c r="F117" i="16"/>
  <c r="D117" i="16"/>
  <c r="C117" i="16"/>
  <c r="G117" i="16"/>
  <c r="H121" i="16"/>
  <c r="F121" i="16"/>
  <c r="D121" i="16"/>
  <c r="C121" i="16"/>
  <c r="G121" i="16"/>
  <c r="H125" i="16"/>
  <c r="F125" i="16"/>
  <c r="D125" i="16"/>
  <c r="C125" i="16"/>
  <c r="G125" i="16"/>
  <c r="H129" i="16"/>
  <c r="F129" i="16"/>
  <c r="D129" i="16"/>
  <c r="C129" i="16"/>
  <c r="G129" i="16"/>
  <c r="H133" i="16"/>
  <c r="F133" i="16"/>
  <c r="D133" i="16"/>
  <c r="C133" i="16"/>
  <c r="G133" i="16"/>
  <c r="E142" i="16"/>
  <c r="C142" i="16"/>
  <c r="E146" i="16"/>
  <c r="C146" i="16"/>
  <c r="D150" i="16"/>
  <c r="E150" i="16"/>
  <c r="E176" i="16"/>
  <c r="C176" i="16"/>
  <c r="E180" i="16"/>
  <c r="C180" i="16"/>
  <c r="E184" i="16"/>
  <c r="C184" i="16"/>
  <c r="E188" i="16"/>
  <c r="C188" i="16"/>
  <c r="E194" i="16"/>
  <c r="C194" i="16"/>
  <c r="E198" i="16"/>
  <c r="C198" i="16"/>
  <c r="E219" i="16"/>
  <c r="C219" i="16"/>
  <c r="E223" i="16"/>
  <c r="C223" i="16"/>
  <c r="E229" i="16"/>
  <c r="C229" i="16"/>
  <c r="E233" i="16"/>
  <c r="C233" i="16"/>
  <c r="E237" i="16"/>
  <c r="C237" i="16"/>
  <c r="D241" i="16"/>
  <c r="E241" i="16"/>
  <c r="G287" i="16"/>
  <c r="E287" i="16"/>
  <c r="C287" i="16"/>
  <c r="F287" i="16"/>
  <c r="G291" i="16"/>
  <c r="E291" i="16"/>
  <c r="C291" i="16"/>
  <c r="F291" i="16"/>
  <c r="G297" i="16"/>
  <c r="E297" i="16"/>
  <c r="C297" i="16"/>
  <c r="F297" i="16"/>
  <c r="G301" i="16"/>
  <c r="E301" i="16"/>
  <c r="C301" i="16"/>
  <c r="F301" i="16"/>
  <c r="G305" i="16"/>
  <c r="E305" i="16"/>
  <c r="C305" i="16"/>
  <c r="F305" i="16"/>
  <c r="F309" i="16"/>
  <c r="D309" i="16"/>
  <c r="J309" i="16"/>
  <c r="E309" i="16"/>
  <c r="I309" i="16"/>
  <c r="G321" i="16"/>
  <c r="E321" i="16"/>
  <c r="C321" i="16"/>
  <c r="D321" i="16"/>
  <c r="H373" i="16"/>
  <c r="F373" i="16"/>
  <c r="D373" i="16"/>
  <c r="E373" i="16"/>
  <c r="G373" i="16"/>
  <c r="C373" i="16"/>
  <c r="H381" i="16"/>
  <c r="F381" i="16"/>
  <c r="D381" i="16"/>
  <c r="E381" i="16"/>
  <c r="G381" i="16"/>
  <c r="C381" i="16"/>
  <c r="H389" i="16"/>
  <c r="F389" i="16"/>
  <c r="D389" i="16"/>
  <c r="E389" i="16"/>
  <c r="G389" i="16"/>
  <c r="C389" i="16"/>
  <c r="H397" i="16"/>
  <c r="F397" i="16"/>
  <c r="D397" i="16"/>
  <c r="E397" i="16"/>
  <c r="G397" i="16"/>
  <c r="C397" i="16"/>
  <c r="C7" i="16"/>
  <c r="C11" i="16"/>
  <c r="C17" i="16"/>
  <c r="C21" i="16"/>
  <c r="C23" i="16"/>
  <c r="C27" i="16"/>
  <c r="C31" i="16"/>
  <c r="C35" i="16"/>
  <c r="C41" i="16"/>
  <c r="C45" i="16"/>
  <c r="C49" i="16"/>
  <c r="C53" i="16"/>
  <c r="C55" i="16"/>
  <c r="C59" i="16"/>
  <c r="C63" i="16"/>
  <c r="L72" i="16"/>
  <c r="D75" i="16"/>
  <c r="F75" i="16"/>
  <c r="D77" i="16"/>
  <c r="F77" i="16"/>
  <c r="D79" i="16"/>
  <c r="F79" i="16"/>
  <c r="D81" i="16"/>
  <c r="F81" i="16"/>
  <c r="D83" i="16"/>
  <c r="F83" i="16"/>
  <c r="D85" i="16"/>
  <c r="F85" i="16"/>
  <c r="D87" i="16"/>
  <c r="F87" i="16"/>
  <c r="D89" i="16"/>
  <c r="F89" i="16"/>
  <c r="D91" i="16"/>
  <c r="F91" i="16"/>
  <c r="D93" i="16"/>
  <c r="F93" i="16"/>
  <c r="D95" i="16"/>
  <c r="F95" i="16"/>
  <c r="D97" i="16"/>
  <c r="F97" i="16"/>
  <c r="D99" i="16"/>
  <c r="F99" i="16"/>
  <c r="D101" i="16"/>
  <c r="F101" i="16"/>
  <c r="D103" i="16"/>
  <c r="F103" i="16"/>
  <c r="D105" i="16"/>
  <c r="F105" i="16"/>
  <c r="J107" i="16"/>
  <c r="L107" i="16"/>
  <c r="D107" i="16"/>
  <c r="F107" i="16"/>
  <c r="J109" i="16"/>
  <c r="L109" i="16"/>
  <c r="E109" i="16"/>
  <c r="H111" i="16"/>
  <c r="F111" i="16"/>
  <c r="D111" i="16"/>
  <c r="C111" i="16"/>
  <c r="G111" i="16"/>
  <c r="J113" i="16"/>
  <c r="L113" i="16"/>
  <c r="E113" i="16"/>
  <c r="H115" i="16"/>
  <c r="F115" i="16"/>
  <c r="D115" i="16"/>
  <c r="C115" i="16"/>
  <c r="G115" i="16"/>
  <c r="J117" i="16"/>
  <c r="L117" i="16"/>
  <c r="E117" i="16"/>
  <c r="H119" i="16"/>
  <c r="F119" i="16"/>
  <c r="D119" i="16"/>
  <c r="C119" i="16"/>
  <c r="G119" i="16"/>
  <c r="J121" i="16"/>
  <c r="L121" i="16"/>
  <c r="E121" i="16"/>
  <c r="H123" i="16"/>
  <c r="F123" i="16"/>
  <c r="D123" i="16"/>
  <c r="C123" i="16"/>
  <c r="G123" i="16"/>
  <c r="J125" i="16"/>
  <c r="L125" i="16"/>
  <c r="E125" i="16"/>
  <c r="H127" i="16"/>
  <c r="F127" i="16"/>
  <c r="D127" i="16"/>
  <c r="C127" i="16"/>
  <c r="G127" i="16"/>
  <c r="J129" i="16"/>
  <c r="L129" i="16"/>
  <c r="E129" i="16"/>
  <c r="H131" i="16"/>
  <c r="F131" i="16"/>
  <c r="D131" i="16"/>
  <c r="C131" i="16"/>
  <c r="G131" i="16"/>
  <c r="J133" i="16"/>
  <c r="L133" i="16"/>
  <c r="E133" i="16"/>
  <c r="D142" i="16"/>
  <c r="D146" i="16"/>
  <c r="C150" i="16"/>
  <c r="E152" i="16"/>
  <c r="C152" i="16"/>
  <c r="E156" i="16"/>
  <c r="C156" i="16"/>
  <c r="E162" i="16"/>
  <c r="C162" i="16"/>
  <c r="E166" i="16"/>
  <c r="C166" i="16"/>
  <c r="E170" i="16"/>
  <c r="C170" i="16"/>
  <c r="D174" i="16"/>
  <c r="E174" i="16"/>
  <c r="D176" i="16"/>
  <c r="D180" i="16"/>
  <c r="D184" i="16"/>
  <c r="D188" i="16"/>
  <c r="D194" i="16"/>
  <c r="D198" i="16"/>
  <c r="D207" i="16"/>
  <c r="E209" i="16"/>
  <c r="C209" i="16"/>
  <c r="E213" i="16"/>
  <c r="C213" i="16"/>
  <c r="D217" i="16"/>
  <c r="E217" i="16"/>
  <c r="D219" i="16"/>
  <c r="D223" i="16"/>
  <c r="D229" i="16"/>
  <c r="D233" i="16"/>
  <c r="D237" i="16"/>
  <c r="C241" i="16"/>
  <c r="E243" i="16"/>
  <c r="C243" i="16"/>
  <c r="E247" i="16"/>
  <c r="C247" i="16"/>
  <c r="E251" i="16"/>
  <c r="C251" i="16"/>
  <c r="F253" i="16"/>
  <c r="E255" i="16"/>
  <c r="C255" i="16"/>
  <c r="E261" i="16"/>
  <c r="C261" i="16"/>
  <c r="E265" i="16"/>
  <c r="C265" i="16"/>
  <c r="J275" i="16"/>
  <c r="C275" i="16"/>
  <c r="G277" i="16"/>
  <c r="C277" i="16"/>
  <c r="F277" i="16"/>
  <c r="G281" i="16"/>
  <c r="E281" i="16"/>
  <c r="C281" i="16"/>
  <c r="F281" i="16"/>
  <c r="F285" i="16"/>
  <c r="D285" i="16"/>
  <c r="J285" i="16"/>
  <c r="E285" i="16"/>
  <c r="I285" i="16"/>
  <c r="I287" i="16"/>
  <c r="D287" i="16"/>
  <c r="I291" i="16"/>
  <c r="D291" i="16"/>
  <c r="I297" i="16"/>
  <c r="D297" i="16"/>
  <c r="I301" i="16"/>
  <c r="D301" i="16"/>
  <c r="I305" i="16"/>
  <c r="D305" i="16"/>
  <c r="C309" i="16"/>
  <c r="G309" i="16"/>
  <c r="G311" i="16"/>
  <c r="E311" i="16"/>
  <c r="C311" i="16"/>
  <c r="F311" i="16"/>
  <c r="G315" i="16"/>
  <c r="E315" i="16"/>
  <c r="C315" i="16"/>
  <c r="F315" i="16"/>
  <c r="F319" i="16"/>
  <c r="E319" i="16"/>
  <c r="C319" i="16"/>
  <c r="J319" i="16"/>
  <c r="G319" i="16"/>
  <c r="F321" i="16"/>
  <c r="F325" i="16"/>
  <c r="D325" i="16"/>
  <c r="G325" i="16"/>
  <c r="C325" i="16"/>
  <c r="J325" i="16"/>
  <c r="I325" i="16"/>
  <c r="C158" i="16"/>
  <c r="C190" i="16"/>
  <c r="C225" i="16"/>
  <c r="C257" i="16"/>
  <c r="D279" i="16"/>
  <c r="D283" i="16"/>
  <c r="D289" i="16"/>
  <c r="C293" i="16"/>
  <c r="E293" i="16"/>
  <c r="D295" i="16"/>
  <c r="D299" i="16"/>
  <c r="D303" i="16"/>
  <c r="D307" i="16"/>
  <c r="D313" i="16"/>
  <c r="H313" i="16" s="1"/>
  <c r="D317" i="16"/>
  <c r="I321" i="16"/>
  <c r="G327" i="16"/>
  <c r="E327" i="16"/>
  <c r="C327" i="16"/>
  <c r="F327" i="16"/>
  <c r="G331" i="16"/>
  <c r="E331" i="16"/>
  <c r="C331" i="16"/>
  <c r="F331" i="16"/>
  <c r="G335" i="16"/>
  <c r="E335" i="16"/>
  <c r="C335" i="16"/>
  <c r="F335" i="16"/>
  <c r="L342" i="16"/>
  <c r="H377" i="16"/>
  <c r="F377" i="16"/>
  <c r="D377" i="16"/>
  <c r="E377" i="16"/>
  <c r="C377" i="16"/>
  <c r="H385" i="16"/>
  <c r="F385" i="16"/>
  <c r="D385" i="16"/>
  <c r="E385" i="16"/>
  <c r="C385" i="16"/>
  <c r="H393" i="16"/>
  <c r="F393" i="16"/>
  <c r="D393" i="16"/>
  <c r="E393" i="16"/>
  <c r="C393" i="16"/>
  <c r="H401" i="16"/>
  <c r="F401" i="16"/>
  <c r="D401" i="16"/>
  <c r="E401" i="16"/>
  <c r="C401" i="16"/>
  <c r="D323" i="16"/>
  <c r="D329" i="16"/>
  <c r="D333" i="16"/>
  <c r="I342" i="16"/>
  <c r="K342" i="16"/>
  <c r="C345" i="16"/>
  <c r="E345" i="16"/>
  <c r="C347" i="16"/>
  <c r="E347" i="16"/>
  <c r="C349" i="16"/>
  <c r="E349" i="16"/>
  <c r="C351" i="16"/>
  <c r="E351" i="16"/>
  <c r="C353" i="16"/>
  <c r="E353" i="16"/>
  <c r="C355" i="16"/>
  <c r="E355" i="16"/>
  <c r="C357" i="16"/>
  <c r="E357" i="16"/>
  <c r="C359" i="16"/>
  <c r="E359" i="16"/>
  <c r="C361" i="16"/>
  <c r="E361" i="16"/>
  <c r="C363" i="16"/>
  <c r="E363" i="16"/>
  <c r="C365" i="16"/>
  <c r="E365" i="16"/>
  <c r="C367" i="16"/>
  <c r="E367" i="16"/>
  <c r="C369" i="16"/>
  <c r="E369" i="16"/>
  <c r="H371" i="16"/>
  <c r="F371" i="16"/>
  <c r="D371" i="16"/>
  <c r="C371" i="16"/>
  <c r="G371" i="16"/>
  <c r="J373" i="16"/>
  <c r="L373" i="16"/>
  <c r="H375" i="16"/>
  <c r="F375" i="16"/>
  <c r="D375" i="16"/>
  <c r="C375" i="16"/>
  <c r="G375" i="16"/>
  <c r="J377" i="16"/>
  <c r="L377" i="16"/>
  <c r="H379" i="16"/>
  <c r="F379" i="16"/>
  <c r="D379" i="16"/>
  <c r="C379" i="16"/>
  <c r="G379" i="16"/>
  <c r="J381" i="16"/>
  <c r="L381" i="16"/>
  <c r="H383" i="16"/>
  <c r="F383" i="16"/>
  <c r="D383" i="16"/>
  <c r="C383" i="16"/>
  <c r="G383" i="16"/>
  <c r="J385" i="16"/>
  <c r="L385" i="16"/>
  <c r="H387" i="16"/>
  <c r="F387" i="16"/>
  <c r="D387" i="16"/>
  <c r="C387" i="16"/>
  <c r="G387" i="16"/>
  <c r="J389" i="16"/>
  <c r="L389" i="16"/>
  <c r="H391" i="16"/>
  <c r="F391" i="16"/>
  <c r="D391" i="16"/>
  <c r="C391" i="16"/>
  <c r="G391" i="16"/>
  <c r="J393" i="16"/>
  <c r="L393" i="16"/>
  <c r="H395" i="16"/>
  <c r="F395" i="16"/>
  <c r="D395" i="16"/>
  <c r="C395" i="16"/>
  <c r="G395" i="16"/>
  <c r="J397" i="16"/>
  <c r="L397" i="16"/>
  <c r="H399" i="16"/>
  <c r="F399" i="16"/>
  <c r="D399" i="16"/>
  <c r="C399" i="16"/>
  <c r="G399" i="16"/>
  <c r="J401" i="16"/>
  <c r="L401" i="16"/>
  <c r="H403" i="16"/>
  <c r="F403" i="16"/>
  <c r="D403" i="16"/>
  <c r="C403" i="16"/>
  <c r="G403" i="16"/>
  <c r="F1027" i="16" l="1"/>
  <c r="C3198" i="16"/>
  <c r="F547" i="16"/>
  <c r="F257" i="16"/>
  <c r="C954" i="16"/>
  <c r="D1000" i="16"/>
  <c r="C1087" i="16"/>
  <c r="H1087" i="16"/>
  <c r="F1530" i="16"/>
  <c r="F1055" i="16"/>
  <c r="E2654" i="16"/>
  <c r="F164" i="16"/>
  <c r="F456" i="16"/>
  <c r="F13" i="16"/>
  <c r="H333" i="16"/>
  <c r="H323" i="16"/>
  <c r="H303" i="16"/>
  <c r="H295" i="16"/>
  <c r="H283" i="16"/>
  <c r="F190" i="16"/>
  <c r="F460" i="16"/>
  <c r="F1630" i="16"/>
  <c r="C1630" i="16"/>
  <c r="F211" i="16"/>
  <c r="F154" i="16"/>
  <c r="F428" i="16"/>
  <c r="H1347" i="16"/>
  <c r="F1528" i="16"/>
  <c r="F1035" i="16"/>
  <c r="F470" i="16"/>
  <c r="F267" i="16"/>
  <c r="F249" i="16"/>
  <c r="F168" i="16"/>
  <c r="F442" i="16"/>
  <c r="F422" i="16"/>
  <c r="C140" i="16"/>
  <c r="F1033" i="16"/>
  <c r="F1025" i="16"/>
  <c r="L2722" i="16"/>
  <c r="F37" i="16"/>
  <c r="F1077" i="16"/>
  <c r="F160" i="16"/>
  <c r="F565" i="16"/>
  <c r="F466" i="16"/>
  <c r="F448" i="16"/>
  <c r="F245" i="16"/>
  <c r="F9" i="16"/>
  <c r="F1059" i="16"/>
  <c r="F57" i="16"/>
  <c r="F1047" i="16"/>
  <c r="F1039" i="16"/>
  <c r="F1029" i="16"/>
  <c r="F1021" i="16"/>
  <c r="F3446" i="16"/>
  <c r="F3430" i="16"/>
  <c r="F3414" i="16"/>
  <c r="F1534" i="16"/>
  <c r="F452" i="16"/>
  <c r="F563" i="16"/>
  <c r="C795" i="16"/>
  <c r="G705" i="16"/>
  <c r="G681" i="16"/>
  <c r="H1351" i="16"/>
  <c r="H1343" i="16"/>
  <c r="H1333" i="16"/>
  <c r="H1323" i="16"/>
  <c r="H1315" i="16"/>
  <c r="H1305" i="16"/>
  <c r="H1297" i="16"/>
  <c r="J1359" i="16"/>
  <c r="C996" i="16"/>
  <c r="C992" i="16"/>
  <c r="C988" i="16"/>
  <c r="C972" i="16"/>
  <c r="L1154" i="16"/>
  <c r="H1155" i="16" s="1"/>
  <c r="E1087" i="16"/>
  <c r="F3450" i="16"/>
  <c r="F3442" i="16"/>
  <c r="F3434" i="16"/>
  <c r="F3426" i="16"/>
  <c r="F3418" i="16"/>
  <c r="F3410" i="16"/>
  <c r="F3356" i="16"/>
  <c r="F3340" i="16"/>
  <c r="F3268" i="16"/>
  <c r="F2700" i="16"/>
  <c r="F583" i="16"/>
  <c r="F200" i="16"/>
  <c r="D140" i="16"/>
  <c r="F53" i="16"/>
  <c r="F45" i="16"/>
  <c r="F35" i="16"/>
  <c r="F27" i="16"/>
  <c r="F1516" i="16"/>
  <c r="F1520" i="16"/>
  <c r="F1031" i="16"/>
  <c r="F1023" i="16"/>
  <c r="F551" i="16"/>
  <c r="F215" i="16"/>
  <c r="F172" i="16"/>
  <c r="F462" i="16"/>
  <c r="F259" i="16"/>
  <c r="F61" i="16"/>
  <c r="F29" i="16"/>
  <c r="H329" i="16"/>
  <c r="H317" i="16"/>
  <c r="H307" i="16"/>
  <c r="H299" i="16"/>
  <c r="H289" i="16"/>
  <c r="H279" i="16"/>
  <c r="F225" i="16"/>
  <c r="F158" i="16"/>
  <c r="F55" i="16"/>
  <c r="F23" i="16"/>
  <c r="F595" i="16"/>
  <c r="H795" i="16"/>
  <c r="D705" i="16"/>
  <c r="E795" i="16"/>
  <c r="H1337" i="16"/>
  <c r="H1329" i="16"/>
  <c r="H1319" i="16"/>
  <c r="H1311" i="16"/>
  <c r="H1301" i="16"/>
  <c r="H1293" i="16"/>
  <c r="F1053" i="16"/>
  <c r="J2450" i="16"/>
  <c r="F2672" i="16"/>
  <c r="F3458" i="16"/>
  <c r="F3388" i="16"/>
  <c r="F3380" i="16"/>
  <c r="F3372" i="16"/>
  <c r="F3316" i="16"/>
  <c r="F3300" i="16"/>
  <c r="F3284" i="16"/>
  <c r="L817" i="16"/>
  <c r="F3392" i="16"/>
  <c r="F3376" i="16"/>
  <c r="F3360" i="16"/>
  <c r="F3344" i="16"/>
  <c r="F420" i="16"/>
  <c r="H817" i="16"/>
  <c r="I643" i="16"/>
  <c r="I639" i="16"/>
  <c r="I623" i="16"/>
  <c r="I615" i="16"/>
  <c r="L1359" i="16"/>
  <c r="I2246" i="16"/>
  <c r="L2450" i="16"/>
  <c r="F2704" i="16"/>
  <c r="J2722" i="16"/>
  <c r="E1006" i="16"/>
  <c r="F1006" i="16"/>
  <c r="E978" i="16"/>
  <c r="F978" i="16"/>
  <c r="E986" i="16"/>
  <c r="F986" i="16"/>
  <c r="E994" i="16"/>
  <c r="F994" i="16"/>
  <c r="E980" i="16"/>
  <c r="F980" i="16"/>
  <c r="E964" i="16"/>
  <c r="F964" i="16"/>
  <c r="E960" i="16"/>
  <c r="F960" i="16"/>
  <c r="E1012" i="16"/>
  <c r="F1012" i="16"/>
  <c r="E990" i="16"/>
  <c r="F990" i="16"/>
  <c r="E968" i="16"/>
  <c r="F968" i="16"/>
  <c r="E1010" i="16"/>
  <c r="F1010" i="16"/>
  <c r="E1002" i="16"/>
  <c r="F1002" i="16"/>
  <c r="E992" i="16"/>
  <c r="F992" i="16"/>
  <c r="E996" i="16"/>
  <c r="F996" i="16"/>
  <c r="E982" i="16"/>
  <c r="F982" i="16"/>
  <c r="E1004" i="16"/>
  <c r="F1004" i="16"/>
  <c r="E1008" i="16"/>
  <c r="F1008" i="16"/>
  <c r="E1000" i="16"/>
  <c r="F1000" i="16"/>
  <c r="E974" i="16"/>
  <c r="F974" i="16"/>
  <c r="E970" i="16"/>
  <c r="F970" i="16"/>
  <c r="E966" i="16"/>
  <c r="F966" i="16"/>
  <c r="E962" i="16"/>
  <c r="F962" i="16"/>
  <c r="E958" i="16"/>
  <c r="F958" i="16"/>
  <c r="E954" i="16"/>
  <c r="F954" i="16"/>
  <c r="E988" i="16"/>
  <c r="F988" i="16"/>
  <c r="E972" i="16"/>
  <c r="F972" i="16"/>
  <c r="E956" i="16"/>
  <c r="F956" i="16"/>
  <c r="E976" i="16"/>
  <c r="F976" i="16"/>
  <c r="G951" i="16"/>
  <c r="E952" i="16" s="1"/>
  <c r="C2450" i="16"/>
  <c r="H3730" i="16"/>
  <c r="H3680" i="16"/>
  <c r="G3198" i="16"/>
  <c r="H3734" i="16"/>
  <c r="H3726" i="16"/>
  <c r="H3716" i="16"/>
  <c r="H3702" i="16"/>
  <c r="H3694" i="16"/>
  <c r="H3684" i="16"/>
  <c r="H3676" i="16"/>
  <c r="D980" i="16"/>
  <c r="D4284" i="16"/>
  <c r="K4216" i="16"/>
  <c r="F601" i="16"/>
  <c r="F416" i="16"/>
  <c r="F227" i="16"/>
  <c r="F192" i="16"/>
  <c r="F182" i="16"/>
  <c r="D4555" i="16"/>
  <c r="F4827" i="16"/>
  <c r="J3250" i="16"/>
  <c r="I3198" i="16"/>
  <c r="E3198" i="16"/>
  <c r="I3120" i="16"/>
  <c r="I3118" i="16"/>
  <c r="I3116" i="16"/>
  <c r="I3114" i="16"/>
  <c r="I3112" i="16"/>
  <c r="I3110" i="16"/>
  <c r="I3108" i="16"/>
  <c r="I3106" i="16"/>
  <c r="I3104" i="16"/>
  <c r="I3102" i="16"/>
  <c r="I3100" i="16"/>
  <c r="I3098" i="16"/>
  <c r="I3096" i="16"/>
  <c r="I3094" i="16"/>
  <c r="I3092" i="16"/>
  <c r="I3090" i="16"/>
  <c r="I3088" i="16"/>
  <c r="I3086" i="16"/>
  <c r="I3084" i="16"/>
  <c r="I3082" i="16"/>
  <c r="I3080" i="16"/>
  <c r="I3078" i="16"/>
  <c r="I3076" i="16"/>
  <c r="I3074" i="16"/>
  <c r="I3072" i="16"/>
  <c r="I3070" i="16"/>
  <c r="I3068" i="16"/>
  <c r="I3066" i="16"/>
  <c r="I3064" i="16"/>
  <c r="I3054" i="16"/>
  <c r="I3052" i="16"/>
  <c r="I3050" i="16"/>
  <c r="I3048" i="16"/>
  <c r="I3046" i="16"/>
  <c r="I3044" i="16"/>
  <c r="I3042" i="16"/>
  <c r="I3040" i="16"/>
  <c r="I3038" i="16"/>
  <c r="I3036" i="16"/>
  <c r="I3034" i="16"/>
  <c r="I3032" i="16"/>
  <c r="I3030" i="16"/>
  <c r="I3028" i="16"/>
  <c r="I3026" i="16"/>
  <c r="I3024" i="16"/>
  <c r="I3022" i="16"/>
  <c r="I3020" i="16"/>
  <c r="I3018" i="16"/>
  <c r="I3016" i="16"/>
  <c r="I3014" i="16"/>
  <c r="I3012" i="16"/>
  <c r="I3010" i="16"/>
  <c r="I3008" i="16"/>
  <c r="I3006" i="16"/>
  <c r="I3004" i="16"/>
  <c r="I3148" i="16"/>
  <c r="I3000" i="16"/>
  <c r="I2998" i="16"/>
  <c r="I2996" i="16"/>
  <c r="I2986" i="16"/>
  <c r="I2984" i="16"/>
  <c r="I2982" i="16"/>
  <c r="I2980" i="16"/>
  <c r="I2978" i="16"/>
  <c r="I2976" i="16"/>
  <c r="I2974" i="16"/>
  <c r="I2972" i="16"/>
  <c r="I2970" i="16"/>
  <c r="I2968" i="16"/>
  <c r="I2966" i="16"/>
  <c r="I2964" i="16"/>
  <c r="I2962" i="16"/>
  <c r="I2960" i="16"/>
  <c r="I2958" i="16"/>
  <c r="E2858" i="16"/>
  <c r="F2858" i="16"/>
  <c r="I2956" i="16"/>
  <c r="I2954" i="16"/>
  <c r="I2952" i="16"/>
  <c r="I2950" i="16"/>
  <c r="I2948" i="16"/>
  <c r="I2946" i="16"/>
  <c r="I2944" i="16"/>
  <c r="I2942" i="16"/>
  <c r="I2940" i="16"/>
  <c r="I2938" i="16"/>
  <c r="I2936" i="16"/>
  <c r="I2934" i="16"/>
  <c r="I2932" i="16"/>
  <c r="I2930" i="16"/>
  <c r="I2928" i="16"/>
  <c r="I2918" i="16"/>
  <c r="I2916" i="16"/>
  <c r="I2914" i="16"/>
  <c r="I2912" i="16"/>
  <c r="I2910" i="16"/>
  <c r="I2908" i="16"/>
  <c r="I2906" i="16"/>
  <c r="I2904" i="16"/>
  <c r="I2902" i="16"/>
  <c r="I2900" i="16"/>
  <c r="I2898" i="16"/>
  <c r="I2896" i="16"/>
  <c r="I2894" i="16"/>
  <c r="I2892" i="16"/>
  <c r="I2890" i="16"/>
  <c r="I2888" i="16"/>
  <c r="I2886" i="16"/>
  <c r="I2884" i="16"/>
  <c r="I2882" i="16"/>
  <c r="I2880" i="16"/>
  <c r="I2878" i="16"/>
  <c r="I2876" i="16"/>
  <c r="I2874" i="16"/>
  <c r="I2872" i="16"/>
  <c r="I2870" i="16"/>
  <c r="I2868" i="16"/>
  <c r="I2866" i="16"/>
  <c r="I2864" i="16"/>
  <c r="L2858" i="16"/>
  <c r="K2858" i="16"/>
  <c r="K2722" i="16"/>
  <c r="I3594" i="16"/>
  <c r="I3586" i="16"/>
  <c r="I3578" i="16"/>
  <c r="I3570" i="16"/>
  <c r="I3564" i="16"/>
  <c r="I3562" i="16"/>
  <c r="I3560" i="16"/>
  <c r="I3558" i="16"/>
  <c r="I3556" i="16"/>
  <c r="I3554" i="16"/>
  <c r="I3552" i="16"/>
  <c r="I3550" i="16"/>
  <c r="I3548" i="16"/>
  <c r="I3546" i="16"/>
  <c r="I3544" i="16"/>
  <c r="I3542" i="16"/>
  <c r="I3540" i="16"/>
  <c r="I3530" i="16"/>
  <c r="I3528" i="16"/>
  <c r="I3526" i="16"/>
  <c r="I3524" i="16"/>
  <c r="I3522" i="16"/>
  <c r="L3470" i="16"/>
  <c r="I3508" i="16"/>
  <c r="I3500" i="16"/>
  <c r="I3492" i="16"/>
  <c r="I3484" i="16"/>
  <c r="I3478" i="16"/>
  <c r="I3474" i="16"/>
  <c r="F3456" i="16"/>
  <c r="F3448" i="16"/>
  <c r="F3440" i="16"/>
  <c r="F3432" i="16"/>
  <c r="F3424" i="16"/>
  <c r="F3416" i="16"/>
  <c r="F3408" i="16"/>
  <c r="H3732" i="16"/>
  <c r="H3724" i="16"/>
  <c r="H3722" i="16"/>
  <c r="H3714" i="16"/>
  <c r="C1359" i="16"/>
  <c r="E2246" i="16"/>
  <c r="I2328" i="16"/>
  <c r="I2324" i="16"/>
  <c r="I2320" i="16"/>
  <c r="I2316" i="16"/>
  <c r="J2314" i="16"/>
  <c r="G4585" i="16"/>
  <c r="G4581" i="16"/>
  <c r="G4176" i="16"/>
  <c r="G4168" i="16"/>
  <c r="H4284" i="16"/>
  <c r="G4216" i="16"/>
  <c r="D1494" i="16"/>
  <c r="F597" i="16"/>
  <c r="F587" i="16"/>
  <c r="F434" i="16"/>
  <c r="F412" i="16"/>
  <c r="F239" i="16"/>
  <c r="F221" i="16"/>
  <c r="F186" i="16"/>
  <c r="F178" i="16"/>
  <c r="F148" i="16"/>
  <c r="F19" i="16"/>
  <c r="F63" i="16"/>
  <c r="F17" i="16"/>
  <c r="F7" i="16"/>
  <c r="F39" i="16"/>
  <c r="F5" i="16"/>
  <c r="F444" i="16"/>
  <c r="I1123" i="16"/>
  <c r="F1061" i="16"/>
  <c r="I1644" i="16"/>
  <c r="I1640" i="16"/>
  <c r="I1636" i="16"/>
  <c r="I1632" i="16"/>
  <c r="I2068" i="16"/>
  <c r="I2066" i="16"/>
  <c r="K2450" i="16"/>
  <c r="F2450" i="16"/>
  <c r="F2684" i="16"/>
  <c r="F2676" i="16"/>
  <c r="F2666" i="16"/>
  <c r="F2658" i="16"/>
  <c r="K2586" i="16"/>
  <c r="K4691" i="16"/>
  <c r="C4691" i="16"/>
  <c r="L4691" i="16"/>
  <c r="G4162" i="16"/>
  <c r="F2714" i="16"/>
  <c r="F2706" i="16"/>
  <c r="F591" i="16"/>
  <c r="F438" i="16"/>
  <c r="F235" i="16"/>
  <c r="F51" i="16"/>
  <c r="F43" i="16"/>
  <c r="F2110" i="16"/>
  <c r="I391" i="16"/>
  <c r="I383" i="16"/>
  <c r="I375" i="16"/>
  <c r="I369" i="16"/>
  <c r="I367" i="16"/>
  <c r="I365" i="16"/>
  <c r="I363" i="16"/>
  <c r="I361" i="16"/>
  <c r="I359" i="16"/>
  <c r="I357" i="16"/>
  <c r="I355" i="16"/>
  <c r="I353" i="16"/>
  <c r="I351" i="16"/>
  <c r="I349" i="16"/>
  <c r="I347" i="16"/>
  <c r="I345" i="16"/>
  <c r="I401" i="16"/>
  <c r="F241" i="16"/>
  <c r="F575" i="16"/>
  <c r="F567" i="16"/>
  <c r="F557" i="16"/>
  <c r="I510" i="16"/>
  <c r="I484" i="16"/>
  <c r="I480" i="16"/>
  <c r="I1483" i="16"/>
  <c r="I1475" i="16"/>
  <c r="I1467" i="16"/>
  <c r="I1459" i="16"/>
  <c r="I1453" i="16"/>
  <c r="I1451" i="16"/>
  <c r="I1449" i="16"/>
  <c r="I1447" i="16"/>
  <c r="I1445" i="16"/>
  <c r="I1443" i="16"/>
  <c r="I1441" i="16"/>
  <c r="I1439" i="16"/>
  <c r="I1437" i="16"/>
  <c r="I1435" i="16"/>
  <c r="I1433" i="16"/>
  <c r="I1431" i="16"/>
  <c r="I1429" i="16"/>
  <c r="I1419" i="16"/>
  <c r="I1417" i="16"/>
  <c r="I1415" i="16"/>
  <c r="I1413" i="16"/>
  <c r="I1411" i="16"/>
  <c r="I1409" i="16"/>
  <c r="I1407" i="16"/>
  <c r="I1473" i="16"/>
  <c r="I1457" i="16"/>
  <c r="K1359" i="16"/>
  <c r="H1359" i="16"/>
  <c r="I1103" i="16"/>
  <c r="I1095" i="16"/>
  <c r="F1075" i="16"/>
  <c r="F1065" i="16"/>
  <c r="F1057" i="16"/>
  <c r="F1019" i="16"/>
  <c r="I1758" i="16"/>
  <c r="I1750" i="16"/>
  <c r="I1742" i="16"/>
  <c r="I1730" i="16"/>
  <c r="I1728" i="16"/>
  <c r="I1726" i="16"/>
  <c r="I1724" i="16"/>
  <c r="I1722" i="16"/>
  <c r="I1720" i="16"/>
  <c r="I1718" i="16"/>
  <c r="I1716" i="16"/>
  <c r="I1714" i="16"/>
  <c r="I1712" i="16"/>
  <c r="I1710" i="16"/>
  <c r="I1708" i="16"/>
  <c r="I1706" i="16"/>
  <c r="I1704" i="16"/>
  <c r="I1702" i="16"/>
  <c r="I1700" i="16"/>
  <c r="I1690" i="16"/>
  <c r="I1688" i="16"/>
  <c r="I1686" i="16"/>
  <c r="I1684" i="16"/>
  <c r="I1664" i="16"/>
  <c r="I1680" i="16"/>
  <c r="I1678" i="16"/>
  <c r="I1676" i="16"/>
  <c r="I1674" i="16"/>
  <c r="I1672" i="16"/>
  <c r="I1670" i="16"/>
  <c r="I1668" i="16"/>
  <c r="I1666" i="16"/>
  <c r="F1544" i="16"/>
  <c r="I2000" i="16"/>
  <c r="I1998" i="16"/>
  <c r="I1996" i="16"/>
  <c r="I1994" i="16"/>
  <c r="I1992" i="16"/>
  <c r="I1990" i="16"/>
  <c r="I1988" i="16"/>
  <c r="I1986" i="16"/>
  <c r="I1984" i="16"/>
  <c r="I1982" i="16"/>
  <c r="I1980" i="16"/>
  <c r="I1978" i="16"/>
  <c r="I1976" i="16"/>
  <c r="I2032" i="16"/>
  <c r="G2246" i="16"/>
  <c r="C2246" i="16"/>
  <c r="K2110" i="16"/>
  <c r="J2246" i="16"/>
  <c r="L2110" i="16"/>
  <c r="F2314" i="16"/>
  <c r="F2586" i="16"/>
  <c r="J3230" i="16"/>
  <c r="J3226" i="16"/>
  <c r="J3222" i="16"/>
  <c r="J3212" i="16"/>
  <c r="J3208" i="16"/>
  <c r="J3204" i="16"/>
  <c r="J3200" i="16"/>
  <c r="I3190" i="16"/>
  <c r="I3188" i="16"/>
  <c r="I3186" i="16"/>
  <c r="I3184" i="16"/>
  <c r="I3182" i="16"/>
  <c r="I3164" i="16"/>
  <c r="I3162" i="16"/>
  <c r="I3160" i="16"/>
  <c r="I3158" i="16"/>
  <c r="I3156" i="16"/>
  <c r="I3154" i="16"/>
  <c r="I3152" i="16"/>
  <c r="I3150" i="16"/>
  <c r="F3394" i="16"/>
  <c r="F3386" i="16"/>
  <c r="F3378" i="16"/>
  <c r="F3362" i="16"/>
  <c r="F3354" i="16"/>
  <c r="F3346" i="16"/>
  <c r="F3338" i="16"/>
  <c r="F3322" i="16"/>
  <c r="F3314" i="16"/>
  <c r="F3306" i="16"/>
  <c r="F3298" i="16"/>
  <c r="F3290" i="16"/>
  <c r="F3282" i="16"/>
  <c r="F3274" i="16"/>
  <c r="F3270" i="16"/>
  <c r="I4140" i="16"/>
  <c r="I4136" i="16"/>
  <c r="I4132" i="16"/>
  <c r="I4128" i="16"/>
  <c r="I4120" i="16"/>
  <c r="I4112" i="16"/>
  <c r="I4106" i="16"/>
  <c r="I4104" i="16"/>
  <c r="I4102" i="16"/>
  <c r="I4100" i="16"/>
  <c r="I4098" i="16"/>
  <c r="I4096" i="16"/>
  <c r="I4094" i="16"/>
  <c r="I4092" i="16"/>
  <c r="I4090" i="16"/>
  <c r="I4088" i="16"/>
  <c r="I4086" i="16"/>
  <c r="I4084" i="16"/>
  <c r="I4082" i="16"/>
  <c r="I4072" i="16"/>
  <c r="I4070" i="16"/>
  <c r="I4068" i="16"/>
  <c r="I4066" i="16"/>
  <c r="I4064" i="16"/>
  <c r="I4062" i="16"/>
  <c r="I4060" i="16"/>
  <c r="I4126" i="16"/>
  <c r="I4118" i="16"/>
  <c r="I4110" i="16"/>
  <c r="H3720" i="16"/>
  <c r="H3712" i="16"/>
  <c r="H3706" i="16"/>
  <c r="H3704" i="16"/>
  <c r="H3698" i="16"/>
  <c r="H3696" i="16"/>
  <c r="H3688" i="16"/>
  <c r="H3686" i="16"/>
  <c r="H3678" i="16"/>
  <c r="I3674" i="16"/>
  <c r="I3666" i="16"/>
  <c r="I3664" i="16"/>
  <c r="I3662" i="16"/>
  <c r="I3660" i="16"/>
  <c r="I3658" i="16"/>
  <c r="I3656" i="16"/>
  <c r="I3654" i="16"/>
  <c r="I3652" i="16"/>
  <c r="I3650" i="16"/>
  <c r="I3648" i="16"/>
  <c r="I3646" i="16"/>
  <c r="I3644" i="16"/>
  <c r="I3642" i="16"/>
  <c r="I3640" i="16"/>
  <c r="I3638" i="16"/>
  <c r="I3636" i="16"/>
  <c r="I3634" i="16"/>
  <c r="I3632" i="16"/>
  <c r="I3630" i="16"/>
  <c r="I3628" i="16"/>
  <c r="I3626" i="16"/>
  <c r="I3624" i="16"/>
  <c r="I3622" i="16"/>
  <c r="I3620" i="16"/>
  <c r="I3618" i="16"/>
  <c r="I3616" i="16"/>
  <c r="C4759" i="16"/>
  <c r="H4827" i="16"/>
  <c r="D4827" i="16"/>
  <c r="G4615" i="16"/>
  <c r="G4609" i="16"/>
  <c r="G4607" i="16"/>
  <c r="I4691" i="16"/>
  <c r="E4691" i="16"/>
  <c r="G4571" i="16"/>
  <c r="G4567" i="16"/>
  <c r="G4563" i="16"/>
  <c r="G4559" i="16"/>
  <c r="H4691" i="16"/>
  <c r="G4605" i="16"/>
  <c r="I4541" i="16"/>
  <c r="I4539" i="16"/>
  <c r="I4537" i="16"/>
  <c r="I4535" i="16"/>
  <c r="I4533" i="16"/>
  <c r="I4531" i="16"/>
  <c r="I4529" i="16"/>
  <c r="I4527" i="16"/>
  <c r="I4525" i="16"/>
  <c r="I4523" i="16"/>
  <c r="I4521" i="16"/>
  <c r="I4519" i="16"/>
  <c r="I4517" i="16"/>
  <c r="I4515" i="16"/>
  <c r="I4513" i="16"/>
  <c r="I4511" i="16"/>
  <c r="I4509" i="16"/>
  <c r="I4507" i="16"/>
  <c r="I4505" i="16"/>
  <c r="I4503" i="16"/>
  <c r="I4501" i="16"/>
  <c r="I4499" i="16"/>
  <c r="I4497" i="16"/>
  <c r="I4495" i="16"/>
  <c r="I4493" i="16"/>
  <c r="I4491" i="16"/>
  <c r="I4489" i="16"/>
  <c r="G4206" i="16"/>
  <c r="G4202" i="16"/>
  <c r="G4182" i="16"/>
  <c r="G4178" i="16"/>
  <c r="G4174" i="16"/>
  <c r="G4170" i="16"/>
  <c r="F4284" i="16"/>
  <c r="G4198" i="16"/>
  <c r="I4216" i="16"/>
  <c r="F2710" i="16"/>
  <c r="F1510" i="16"/>
  <c r="F1502" i="16"/>
  <c r="F605" i="16"/>
  <c r="F196" i="16"/>
  <c r="F47" i="16"/>
  <c r="C2178" i="16"/>
  <c r="D2246" i="16"/>
  <c r="C73" i="16"/>
  <c r="J2178" i="16"/>
  <c r="F1506" i="16"/>
  <c r="F1498" i="16"/>
  <c r="C3877" i="16"/>
  <c r="D2178" i="16"/>
  <c r="I506" i="16"/>
  <c r="I502" i="16"/>
  <c r="F414" i="16"/>
  <c r="I399" i="16"/>
  <c r="I498" i="16"/>
  <c r="G478" i="16"/>
  <c r="I385" i="16"/>
  <c r="H335" i="16"/>
  <c r="H327" i="16"/>
  <c r="H285" i="16"/>
  <c r="H281" i="16"/>
  <c r="F589" i="16"/>
  <c r="I524" i="16"/>
  <c r="F3370" i="16"/>
  <c r="F174" i="16"/>
  <c r="F237" i="16"/>
  <c r="F219" i="16"/>
  <c r="H315" i="16"/>
  <c r="F261" i="16"/>
  <c r="F251" i="16"/>
  <c r="F243" i="16"/>
  <c r="F217" i="16"/>
  <c r="F213" i="16"/>
  <c r="F166" i="16"/>
  <c r="F156" i="16"/>
  <c r="I131" i="16"/>
  <c r="I127" i="16"/>
  <c r="I123" i="16"/>
  <c r="I119" i="16"/>
  <c r="I115" i="16"/>
  <c r="I111" i="16"/>
  <c r="F49" i="16"/>
  <c r="F41" i="16"/>
  <c r="F21" i="16"/>
  <c r="I538" i="16"/>
  <c r="I536" i="16"/>
  <c r="I534" i="16"/>
  <c r="I532" i="16"/>
  <c r="I530" i="16"/>
  <c r="I528" i="16"/>
  <c r="I526" i="16"/>
  <c r="F571" i="16"/>
  <c r="F561" i="16"/>
  <c r="F553" i="16"/>
  <c r="F593" i="16"/>
  <c r="F468" i="16"/>
  <c r="F458" i="16"/>
  <c r="F450" i="16"/>
  <c r="K885" i="16"/>
  <c r="L885" i="16"/>
  <c r="F885" i="16"/>
  <c r="I835" i="16"/>
  <c r="I831" i="16"/>
  <c r="I827" i="16"/>
  <c r="I823" i="16"/>
  <c r="I819" i="16"/>
  <c r="K817" i="16"/>
  <c r="F817" i="16"/>
  <c r="J885" i="16"/>
  <c r="C817" i="16"/>
  <c r="H613" i="16"/>
  <c r="D613" i="16"/>
  <c r="I633" i="16"/>
  <c r="I629" i="16"/>
  <c r="I625" i="16"/>
  <c r="I1403" i="16"/>
  <c r="I1401" i="16"/>
  <c r="I1399" i="16"/>
  <c r="I1397" i="16"/>
  <c r="I1395" i="16"/>
  <c r="I1393" i="16"/>
  <c r="H1345" i="16"/>
  <c r="H1309" i="16"/>
  <c r="D1359" i="16"/>
  <c r="H1335" i="16"/>
  <c r="H1331" i="16"/>
  <c r="H1327" i="16"/>
  <c r="H1325" i="16"/>
  <c r="H1321" i="16"/>
  <c r="H1317" i="16"/>
  <c r="H1313" i="16"/>
  <c r="E1359" i="16"/>
  <c r="H1307" i="16"/>
  <c r="H1303" i="16"/>
  <c r="H1299" i="16"/>
  <c r="H1295" i="16"/>
  <c r="I1135" i="16"/>
  <c r="I1131" i="16"/>
  <c r="I1125" i="16"/>
  <c r="I1115" i="16"/>
  <c r="I1107" i="16"/>
  <c r="I1101" i="16"/>
  <c r="I1099" i="16"/>
  <c r="I1093" i="16"/>
  <c r="I1091" i="16"/>
  <c r="F1079" i="16"/>
  <c r="F1071" i="16"/>
  <c r="F1051" i="16"/>
  <c r="F1043" i="16"/>
  <c r="F1037" i="16"/>
  <c r="F1155" i="16"/>
  <c r="I1752" i="16"/>
  <c r="I1744" i="16"/>
  <c r="H1622" i="16"/>
  <c r="F1622" i="16"/>
  <c r="D1622" i="16"/>
  <c r="I1622" i="16"/>
  <c r="G1622" i="16"/>
  <c r="E1622" i="16"/>
  <c r="C1622" i="16"/>
  <c r="I1646" i="16"/>
  <c r="I1642" i="16"/>
  <c r="I1638" i="16"/>
  <c r="I1634" i="16"/>
  <c r="F1540" i="16"/>
  <c r="F1536" i="16"/>
  <c r="F1532" i="16"/>
  <c r="F1526" i="16"/>
  <c r="F1522" i="16"/>
  <c r="F1518" i="16"/>
  <c r="F1514" i="16"/>
  <c r="F1512" i="16"/>
  <c r="H1618" i="16"/>
  <c r="F1618" i="16"/>
  <c r="D1618" i="16"/>
  <c r="I1618" i="16"/>
  <c r="G1618" i="16"/>
  <c r="E1618" i="16"/>
  <c r="C1618" i="16"/>
  <c r="I1576" i="16"/>
  <c r="G1576" i="16"/>
  <c r="E1576" i="16"/>
  <c r="C1576" i="16"/>
  <c r="H1576" i="16"/>
  <c r="F1576" i="16"/>
  <c r="D1576" i="16"/>
  <c r="I1568" i="16"/>
  <c r="G1568" i="16"/>
  <c r="E1568" i="16"/>
  <c r="C1568" i="16"/>
  <c r="H1568" i="16"/>
  <c r="F1568" i="16"/>
  <c r="D1568" i="16"/>
  <c r="D2042" i="16"/>
  <c r="F2688" i="16"/>
  <c r="D3266" i="16"/>
  <c r="H4012" i="16"/>
  <c r="E4012" i="16"/>
  <c r="G4166" i="16"/>
  <c r="I1616" i="16"/>
  <c r="G1616" i="16"/>
  <c r="E1616" i="16"/>
  <c r="C1616" i="16"/>
  <c r="H1616" i="16"/>
  <c r="F1616" i="16"/>
  <c r="D1616" i="16"/>
  <c r="H1598" i="16"/>
  <c r="F1598" i="16"/>
  <c r="D1598" i="16"/>
  <c r="I1598" i="16"/>
  <c r="G1598" i="16"/>
  <c r="E1598" i="16"/>
  <c r="C1598" i="16"/>
  <c r="H1610" i="16"/>
  <c r="F1610" i="16"/>
  <c r="D1610" i="16"/>
  <c r="I1610" i="16"/>
  <c r="G1610" i="16"/>
  <c r="E1610" i="16"/>
  <c r="C1610" i="16"/>
  <c r="I1596" i="16"/>
  <c r="G1596" i="16"/>
  <c r="E1596" i="16"/>
  <c r="C1596" i="16"/>
  <c r="H1596" i="16"/>
  <c r="F1596" i="16"/>
  <c r="D1596" i="16"/>
  <c r="I1584" i="16"/>
  <c r="G1584" i="16"/>
  <c r="E1584" i="16"/>
  <c r="C1584" i="16"/>
  <c r="H1584" i="16"/>
  <c r="F1584" i="16"/>
  <c r="D1584" i="16"/>
  <c r="H1574" i="16"/>
  <c r="F1574" i="16"/>
  <c r="D1574" i="16"/>
  <c r="I1574" i="16"/>
  <c r="G1574" i="16"/>
  <c r="E1574" i="16"/>
  <c r="C1574" i="16"/>
  <c r="H1566" i="16"/>
  <c r="F1566" i="16"/>
  <c r="D1566" i="16"/>
  <c r="I1566" i="16"/>
  <c r="G1566" i="16"/>
  <c r="E1566" i="16"/>
  <c r="C1566" i="16"/>
  <c r="I1588" i="16"/>
  <c r="G1588" i="16"/>
  <c r="E1588" i="16"/>
  <c r="C1588" i="16"/>
  <c r="H1588" i="16"/>
  <c r="F1588" i="16"/>
  <c r="D1588" i="16"/>
  <c r="K1561" i="16"/>
  <c r="C1494" i="16"/>
  <c r="F1073" i="16"/>
  <c r="F1049" i="16"/>
  <c r="F1041" i="16"/>
  <c r="E545" i="16"/>
  <c r="F229" i="16"/>
  <c r="F579" i="16"/>
  <c r="G817" i="16"/>
  <c r="I1133" i="16"/>
  <c r="I1129" i="16"/>
  <c r="I1127" i="16"/>
  <c r="I1097" i="16"/>
  <c r="I1089" i="16"/>
  <c r="I1147" i="16"/>
  <c r="I1145" i="16"/>
  <c r="I1612" i="16"/>
  <c r="G1612" i="16"/>
  <c r="E1612" i="16"/>
  <c r="C1612" i="16"/>
  <c r="H1612" i="16"/>
  <c r="F1612" i="16"/>
  <c r="D1612" i="16"/>
  <c r="I1608" i="16"/>
  <c r="G1608" i="16"/>
  <c r="E1608" i="16"/>
  <c r="C1608" i="16"/>
  <c r="H1608" i="16"/>
  <c r="F1608" i="16"/>
  <c r="D1608" i="16"/>
  <c r="I1604" i="16"/>
  <c r="G1604" i="16"/>
  <c r="E1604" i="16"/>
  <c r="C1604" i="16"/>
  <c r="H1604" i="16"/>
  <c r="F1604" i="16"/>
  <c r="D1604" i="16"/>
  <c r="I1600" i="16"/>
  <c r="G1600" i="16"/>
  <c r="E1600" i="16"/>
  <c r="C1600" i="16"/>
  <c r="H1600" i="16"/>
  <c r="F1600" i="16"/>
  <c r="D1600" i="16"/>
  <c r="H1594" i="16"/>
  <c r="F1594" i="16"/>
  <c r="D1594" i="16"/>
  <c r="I1594" i="16"/>
  <c r="G1594" i="16"/>
  <c r="E1594" i="16"/>
  <c r="C1594" i="16"/>
  <c r="H1590" i="16"/>
  <c r="F1590" i="16"/>
  <c r="D1590" i="16"/>
  <c r="I1590" i="16"/>
  <c r="G1590" i="16"/>
  <c r="E1590" i="16"/>
  <c r="C1590" i="16"/>
  <c r="H1586" i="16"/>
  <c r="F1586" i="16"/>
  <c r="D1586" i="16"/>
  <c r="I1586" i="16"/>
  <c r="G1586" i="16"/>
  <c r="E1586" i="16"/>
  <c r="C1586" i="16"/>
  <c r="H1582" i="16"/>
  <c r="F1582" i="16"/>
  <c r="D1582" i="16"/>
  <c r="I1582" i="16"/>
  <c r="G1582" i="16"/>
  <c r="E1582" i="16"/>
  <c r="C1582" i="16"/>
  <c r="H1614" i="16"/>
  <c r="F1614" i="16"/>
  <c r="D1614" i="16"/>
  <c r="I1614" i="16"/>
  <c r="G1614" i="16"/>
  <c r="E1614" i="16"/>
  <c r="C1614" i="16"/>
  <c r="I1580" i="16"/>
  <c r="G1580" i="16"/>
  <c r="E1580" i="16"/>
  <c r="C1580" i="16"/>
  <c r="H1580" i="16"/>
  <c r="F1580" i="16"/>
  <c r="D1580" i="16"/>
  <c r="I1572" i="16"/>
  <c r="G1572" i="16"/>
  <c r="E1572" i="16"/>
  <c r="C1572" i="16"/>
  <c r="H1572" i="16"/>
  <c r="F1572" i="16"/>
  <c r="D1572" i="16"/>
  <c r="I1564" i="16"/>
  <c r="G1564" i="16"/>
  <c r="E1564" i="16"/>
  <c r="C1564" i="16"/>
  <c r="H1564" i="16"/>
  <c r="F1564" i="16"/>
  <c r="D1564" i="16"/>
  <c r="I2024" i="16"/>
  <c r="I2016" i="16"/>
  <c r="I2008" i="16"/>
  <c r="K2042" i="16"/>
  <c r="L2042" i="16"/>
  <c r="H2042" i="16"/>
  <c r="E2042" i="16"/>
  <c r="F2246" i="16"/>
  <c r="F2178" i="16"/>
  <c r="G2178" i="16"/>
  <c r="L2314" i="16"/>
  <c r="H2314" i="16"/>
  <c r="I2574" i="16"/>
  <c r="I2566" i="16"/>
  <c r="I2558" i="16"/>
  <c r="I2550" i="16"/>
  <c r="I2544" i="16"/>
  <c r="I2542" i="16"/>
  <c r="I2540" i="16"/>
  <c r="I2538" i="16"/>
  <c r="I2536" i="16"/>
  <c r="I2534" i="16"/>
  <c r="I2532" i="16"/>
  <c r="I2530" i="16"/>
  <c r="I2528" i="16"/>
  <c r="I2526" i="16"/>
  <c r="I2524" i="16"/>
  <c r="I2522" i="16"/>
  <c r="I2520" i="16"/>
  <c r="I2510" i="16"/>
  <c r="I2508" i="16"/>
  <c r="I2506" i="16"/>
  <c r="I2504" i="16"/>
  <c r="I2502" i="16"/>
  <c r="I2500" i="16"/>
  <c r="I2498" i="16"/>
  <c r="E2450" i="16"/>
  <c r="L2586" i="16"/>
  <c r="F2654" i="16"/>
  <c r="H2586" i="16"/>
  <c r="D2586" i="16"/>
  <c r="J3254" i="16"/>
  <c r="J3244" i="16"/>
  <c r="J3240" i="16"/>
  <c r="J3236" i="16"/>
  <c r="J3218" i="16"/>
  <c r="I3180" i="16"/>
  <c r="I2850" i="16"/>
  <c r="I2846" i="16"/>
  <c r="I2842" i="16"/>
  <c r="I2838" i="16"/>
  <c r="I2834" i="16"/>
  <c r="I2830" i="16"/>
  <c r="I2826" i="16"/>
  <c r="I2822" i="16"/>
  <c r="I2818" i="16"/>
  <c r="I2814" i="16"/>
  <c r="I3596" i="16"/>
  <c r="I3580" i="16"/>
  <c r="I3592" i="16"/>
  <c r="I3584" i="16"/>
  <c r="I3576" i="16"/>
  <c r="I3568" i="16"/>
  <c r="F3334" i="16"/>
  <c r="E3266" i="16"/>
  <c r="I4058" i="16"/>
  <c r="K4012" i="16"/>
  <c r="I4122" i="16"/>
  <c r="J4012" i="16"/>
  <c r="D4012" i="16"/>
  <c r="I3824" i="16"/>
  <c r="K3810" i="16"/>
  <c r="K3742" i="16"/>
  <c r="I3826" i="16"/>
  <c r="K3606" i="16"/>
  <c r="I4679" i="16"/>
  <c r="I4663" i="16"/>
  <c r="I4647" i="16"/>
  <c r="I4631" i="16"/>
  <c r="K4623" i="16"/>
  <c r="G4613" i="16"/>
  <c r="G4611" i="16"/>
  <c r="G4589" i="16"/>
  <c r="G4599" i="16"/>
  <c r="G4595" i="16"/>
  <c r="G4573" i="16"/>
  <c r="G4569" i="16"/>
  <c r="G4565" i="16"/>
  <c r="G4561" i="16"/>
  <c r="G4557" i="16"/>
  <c r="H1606" i="16"/>
  <c r="F1606" i="16"/>
  <c r="D1606" i="16"/>
  <c r="I1606" i="16"/>
  <c r="G1606" i="16"/>
  <c r="E1606" i="16"/>
  <c r="C1606" i="16"/>
  <c r="I1592" i="16"/>
  <c r="G1592" i="16"/>
  <c r="E1592" i="16"/>
  <c r="C1592" i="16"/>
  <c r="H1592" i="16"/>
  <c r="F1592" i="16"/>
  <c r="D1592" i="16"/>
  <c r="I1620" i="16"/>
  <c r="G1620" i="16"/>
  <c r="E1620" i="16"/>
  <c r="C1620" i="16"/>
  <c r="H1620" i="16"/>
  <c r="F1620" i="16"/>
  <c r="D1620" i="16"/>
  <c r="H1602" i="16"/>
  <c r="F1602" i="16"/>
  <c r="D1602" i="16"/>
  <c r="I1602" i="16"/>
  <c r="G1602" i="16"/>
  <c r="E1602" i="16"/>
  <c r="C1602" i="16"/>
  <c r="H1578" i="16"/>
  <c r="F1578" i="16"/>
  <c r="D1578" i="16"/>
  <c r="I1578" i="16"/>
  <c r="E1578" i="16"/>
  <c r="G1578" i="16"/>
  <c r="C1578" i="16"/>
  <c r="H1570" i="16"/>
  <c r="F1570" i="16"/>
  <c r="D1570" i="16"/>
  <c r="I1570" i="16"/>
  <c r="G1570" i="16"/>
  <c r="E1570" i="16"/>
  <c r="C1570" i="16"/>
  <c r="F1045" i="16"/>
  <c r="C545" i="16"/>
  <c r="F545" i="16" s="1"/>
  <c r="I4681" i="16"/>
  <c r="I4675" i="16"/>
  <c r="I4669" i="16"/>
  <c r="I4665" i="16"/>
  <c r="I4659" i="16"/>
  <c r="I4653" i="16"/>
  <c r="I4649" i="16"/>
  <c r="I4643" i="16"/>
  <c r="I4637" i="16"/>
  <c r="I4633" i="16"/>
  <c r="I4627" i="16"/>
  <c r="H4487" i="16"/>
  <c r="D4487" i="16"/>
  <c r="I4827" i="16"/>
  <c r="J4623" i="16"/>
  <c r="G4583" i="16"/>
  <c r="G4579" i="16"/>
  <c r="G4575" i="16"/>
  <c r="G4487" i="16"/>
  <c r="C4487" i="16"/>
  <c r="G4190" i="16"/>
  <c r="G4164" i="16"/>
  <c r="G4156" i="16"/>
  <c r="E4284" i="16"/>
  <c r="G4284" i="16"/>
  <c r="C4284" i="16"/>
  <c r="L4216" i="16"/>
  <c r="H4216" i="16"/>
  <c r="D4216" i="16"/>
  <c r="J4216" i="16"/>
  <c r="I4683" i="16"/>
  <c r="I4677" i="16"/>
  <c r="I4673" i="16"/>
  <c r="I4671" i="16"/>
  <c r="I4667" i="16"/>
  <c r="I4661" i="16"/>
  <c r="I4657" i="16"/>
  <c r="I4655" i="16"/>
  <c r="I4651" i="16"/>
  <c r="I4645" i="16"/>
  <c r="I4641" i="16"/>
  <c r="I4639" i="16"/>
  <c r="I4635" i="16"/>
  <c r="I4629" i="16"/>
  <c r="I4625" i="16"/>
  <c r="D4623" i="16"/>
  <c r="E4758" i="16"/>
  <c r="H4623" i="16"/>
  <c r="L4623" i="16"/>
  <c r="G4603" i="16"/>
  <c r="G4591" i="16"/>
  <c r="I4547" i="16"/>
  <c r="I4545" i="16"/>
  <c r="F4623" i="16"/>
  <c r="G4601" i="16"/>
  <c r="G4597" i="16"/>
  <c r="G4593" i="16"/>
  <c r="G4577" i="16"/>
  <c r="K4826" i="16"/>
  <c r="C4827" i="16"/>
  <c r="G4827" i="16"/>
  <c r="C4555" i="16"/>
  <c r="F4691" i="16"/>
  <c r="E4555" i="16"/>
  <c r="I4543" i="16"/>
  <c r="K4487" i="16"/>
  <c r="E4827" i="16"/>
  <c r="G4623" i="16"/>
  <c r="C4623" i="16"/>
  <c r="G4587" i="16"/>
  <c r="F4555" i="16"/>
  <c r="L4487" i="16"/>
  <c r="G4196" i="16"/>
  <c r="G4192" i="16"/>
  <c r="G4188" i="16"/>
  <c r="G4184" i="16"/>
  <c r="G4158" i="16"/>
  <c r="G4154" i="16"/>
  <c r="G4150" i="16"/>
  <c r="J4691" i="16"/>
  <c r="E4487" i="16"/>
  <c r="G4194" i="16"/>
  <c r="G4186" i="16"/>
  <c r="G4160" i="16"/>
  <c r="G4152" i="16"/>
  <c r="D4148" i="16"/>
  <c r="F4148" i="16"/>
  <c r="C4148" i="16"/>
  <c r="F4487" i="16"/>
  <c r="F4216" i="16"/>
  <c r="J4487" i="16"/>
  <c r="I3830" i="16"/>
  <c r="K3877" i="16"/>
  <c r="G3877" i="16"/>
  <c r="L3810" i="16"/>
  <c r="G3742" i="16"/>
  <c r="C3742" i="16"/>
  <c r="H3728" i="16"/>
  <c r="H3718" i="16"/>
  <c r="H3710" i="16"/>
  <c r="H3700" i="16"/>
  <c r="H3692" i="16"/>
  <c r="H3690" i="16"/>
  <c r="H3682" i="16"/>
  <c r="L3877" i="16"/>
  <c r="H3877" i="16"/>
  <c r="D3877" i="16"/>
  <c r="I3828" i="16"/>
  <c r="L3742" i="16"/>
  <c r="H3708" i="16"/>
  <c r="J3606" i="16"/>
  <c r="H3742" i="16"/>
  <c r="D3742" i="16"/>
  <c r="D3674" i="16"/>
  <c r="F3606" i="16"/>
  <c r="G3674" i="16"/>
  <c r="C3674" i="16"/>
  <c r="E3606" i="16"/>
  <c r="I4138" i="16"/>
  <c r="I4130" i="16"/>
  <c r="G4080" i="16"/>
  <c r="C4080" i="16"/>
  <c r="L4080" i="16"/>
  <c r="F4080" i="16"/>
  <c r="I3822" i="16"/>
  <c r="I3818" i="16"/>
  <c r="I3814" i="16"/>
  <c r="I3812" i="16"/>
  <c r="I3870" i="16"/>
  <c r="I3868" i="16"/>
  <c r="I3866" i="16"/>
  <c r="I3864" i="16"/>
  <c r="I3862" i="16"/>
  <c r="I3860" i="16"/>
  <c r="I3858" i="16"/>
  <c r="I3856" i="16"/>
  <c r="I3854" i="16"/>
  <c r="I3852" i="16"/>
  <c r="I3850" i="16"/>
  <c r="I3848" i="16"/>
  <c r="I3846" i="16"/>
  <c r="I3844" i="16"/>
  <c r="I3842" i="16"/>
  <c r="I3840" i="16"/>
  <c r="I3838" i="16"/>
  <c r="I3836" i="16"/>
  <c r="I3834" i="16"/>
  <c r="I3832" i="16"/>
  <c r="I4124" i="16"/>
  <c r="I4116" i="16"/>
  <c r="I4108" i="16"/>
  <c r="K4080" i="16"/>
  <c r="I4134" i="16"/>
  <c r="J4080" i="16"/>
  <c r="E4080" i="16"/>
  <c r="I4056" i="16"/>
  <c r="I4054" i="16"/>
  <c r="I4052" i="16"/>
  <c r="I4050" i="16"/>
  <c r="I4048" i="16"/>
  <c r="I4046" i="16"/>
  <c r="I4044" i="16"/>
  <c r="I4042" i="16"/>
  <c r="I4040" i="16"/>
  <c r="I4038" i="16"/>
  <c r="I4036" i="16"/>
  <c r="I4034" i="16"/>
  <c r="I4032" i="16"/>
  <c r="I4030" i="16"/>
  <c r="I4028" i="16"/>
  <c r="I4026" i="16"/>
  <c r="I4024" i="16"/>
  <c r="I4022" i="16"/>
  <c r="I4020" i="16"/>
  <c r="I4018" i="16"/>
  <c r="I4016" i="16"/>
  <c r="I4014" i="16"/>
  <c r="I4114" i="16"/>
  <c r="L4012" i="16"/>
  <c r="H4080" i="16"/>
  <c r="F4012" i="16"/>
  <c r="G4012" i="16"/>
  <c r="I3820" i="16"/>
  <c r="I3816" i="16"/>
  <c r="C3945" i="16"/>
  <c r="D3945" i="16"/>
  <c r="F3944" i="16"/>
  <c r="H3810" i="16"/>
  <c r="D3810" i="16"/>
  <c r="I3802" i="16"/>
  <c r="I3800" i="16"/>
  <c r="I3798" i="16"/>
  <c r="I3796" i="16"/>
  <c r="I3794" i="16"/>
  <c r="I3792" i="16"/>
  <c r="I3790" i="16"/>
  <c r="I3788" i="16"/>
  <c r="I3786" i="16"/>
  <c r="I3784" i="16"/>
  <c r="I3782" i="16"/>
  <c r="I3780" i="16"/>
  <c r="I3778" i="16"/>
  <c r="I3776" i="16"/>
  <c r="I3774" i="16"/>
  <c r="I3772" i="16"/>
  <c r="I3770" i="16"/>
  <c r="I3768" i="16"/>
  <c r="I3766" i="16"/>
  <c r="I3764" i="16"/>
  <c r="I3762" i="16"/>
  <c r="I3760" i="16"/>
  <c r="I3758" i="16"/>
  <c r="I3756" i="16"/>
  <c r="I3754" i="16"/>
  <c r="I3752" i="16"/>
  <c r="I3750" i="16"/>
  <c r="I3748" i="16"/>
  <c r="I3746" i="16"/>
  <c r="I3744" i="16"/>
  <c r="I3877" i="16"/>
  <c r="E3877" i="16"/>
  <c r="J3742" i="16"/>
  <c r="E3742" i="16"/>
  <c r="I3614" i="16"/>
  <c r="I3612" i="16"/>
  <c r="I3610" i="16"/>
  <c r="I3608" i="16"/>
  <c r="J3877" i="16"/>
  <c r="F3877" i="16"/>
  <c r="G3810" i="16"/>
  <c r="C3810" i="16"/>
  <c r="J3674" i="16"/>
  <c r="L3606" i="16"/>
  <c r="J3810" i="16"/>
  <c r="F3674" i="16"/>
  <c r="H3606" i="16"/>
  <c r="D3606" i="16"/>
  <c r="F3810" i="16"/>
  <c r="G3606" i="16"/>
  <c r="D3538" i="16"/>
  <c r="H3538" i="16"/>
  <c r="I3520" i="16"/>
  <c r="I3518" i="16"/>
  <c r="I3588" i="16"/>
  <c r="I3572" i="16"/>
  <c r="I3516" i="16"/>
  <c r="I3512" i="16"/>
  <c r="I3504" i="16"/>
  <c r="I3496" i="16"/>
  <c r="I3488" i="16"/>
  <c r="I3514" i="16"/>
  <c r="I3506" i="16"/>
  <c r="I3498" i="16"/>
  <c r="I3490" i="16"/>
  <c r="I3482" i="16"/>
  <c r="C3470" i="16"/>
  <c r="J3470" i="16"/>
  <c r="F3460" i="16"/>
  <c r="F3452" i="16"/>
  <c r="F3444" i="16"/>
  <c r="F3436" i="16"/>
  <c r="F3428" i="16"/>
  <c r="F3420" i="16"/>
  <c r="F3412" i="16"/>
  <c r="F3404" i="16"/>
  <c r="F3390" i="16"/>
  <c r="F3382" i="16"/>
  <c r="F3374" i="16"/>
  <c r="F3366" i="16"/>
  <c r="F3358" i="16"/>
  <c r="F3350" i="16"/>
  <c r="F3342" i="16"/>
  <c r="F3326" i="16"/>
  <c r="F3318" i="16"/>
  <c r="F3310" i="16"/>
  <c r="F3302" i="16"/>
  <c r="F3294" i="16"/>
  <c r="F3286" i="16"/>
  <c r="F3278" i="16"/>
  <c r="J3538" i="16"/>
  <c r="E3538" i="16"/>
  <c r="I3510" i="16"/>
  <c r="I3494" i="16"/>
  <c r="I3476" i="16"/>
  <c r="F3470" i="16"/>
  <c r="G3470" i="16"/>
  <c r="I3598" i="16"/>
  <c r="I3590" i="16"/>
  <c r="I3582" i="16"/>
  <c r="I3574" i="16"/>
  <c r="I3566" i="16"/>
  <c r="K3538" i="16"/>
  <c r="L3538" i="16"/>
  <c r="F3538" i="16"/>
  <c r="G3538" i="16"/>
  <c r="C3538" i="16"/>
  <c r="I3502" i="16"/>
  <c r="I3486" i="16"/>
  <c r="I3480" i="16"/>
  <c r="I3472" i="16"/>
  <c r="H3470" i="16"/>
  <c r="D3470" i="16"/>
  <c r="K3470" i="16"/>
  <c r="J3256" i="16"/>
  <c r="J3248" i="16"/>
  <c r="J3242" i="16"/>
  <c r="J3234" i="16"/>
  <c r="J3216" i="16"/>
  <c r="J3224" i="16"/>
  <c r="I3146" i="16"/>
  <c r="I3142" i="16"/>
  <c r="I3138" i="16"/>
  <c r="I3134" i="16"/>
  <c r="H3130" i="16"/>
  <c r="D3130" i="16"/>
  <c r="F3130" i="16"/>
  <c r="E3130" i="16"/>
  <c r="J3062" i="16"/>
  <c r="E3062" i="16"/>
  <c r="H2926" i="16"/>
  <c r="D2926" i="16"/>
  <c r="J3214" i="16"/>
  <c r="J3206" i="16"/>
  <c r="D3198" i="16"/>
  <c r="L2994" i="16"/>
  <c r="H3062" i="16"/>
  <c r="D3062" i="16"/>
  <c r="F2994" i="16"/>
  <c r="F3198" i="16"/>
  <c r="E2994" i="16"/>
  <c r="L2926" i="16"/>
  <c r="J2926" i="16"/>
  <c r="E2926" i="16"/>
  <c r="I2844" i="16"/>
  <c r="I2836" i="16"/>
  <c r="I2828" i="16"/>
  <c r="I2820" i="16"/>
  <c r="I2812" i="16"/>
  <c r="I2810" i="16"/>
  <c r="I2806" i="16"/>
  <c r="I2802" i="16"/>
  <c r="I2798" i="16"/>
  <c r="I2794" i="16"/>
  <c r="I2780" i="16"/>
  <c r="I2776" i="16"/>
  <c r="I2772" i="16"/>
  <c r="I2768" i="16"/>
  <c r="I2764" i="16"/>
  <c r="I2760" i="16"/>
  <c r="I2756" i="16"/>
  <c r="I2752" i="16"/>
  <c r="I2748" i="16"/>
  <c r="I2744" i="16"/>
  <c r="I2740" i="16"/>
  <c r="I2736" i="16"/>
  <c r="I2732" i="16"/>
  <c r="I2728" i="16"/>
  <c r="I2724" i="16"/>
  <c r="H2790" i="16"/>
  <c r="D2790" i="16"/>
  <c r="F2722" i="16"/>
  <c r="G2858" i="16"/>
  <c r="G2790" i="16"/>
  <c r="J2790" i="16"/>
  <c r="E2722" i="16"/>
  <c r="J3252" i="16"/>
  <c r="J3246" i="16"/>
  <c r="J3238" i="16"/>
  <c r="J3258" i="16"/>
  <c r="J3232" i="16"/>
  <c r="I3178" i="16"/>
  <c r="I3176" i="16"/>
  <c r="I3174" i="16"/>
  <c r="I3172" i="16"/>
  <c r="I3170" i="16"/>
  <c r="I3168" i="16"/>
  <c r="I3166" i="16"/>
  <c r="I3122" i="16"/>
  <c r="K3062" i="16"/>
  <c r="I3144" i="16"/>
  <c r="I3140" i="16"/>
  <c r="I3136" i="16"/>
  <c r="I3132" i="16"/>
  <c r="G3130" i="16"/>
  <c r="C3130" i="16"/>
  <c r="G3062" i="16"/>
  <c r="C3062" i="16"/>
  <c r="I3002" i="16"/>
  <c r="K2994" i="16"/>
  <c r="K2926" i="16"/>
  <c r="J3228" i="16"/>
  <c r="J3220" i="16"/>
  <c r="J3210" i="16"/>
  <c r="J3202" i="16"/>
  <c r="L3062" i="16"/>
  <c r="J2994" i="16"/>
  <c r="H2994" i="16"/>
  <c r="D2994" i="16"/>
  <c r="G2994" i="16"/>
  <c r="G2926" i="16"/>
  <c r="C2926" i="16"/>
  <c r="I2860" i="16"/>
  <c r="F2926" i="16"/>
  <c r="I2862" i="16"/>
  <c r="C2858" i="16"/>
  <c r="J2858" i="16"/>
  <c r="I2848" i="16"/>
  <c r="I2840" i="16"/>
  <c r="I2832" i="16"/>
  <c r="I2824" i="16"/>
  <c r="I2816" i="16"/>
  <c r="I2808" i="16"/>
  <c r="I2804" i="16"/>
  <c r="I2800" i="16"/>
  <c r="I2796" i="16"/>
  <c r="I2792" i="16"/>
  <c r="K2790" i="16"/>
  <c r="I2782" i="16"/>
  <c r="I2778" i="16"/>
  <c r="I2774" i="16"/>
  <c r="I2770" i="16"/>
  <c r="I2766" i="16"/>
  <c r="I2762" i="16"/>
  <c r="I2758" i="16"/>
  <c r="I2754" i="16"/>
  <c r="I2750" i="16"/>
  <c r="I2746" i="16"/>
  <c r="I2742" i="16"/>
  <c r="I2738" i="16"/>
  <c r="I2734" i="16"/>
  <c r="I2730" i="16"/>
  <c r="I2726" i="16"/>
  <c r="F2790" i="16"/>
  <c r="H2722" i="16"/>
  <c r="D2722" i="16"/>
  <c r="G2722" i="16"/>
  <c r="F2712" i="16"/>
  <c r="F2708" i="16"/>
  <c r="F2702" i="16"/>
  <c r="F2698" i="16"/>
  <c r="F2694" i="16"/>
  <c r="F2690" i="16"/>
  <c r="I2638" i="16"/>
  <c r="I2636" i="16"/>
  <c r="I2632" i="16"/>
  <c r="I2628" i="16"/>
  <c r="I2624" i="16"/>
  <c r="I2620" i="16"/>
  <c r="I2616" i="16"/>
  <c r="I2610" i="16"/>
  <c r="I2602" i="16"/>
  <c r="I2594" i="16"/>
  <c r="G2586" i="16"/>
  <c r="I2646" i="16"/>
  <c r="I2644" i="16"/>
  <c r="I2642" i="16"/>
  <c r="I2640" i="16"/>
  <c r="F2680" i="16"/>
  <c r="F2670" i="16"/>
  <c r="F2662" i="16"/>
  <c r="I2634" i="16"/>
  <c r="I2630" i="16"/>
  <c r="I2626" i="16"/>
  <c r="I2622" i="16"/>
  <c r="I2618" i="16"/>
  <c r="I2614" i="16"/>
  <c r="I2612" i="16"/>
  <c r="I2608" i="16"/>
  <c r="I2604" i="16"/>
  <c r="I2600" i="16"/>
  <c r="I2596" i="16"/>
  <c r="I2592" i="16"/>
  <c r="I2588" i="16"/>
  <c r="I2606" i="16"/>
  <c r="I2598" i="16"/>
  <c r="I2590" i="16"/>
  <c r="C2586" i="16"/>
  <c r="J2586" i="16"/>
  <c r="H2518" i="16"/>
  <c r="D2518" i="16"/>
  <c r="I2564" i="16"/>
  <c r="I2548" i="16"/>
  <c r="E2518" i="16"/>
  <c r="I2492" i="16"/>
  <c r="I2488" i="16"/>
  <c r="I2484" i="16"/>
  <c r="I2480" i="16"/>
  <c r="I2476" i="16"/>
  <c r="I2472" i="16"/>
  <c r="I2468" i="16"/>
  <c r="I2464" i="16"/>
  <c r="I2460" i="16"/>
  <c r="I2456" i="16"/>
  <c r="I2452" i="16"/>
  <c r="F2518" i="16"/>
  <c r="J2518" i="16"/>
  <c r="I2578" i="16"/>
  <c r="I2570" i="16"/>
  <c r="I2562" i="16"/>
  <c r="I2554" i="16"/>
  <c r="I2546" i="16"/>
  <c r="K2518" i="16"/>
  <c r="I2576" i="16"/>
  <c r="I2568" i="16"/>
  <c r="I2560" i="16"/>
  <c r="I2552" i="16"/>
  <c r="L2518" i="16"/>
  <c r="I2572" i="16"/>
  <c r="I2556" i="16"/>
  <c r="G2518" i="16"/>
  <c r="C2518" i="16"/>
  <c r="I2496" i="16"/>
  <c r="I2494" i="16"/>
  <c r="I2490" i="16"/>
  <c r="I2486" i="16"/>
  <c r="I2482" i="16"/>
  <c r="I2478" i="16"/>
  <c r="I2474" i="16"/>
  <c r="I2470" i="16"/>
  <c r="I2466" i="16"/>
  <c r="I2462" i="16"/>
  <c r="I2458" i="16"/>
  <c r="I2454" i="16"/>
  <c r="H2450" i="16"/>
  <c r="D2450" i="16"/>
  <c r="G2450" i="16"/>
  <c r="I2374" i="16"/>
  <c r="I2370" i="16"/>
  <c r="I2366" i="16"/>
  <c r="I2360" i="16"/>
  <c r="I2356" i="16"/>
  <c r="I2352" i="16"/>
  <c r="I2348" i="16"/>
  <c r="I2346" i="16"/>
  <c r="I2342" i="16"/>
  <c r="I2338" i="16"/>
  <c r="I2334" i="16"/>
  <c r="J2400" i="16"/>
  <c r="F2400" i="16"/>
  <c r="D2400" i="16"/>
  <c r="I2400" i="16"/>
  <c r="G2400" i="16"/>
  <c r="E2400" i="16"/>
  <c r="C2400" i="16"/>
  <c r="I2396" i="16"/>
  <c r="G2396" i="16"/>
  <c r="E2396" i="16"/>
  <c r="C2396" i="16"/>
  <c r="J2396" i="16"/>
  <c r="H2396" i="16"/>
  <c r="F2396" i="16"/>
  <c r="D2396" i="16"/>
  <c r="I2392" i="16"/>
  <c r="G2392" i="16"/>
  <c r="E2392" i="16"/>
  <c r="C2392" i="16"/>
  <c r="J2392" i="16"/>
  <c r="H2392" i="16"/>
  <c r="F2392" i="16"/>
  <c r="D2392" i="16"/>
  <c r="I2388" i="16"/>
  <c r="J2388" i="16"/>
  <c r="H2388" i="16"/>
  <c r="F2388" i="16"/>
  <c r="D2388" i="16"/>
  <c r="G2388" i="16"/>
  <c r="C2388" i="16"/>
  <c r="E2388" i="16"/>
  <c r="J2384" i="16"/>
  <c r="H2384" i="16"/>
  <c r="F2384" i="16"/>
  <c r="D2384" i="16"/>
  <c r="I2384" i="16"/>
  <c r="G2384" i="16"/>
  <c r="E2384" i="16"/>
  <c r="C2384" i="16"/>
  <c r="I2386" i="16"/>
  <c r="G2386" i="16"/>
  <c r="E2386" i="16"/>
  <c r="C2386" i="16"/>
  <c r="J2386" i="16"/>
  <c r="H2386" i="16"/>
  <c r="F2386" i="16"/>
  <c r="D2386" i="16"/>
  <c r="L2381" i="16"/>
  <c r="E2314" i="16"/>
  <c r="K2314" i="16"/>
  <c r="I2372" i="16"/>
  <c r="I2368" i="16"/>
  <c r="I2364" i="16"/>
  <c r="I2362" i="16"/>
  <c r="I2358" i="16"/>
  <c r="I2354" i="16"/>
  <c r="I2350" i="16"/>
  <c r="I2344" i="16"/>
  <c r="I2340" i="16"/>
  <c r="I2336" i="16"/>
  <c r="I2332" i="16"/>
  <c r="I2330" i="16"/>
  <c r="J2398" i="16"/>
  <c r="H2398" i="16"/>
  <c r="F2398" i="16"/>
  <c r="D2398" i="16"/>
  <c r="I2398" i="16"/>
  <c r="G2398" i="16"/>
  <c r="E2398" i="16"/>
  <c r="C2398" i="16"/>
  <c r="I2326" i="16"/>
  <c r="J2394" i="16"/>
  <c r="H2394" i="16"/>
  <c r="F2394" i="16"/>
  <c r="D2394" i="16"/>
  <c r="I2394" i="16"/>
  <c r="G2394" i="16"/>
  <c r="E2394" i="16"/>
  <c r="C2394" i="16"/>
  <c r="I2322" i="16"/>
  <c r="J2390" i="16"/>
  <c r="H2390" i="16"/>
  <c r="F2390" i="16"/>
  <c r="D2390" i="16"/>
  <c r="I2390" i="16"/>
  <c r="G2390" i="16"/>
  <c r="E2390" i="16"/>
  <c r="C2390" i="16"/>
  <c r="I2318" i="16"/>
  <c r="G2314" i="16"/>
  <c r="C2314" i="16"/>
  <c r="I2168" i="16"/>
  <c r="I2164" i="16"/>
  <c r="I2160" i="16"/>
  <c r="I2156" i="16"/>
  <c r="I2152" i="16"/>
  <c r="I2148" i="16"/>
  <c r="I2144" i="16"/>
  <c r="I2140" i="16"/>
  <c r="I2136" i="16"/>
  <c r="I2132" i="16"/>
  <c r="I2128" i="16"/>
  <c r="I2126" i="16"/>
  <c r="I2122" i="16"/>
  <c r="I2118" i="16"/>
  <c r="I2114" i="16"/>
  <c r="I2170" i="16"/>
  <c r="I2166" i="16"/>
  <c r="I2162" i="16"/>
  <c r="I2158" i="16"/>
  <c r="I2154" i="16"/>
  <c r="I2150" i="16"/>
  <c r="I2146" i="16"/>
  <c r="I2142" i="16"/>
  <c r="I2138" i="16"/>
  <c r="I2134" i="16"/>
  <c r="I2130" i="16"/>
  <c r="I2124" i="16"/>
  <c r="I2120" i="16"/>
  <c r="I2116" i="16"/>
  <c r="I2112" i="16"/>
  <c r="H2110" i="16"/>
  <c r="D2110" i="16"/>
  <c r="H2246" i="16"/>
  <c r="H2178" i="16"/>
  <c r="I2178" i="16"/>
  <c r="E2178" i="16"/>
  <c r="G2110" i="16"/>
  <c r="C2110" i="16"/>
  <c r="J2110" i="16"/>
  <c r="I2100" i="16"/>
  <c r="I2096" i="16"/>
  <c r="I2092" i="16"/>
  <c r="I2088" i="16"/>
  <c r="I2084" i="16"/>
  <c r="I2080" i="16"/>
  <c r="I2076" i="16"/>
  <c r="I2072" i="16"/>
  <c r="I2070" i="16"/>
  <c r="I2102" i="16"/>
  <c r="I2098" i="16"/>
  <c r="I2094" i="16"/>
  <c r="I2090" i="16"/>
  <c r="I2086" i="16"/>
  <c r="I2082" i="16"/>
  <c r="I2078" i="16"/>
  <c r="I2074" i="16"/>
  <c r="I2064" i="16"/>
  <c r="I2062" i="16"/>
  <c r="I2060" i="16"/>
  <c r="I2058" i="16"/>
  <c r="I2056" i="16"/>
  <c r="I2054" i="16"/>
  <c r="I2052" i="16"/>
  <c r="I2050" i="16"/>
  <c r="I2048" i="16"/>
  <c r="I2046" i="16"/>
  <c r="I2044" i="16"/>
  <c r="J2042" i="16"/>
  <c r="F2042" i="16"/>
  <c r="G2042" i="16"/>
  <c r="J1974" i="16"/>
  <c r="F1974" i="16"/>
  <c r="G1974" i="16"/>
  <c r="E1974" i="16"/>
  <c r="I2034" i="16"/>
  <c r="I2030" i="16"/>
  <c r="I2026" i="16"/>
  <c r="I2022" i="16"/>
  <c r="I2018" i="16"/>
  <c r="I2014" i="16"/>
  <c r="I2010" i="16"/>
  <c r="I2006" i="16"/>
  <c r="I2002" i="16"/>
  <c r="K1974" i="16"/>
  <c r="I2028" i="16"/>
  <c r="I2020" i="16"/>
  <c r="I2012" i="16"/>
  <c r="I2004" i="16"/>
  <c r="L1974" i="16"/>
  <c r="H1974" i="16"/>
  <c r="D1974" i="16"/>
  <c r="F1833" i="16"/>
  <c r="E1834" i="16" s="1"/>
  <c r="I1732" i="16"/>
  <c r="I1754" i="16"/>
  <c r="L1698" i="16"/>
  <c r="I1682" i="16"/>
  <c r="I1660" i="16"/>
  <c r="I1656" i="16"/>
  <c r="I1652" i="16"/>
  <c r="G1698" i="16"/>
  <c r="C1698" i="16"/>
  <c r="F1698" i="16"/>
  <c r="F1546" i="16"/>
  <c r="F1508" i="16"/>
  <c r="F1500" i="16"/>
  <c r="I1756" i="16"/>
  <c r="I1748" i="16"/>
  <c r="I1740" i="16"/>
  <c r="I1738" i="16"/>
  <c r="I1736" i="16"/>
  <c r="I1734" i="16"/>
  <c r="K1698" i="16"/>
  <c r="F1554" i="16"/>
  <c r="I1746" i="16"/>
  <c r="J1698" i="16"/>
  <c r="I1662" i="16"/>
  <c r="I1658" i="16"/>
  <c r="I1654" i="16"/>
  <c r="I1650" i="16"/>
  <c r="I1648" i="16"/>
  <c r="E1698" i="16"/>
  <c r="H1698" i="16"/>
  <c r="I1630" i="16"/>
  <c r="F1550" i="16"/>
  <c r="F1504" i="16"/>
  <c r="F1496" i="16"/>
  <c r="L1427" i="16"/>
  <c r="I1141" i="16"/>
  <c r="I1137" i="16"/>
  <c r="J1269" i="16"/>
  <c r="H1269" i="16"/>
  <c r="F1269" i="16"/>
  <c r="D1269" i="16"/>
  <c r="K1269" i="16"/>
  <c r="G1269" i="16"/>
  <c r="C1269" i="16"/>
  <c r="I1269" i="16"/>
  <c r="E1269" i="16"/>
  <c r="J1265" i="16"/>
  <c r="H1265" i="16"/>
  <c r="F1265" i="16"/>
  <c r="D1265" i="16"/>
  <c r="K1265" i="16"/>
  <c r="G1265" i="16"/>
  <c r="C1265" i="16"/>
  <c r="I1265" i="16"/>
  <c r="E1265" i="16"/>
  <c r="I1117" i="16"/>
  <c r="I1109" i="16"/>
  <c r="M1258" i="16"/>
  <c r="I1191" i="16"/>
  <c r="G1191" i="16"/>
  <c r="E1191" i="16"/>
  <c r="C1191" i="16"/>
  <c r="H1191" i="16"/>
  <c r="D1191" i="16"/>
  <c r="J1191" i="16"/>
  <c r="F1191" i="16"/>
  <c r="M1250" i="16"/>
  <c r="I1183" i="16"/>
  <c r="G1183" i="16"/>
  <c r="E1183" i="16"/>
  <c r="C1183" i="16"/>
  <c r="J1183" i="16"/>
  <c r="H1183" i="16"/>
  <c r="F1183" i="16"/>
  <c r="D1183" i="16"/>
  <c r="M1242" i="16"/>
  <c r="I1175" i="16"/>
  <c r="G1175" i="16"/>
  <c r="E1175" i="16"/>
  <c r="C1175" i="16"/>
  <c r="J1175" i="16"/>
  <c r="H1175" i="16"/>
  <c r="F1175" i="16"/>
  <c r="D1175" i="16"/>
  <c r="M1234" i="16"/>
  <c r="I1167" i="16"/>
  <c r="G1167" i="16"/>
  <c r="E1167" i="16"/>
  <c r="C1167" i="16"/>
  <c r="J1167" i="16"/>
  <c r="H1167" i="16"/>
  <c r="F1167" i="16"/>
  <c r="D1167" i="16"/>
  <c r="M1226" i="16"/>
  <c r="I1159" i="16"/>
  <c r="G1159" i="16"/>
  <c r="E1159" i="16"/>
  <c r="C1159" i="16"/>
  <c r="J1159" i="16"/>
  <c r="H1159" i="16"/>
  <c r="F1159" i="16"/>
  <c r="D1159" i="16"/>
  <c r="J1283" i="16"/>
  <c r="H1283" i="16"/>
  <c r="F1283" i="16"/>
  <c r="D1283" i="16"/>
  <c r="I1283" i="16"/>
  <c r="E1283" i="16"/>
  <c r="K1283" i="16"/>
  <c r="G1283" i="16"/>
  <c r="C1283" i="16"/>
  <c r="J1281" i="16"/>
  <c r="H1281" i="16"/>
  <c r="F1281" i="16"/>
  <c r="D1281" i="16"/>
  <c r="K1281" i="16"/>
  <c r="G1281" i="16"/>
  <c r="C1281" i="16"/>
  <c r="I1281" i="16"/>
  <c r="E1281" i="16"/>
  <c r="J1279" i="16"/>
  <c r="H1279" i="16"/>
  <c r="F1279" i="16"/>
  <c r="D1279" i="16"/>
  <c r="I1279" i="16"/>
  <c r="E1279" i="16"/>
  <c r="K1279" i="16"/>
  <c r="G1279" i="16"/>
  <c r="C1279" i="16"/>
  <c r="J1277" i="16"/>
  <c r="H1277" i="16"/>
  <c r="F1277" i="16"/>
  <c r="D1277" i="16"/>
  <c r="K1277" i="16"/>
  <c r="G1277" i="16"/>
  <c r="C1277" i="16"/>
  <c r="I1277" i="16"/>
  <c r="E1277" i="16"/>
  <c r="J1275" i="16"/>
  <c r="H1275" i="16"/>
  <c r="F1275" i="16"/>
  <c r="D1275" i="16"/>
  <c r="I1275" i="16"/>
  <c r="E1275" i="16"/>
  <c r="K1275" i="16"/>
  <c r="G1275" i="16"/>
  <c r="C1275" i="16"/>
  <c r="J1253" i="16"/>
  <c r="H1253" i="16"/>
  <c r="F1253" i="16"/>
  <c r="D1253" i="16"/>
  <c r="K1253" i="16"/>
  <c r="G1253" i="16"/>
  <c r="C1253" i="16"/>
  <c r="I1253" i="16"/>
  <c r="E1253" i="16"/>
  <c r="J1245" i="16"/>
  <c r="H1245" i="16"/>
  <c r="F1245" i="16"/>
  <c r="D1245" i="16"/>
  <c r="K1245" i="16"/>
  <c r="G1245" i="16"/>
  <c r="C1245" i="16"/>
  <c r="I1245" i="16"/>
  <c r="E1245" i="16"/>
  <c r="J1237" i="16"/>
  <c r="H1237" i="16"/>
  <c r="F1237" i="16"/>
  <c r="D1237" i="16"/>
  <c r="K1237" i="16"/>
  <c r="G1237" i="16"/>
  <c r="C1237" i="16"/>
  <c r="I1237" i="16"/>
  <c r="E1237" i="16"/>
  <c r="J1229" i="16"/>
  <c r="H1229" i="16"/>
  <c r="F1229" i="16"/>
  <c r="D1229" i="16"/>
  <c r="K1229" i="16"/>
  <c r="G1229" i="16"/>
  <c r="C1229" i="16"/>
  <c r="I1229" i="16"/>
  <c r="E1229" i="16"/>
  <c r="C1155" i="16"/>
  <c r="J1263" i="16"/>
  <c r="H1263" i="16"/>
  <c r="F1263" i="16"/>
  <c r="D1263" i="16"/>
  <c r="I1263" i="16"/>
  <c r="E1263" i="16"/>
  <c r="K1263" i="16"/>
  <c r="G1263" i="16"/>
  <c r="C1263" i="16"/>
  <c r="E1427" i="16"/>
  <c r="H1427" i="16"/>
  <c r="D1427" i="16"/>
  <c r="I1389" i="16"/>
  <c r="I1385" i="16"/>
  <c r="I1381" i="16"/>
  <c r="I1377" i="16"/>
  <c r="I1373" i="16"/>
  <c r="I1369" i="16"/>
  <c r="I1365" i="16"/>
  <c r="I1361" i="16"/>
  <c r="I1487" i="16"/>
  <c r="I1479" i="16"/>
  <c r="I1471" i="16"/>
  <c r="I1463" i="16"/>
  <c r="I1455" i="16"/>
  <c r="K1427" i="16"/>
  <c r="I1481" i="16"/>
  <c r="I1465" i="16"/>
  <c r="G1427" i="16"/>
  <c r="C1427" i="16"/>
  <c r="I1405" i="16"/>
  <c r="H1349" i="16"/>
  <c r="H1341" i="16"/>
  <c r="H1339" i="16"/>
  <c r="I1485" i="16"/>
  <c r="I1477" i="16"/>
  <c r="I1469" i="16"/>
  <c r="I1461" i="16"/>
  <c r="J1427" i="16"/>
  <c r="I1391" i="16"/>
  <c r="I1387" i="16"/>
  <c r="I1383" i="16"/>
  <c r="I1379" i="16"/>
  <c r="I1375" i="16"/>
  <c r="I1371" i="16"/>
  <c r="I1367" i="16"/>
  <c r="I1363" i="16"/>
  <c r="F1359" i="16"/>
  <c r="H1291" i="16"/>
  <c r="G1359" i="16"/>
  <c r="I1143" i="16"/>
  <c r="I1139" i="16"/>
  <c r="J1273" i="16"/>
  <c r="H1273" i="16"/>
  <c r="F1273" i="16"/>
  <c r="D1273" i="16"/>
  <c r="K1273" i="16"/>
  <c r="G1273" i="16"/>
  <c r="C1273" i="16"/>
  <c r="I1273" i="16"/>
  <c r="E1273" i="16"/>
  <c r="J1261" i="16"/>
  <c r="H1261" i="16"/>
  <c r="F1261" i="16"/>
  <c r="D1261" i="16"/>
  <c r="K1261" i="16"/>
  <c r="G1261" i="16"/>
  <c r="C1261" i="16"/>
  <c r="I1261" i="16"/>
  <c r="E1261" i="16"/>
  <c r="I1119" i="16"/>
  <c r="I1113" i="16"/>
  <c r="I1111" i="16"/>
  <c r="I1105" i="16"/>
  <c r="I1121" i="16"/>
  <c r="F1069" i="16"/>
  <c r="M1266" i="16"/>
  <c r="I1199" i="16"/>
  <c r="G1199" i="16"/>
  <c r="E1199" i="16"/>
  <c r="C1199" i="16"/>
  <c r="H1199" i="16"/>
  <c r="D1199" i="16"/>
  <c r="J1199" i="16"/>
  <c r="F1199" i="16"/>
  <c r="M1254" i="16"/>
  <c r="I1187" i="16"/>
  <c r="G1187" i="16"/>
  <c r="E1187" i="16"/>
  <c r="C1187" i="16"/>
  <c r="J1187" i="16"/>
  <c r="H1187" i="16"/>
  <c r="F1187" i="16"/>
  <c r="D1187" i="16"/>
  <c r="M1246" i="16"/>
  <c r="I1179" i="16"/>
  <c r="G1179" i="16"/>
  <c r="E1179" i="16"/>
  <c r="C1179" i="16"/>
  <c r="J1179" i="16"/>
  <c r="H1179" i="16"/>
  <c r="F1179" i="16"/>
  <c r="D1179" i="16"/>
  <c r="M1238" i="16"/>
  <c r="I1171" i="16"/>
  <c r="G1171" i="16"/>
  <c r="E1171" i="16"/>
  <c r="C1171" i="16"/>
  <c r="J1171" i="16"/>
  <c r="H1171" i="16"/>
  <c r="F1171" i="16"/>
  <c r="D1171" i="16"/>
  <c r="M1230" i="16"/>
  <c r="I1163" i="16"/>
  <c r="G1163" i="16"/>
  <c r="E1163" i="16"/>
  <c r="C1163" i="16"/>
  <c r="J1163" i="16"/>
  <c r="H1163" i="16"/>
  <c r="F1163" i="16"/>
  <c r="D1163" i="16"/>
  <c r="J1257" i="16"/>
  <c r="H1257" i="16"/>
  <c r="F1257" i="16"/>
  <c r="D1257" i="16"/>
  <c r="K1257" i="16"/>
  <c r="G1257" i="16"/>
  <c r="C1257" i="16"/>
  <c r="I1257" i="16"/>
  <c r="E1257" i="16"/>
  <c r="J1249" i="16"/>
  <c r="H1249" i="16"/>
  <c r="F1249" i="16"/>
  <c r="D1249" i="16"/>
  <c r="K1249" i="16"/>
  <c r="G1249" i="16"/>
  <c r="C1249" i="16"/>
  <c r="I1249" i="16"/>
  <c r="E1249" i="16"/>
  <c r="J1241" i="16"/>
  <c r="H1241" i="16"/>
  <c r="F1241" i="16"/>
  <c r="D1241" i="16"/>
  <c r="K1241" i="16"/>
  <c r="G1241" i="16"/>
  <c r="C1241" i="16"/>
  <c r="I1241" i="16"/>
  <c r="E1241" i="16"/>
  <c r="J1233" i="16"/>
  <c r="H1233" i="16"/>
  <c r="F1233" i="16"/>
  <c r="D1233" i="16"/>
  <c r="K1233" i="16"/>
  <c r="G1233" i="16"/>
  <c r="C1233" i="16"/>
  <c r="I1233" i="16"/>
  <c r="E1233" i="16"/>
  <c r="J1225" i="16"/>
  <c r="H1225" i="16"/>
  <c r="F1225" i="16"/>
  <c r="D1225" i="16"/>
  <c r="K1225" i="16"/>
  <c r="I1225" i="16"/>
  <c r="G1225" i="16"/>
  <c r="E1225" i="16"/>
  <c r="C1225" i="16"/>
  <c r="I1087" i="16"/>
  <c r="I1155" i="16"/>
  <c r="J1271" i="16"/>
  <c r="H1271" i="16"/>
  <c r="F1271" i="16"/>
  <c r="D1271" i="16"/>
  <c r="I1271" i="16"/>
  <c r="E1271" i="16"/>
  <c r="K1271" i="16"/>
  <c r="G1271" i="16"/>
  <c r="C1271" i="16"/>
  <c r="I943" i="16"/>
  <c r="I927" i="16"/>
  <c r="I923" i="16"/>
  <c r="I919" i="16"/>
  <c r="I915" i="16"/>
  <c r="I945" i="16"/>
  <c r="I941" i="16"/>
  <c r="I937" i="16"/>
  <c r="I933" i="16"/>
  <c r="I929" i="16"/>
  <c r="I925" i="16"/>
  <c r="I921" i="16"/>
  <c r="I917" i="16"/>
  <c r="I913" i="16"/>
  <c r="I911" i="16"/>
  <c r="I909" i="16"/>
  <c r="I907" i="16"/>
  <c r="I905" i="16"/>
  <c r="I903" i="16"/>
  <c r="I901" i="16"/>
  <c r="I899" i="16"/>
  <c r="I897" i="16"/>
  <c r="I895" i="16"/>
  <c r="I893" i="16"/>
  <c r="I891" i="16"/>
  <c r="I889" i="16"/>
  <c r="I887" i="16"/>
  <c r="D885" i="16"/>
  <c r="H885" i="16"/>
  <c r="I877" i="16"/>
  <c r="I875" i="16"/>
  <c r="I873" i="16"/>
  <c r="I871" i="16"/>
  <c r="I869" i="16"/>
  <c r="I867" i="16"/>
  <c r="I865" i="16"/>
  <c r="I863" i="16"/>
  <c r="I859" i="16"/>
  <c r="I857" i="16"/>
  <c r="I855" i="16"/>
  <c r="I853" i="16"/>
  <c r="I851" i="16"/>
  <c r="I849" i="16"/>
  <c r="I847" i="16"/>
  <c r="I845" i="16"/>
  <c r="I843" i="16"/>
  <c r="I841" i="16"/>
  <c r="I673" i="16"/>
  <c r="I671" i="16"/>
  <c r="I669" i="16"/>
  <c r="I667" i="16"/>
  <c r="I665" i="16"/>
  <c r="I663" i="16"/>
  <c r="I661" i="16"/>
  <c r="I659" i="16"/>
  <c r="I657" i="16"/>
  <c r="I655" i="16"/>
  <c r="I653" i="16"/>
  <c r="I839" i="16"/>
  <c r="I829" i="16"/>
  <c r="I825" i="16"/>
  <c r="I821" i="16"/>
  <c r="G885" i="16"/>
  <c r="C885" i="16"/>
  <c r="I837" i="16"/>
  <c r="I833" i="16"/>
  <c r="J817" i="16"/>
  <c r="I651" i="16"/>
  <c r="I649" i="16"/>
  <c r="I645" i="16"/>
  <c r="I635" i="16"/>
  <c r="I631" i="16"/>
  <c r="I627" i="16"/>
  <c r="I619" i="16"/>
  <c r="I641" i="16"/>
  <c r="I637" i="16"/>
  <c r="I621" i="16"/>
  <c r="I617" i="16"/>
  <c r="C613" i="16"/>
  <c r="J613" i="16"/>
  <c r="G613" i="16"/>
  <c r="I939" i="16"/>
  <c r="I935" i="16"/>
  <c r="I931" i="16"/>
  <c r="I748" i="16"/>
  <c r="L613" i="16"/>
  <c r="I647" i="16"/>
  <c r="I496" i="16"/>
  <c r="F430" i="16"/>
  <c r="F418" i="16"/>
  <c r="F549" i="16"/>
  <c r="I512" i="16"/>
  <c r="I508" i="16"/>
  <c r="I504" i="16"/>
  <c r="I500" i="16"/>
  <c r="I488" i="16"/>
  <c r="I486" i="16"/>
  <c r="I482" i="16"/>
  <c r="F603" i="16"/>
  <c r="F585" i="16"/>
  <c r="I494" i="16"/>
  <c r="I492" i="16"/>
  <c r="I490" i="16"/>
  <c r="F440" i="16"/>
  <c r="F599" i="16"/>
  <c r="F581" i="16"/>
  <c r="I522" i="16"/>
  <c r="I520" i="16"/>
  <c r="I518" i="16"/>
  <c r="I516" i="16"/>
  <c r="I514" i="16"/>
  <c r="H478" i="16"/>
  <c r="D478" i="16"/>
  <c r="F478" i="16"/>
  <c r="E478" i="16"/>
  <c r="F464" i="16"/>
  <c r="F454" i="16"/>
  <c r="F446" i="16"/>
  <c r="F436" i="16"/>
  <c r="F432" i="16"/>
  <c r="F426" i="16"/>
  <c r="H343" i="16"/>
  <c r="D343" i="16"/>
  <c r="L343" i="16"/>
  <c r="G343" i="16"/>
  <c r="C343" i="16"/>
  <c r="H321" i="16"/>
  <c r="H301" i="16"/>
  <c r="H291" i="16"/>
  <c r="F233" i="16"/>
  <c r="F223" i="16"/>
  <c r="I129" i="16"/>
  <c r="I121" i="16"/>
  <c r="I113" i="16"/>
  <c r="I105" i="16"/>
  <c r="I101" i="16"/>
  <c r="I97" i="16"/>
  <c r="I93" i="16"/>
  <c r="I89" i="16"/>
  <c r="I85" i="16"/>
  <c r="I81" i="16"/>
  <c r="I77" i="16"/>
  <c r="E73" i="16"/>
  <c r="H73" i="16"/>
  <c r="D73" i="16"/>
  <c r="I403" i="16"/>
  <c r="I395" i="16"/>
  <c r="I387" i="16"/>
  <c r="I379" i="16"/>
  <c r="I371" i="16"/>
  <c r="K343" i="16"/>
  <c r="I393" i="16"/>
  <c r="I377" i="16"/>
  <c r="H331" i="16"/>
  <c r="H293" i="16"/>
  <c r="J343" i="16"/>
  <c r="E343" i="16"/>
  <c r="H325" i="16"/>
  <c r="H319" i="16"/>
  <c r="H311" i="16"/>
  <c r="H309" i="16"/>
  <c r="H277" i="16"/>
  <c r="F265" i="16"/>
  <c r="F255" i="16"/>
  <c r="F247" i="16"/>
  <c r="F209" i="16"/>
  <c r="F207" i="16"/>
  <c r="F170" i="16"/>
  <c r="F162" i="16"/>
  <c r="F152" i="16"/>
  <c r="F150" i="16"/>
  <c r="L73" i="16"/>
  <c r="F59" i="16"/>
  <c r="F31" i="16"/>
  <c r="F11" i="16"/>
  <c r="I397" i="16"/>
  <c r="I389" i="16"/>
  <c r="I381" i="16"/>
  <c r="I373" i="16"/>
  <c r="F343" i="16"/>
  <c r="H305" i="16"/>
  <c r="H297" i="16"/>
  <c r="H287" i="16"/>
  <c r="F198" i="16"/>
  <c r="F194" i="16"/>
  <c r="F188" i="16"/>
  <c r="F184" i="16"/>
  <c r="F180" i="16"/>
  <c r="F176" i="16"/>
  <c r="F146" i="16"/>
  <c r="F142" i="16"/>
  <c r="I133" i="16"/>
  <c r="I125" i="16"/>
  <c r="I117" i="16"/>
  <c r="I109" i="16"/>
  <c r="I107" i="16"/>
  <c r="I103" i="16"/>
  <c r="I99" i="16"/>
  <c r="I95" i="16"/>
  <c r="I91" i="16"/>
  <c r="I87" i="16"/>
  <c r="I83" i="16"/>
  <c r="I79" i="16"/>
  <c r="I75" i="16"/>
  <c r="K73" i="16"/>
  <c r="F15" i="16"/>
  <c r="G73" i="16"/>
  <c r="J73" i="16"/>
  <c r="I817" i="16" l="1"/>
  <c r="E1155" i="16"/>
  <c r="G1155" i="16"/>
  <c r="J1155" i="16"/>
  <c r="F140" i="16"/>
  <c r="F1494" i="16"/>
  <c r="M1222" i="16"/>
  <c r="D1155" i="16"/>
  <c r="C952" i="16"/>
  <c r="F952" i="16"/>
  <c r="D952" i="16"/>
  <c r="I2586" i="16"/>
  <c r="I2858" i="16"/>
  <c r="I2722" i="16"/>
  <c r="I2994" i="16"/>
  <c r="J3198" i="16"/>
  <c r="I885" i="16"/>
  <c r="I2110" i="16"/>
  <c r="I2314" i="16"/>
  <c r="F3266" i="16"/>
  <c r="I478" i="16"/>
  <c r="I2042" i="16"/>
  <c r="I2450" i="16"/>
  <c r="I2518" i="16"/>
  <c r="I3062" i="16"/>
  <c r="I3130" i="16"/>
  <c r="I3606" i="16"/>
  <c r="I4012" i="16"/>
  <c r="G4148" i="16"/>
  <c r="I73" i="16"/>
  <c r="I1359" i="16"/>
  <c r="I1974" i="16"/>
  <c r="I2790" i="16"/>
  <c r="C1562" i="16"/>
  <c r="G1562" i="16"/>
  <c r="F1562" i="16"/>
  <c r="E1562" i="16"/>
  <c r="I1562" i="16"/>
  <c r="D1562" i="16"/>
  <c r="H1562" i="16"/>
  <c r="G4555" i="16"/>
  <c r="I4487" i="16"/>
  <c r="I4623" i="16"/>
  <c r="I4080" i="16"/>
  <c r="I3810" i="16"/>
  <c r="H3674" i="16"/>
  <c r="I3742" i="16"/>
  <c r="I3538" i="16"/>
  <c r="I3470" i="16"/>
  <c r="I2926" i="16"/>
  <c r="J2382" i="16"/>
  <c r="H2382" i="16"/>
  <c r="F2382" i="16"/>
  <c r="D2382" i="16"/>
  <c r="C2382" i="16"/>
  <c r="G2382" i="16"/>
  <c r="E2382" i="16"/>
  <c r="I2382" i="16"/>
  <c r="C1834" i="16"/>
  <c r="D1834" i="16"/>
  <c r="I1698" i="16"/>
  <c r="J1239" i="16"/>
  <c r="H1239" i="16"/>
  <c r="F1239" i="16"/>
  <c r="D1239" i="16"/>
  <c r="I1239" i="16"/>
  <c r="E1239" i="16"/>
  <c r="K1239" i="16"/>
  <c r="G1239" i="16"/>
  <c r="C1239" i="16"/>
  <c r="J1255" i="16"/>
  <c r="H1255" i="16"/>
  <c r="F1255" i="16"/>
  <c r="D1255" i="16"/>
  <c r="I1255" i="16"/>
  <c r="E1255" i="16"/>
  <c r="K1255" i="16"/>
  <c r="G1255" i="16"/>
  <c r="C1255" i="16"/>
  <c r="J1227" i="16"/>
  <c r="H1227" i="16"/>
  <c r="F1227" i="16"/>
  <c r="D1227" i="16"/>
  <c r="K1227" i="16"/>
  <c r="I1227" i="16"/>
  <c r="G1227" i="16"/>
  <c r="E1227" i="16"/>
  <c r="C1227" i="16"/>
  <c r="J1243" i="16"/>
  <c r="H1243" i="16"/>
  <c r="F1243" i="16"/>
  <c r="D1243" i="16"/>
  <c r="I1243" i="16"/>
  <c r="E1243" i="16"/>
  <c r="K1243" i="16"/>
  <c r="G1243" i="16"/>
  <c r="C1243" i="16"/>
  <c r="J1259" i="16"/>
  <c r="H1259" i="16"/>
  <c r="F1259" i="16"/>
  <c r="D1259" i="16"/>
  <c r="I1259" i="16"/>
  <c r="E1259" i="16"/>
  <c r="K1259" i="16"/>
  <c r="G1259" i="16"/>
  <c r="C1259" i="16"/>
  <c r="J1231" i="16"/>
  <c r="H1231" i="16"/>
  <c r="F1231" i="16"/>
  <c r="D1231" i="16"/>
  <c r="I1231" i="16"/>
  <c r="E1231" i="16"/>
  <c r="K1231" i="16"/>
  <c r="G1231" i="16"/>
  <c r="C1231" i="16"/>
  <c r="J1247" i="16"/>
  <c r="H1247" i="16"/>
  <c r="F1247" i="16"/>
  <c r="D1247" i="16"/>
  <c r="I1247" i="16"/>
  <c r="E1247" i="16"/>
  <c r="K1247" i="16"/>
  <c r="G1247" i="16"/>
  <c r="C1247" i="16"/>
  <c r="J1267" i="16"/>
  <c r="H1267" i="16"/>
  <c r="F1267" i="16"/>
  <c r="D1267" i="16"/>
  <c r="I1267" i="16"/>
  <c r="E1267" i="16"/>
  <c r="K1267" i="16"/>
  <c r="G1267" i="16"/>
  <c r="C1267" i="16"/>
  <c r="I1427" i="16"/>
  <c r="J1235" i="16"/>
  <c r="H1235" i="16"/>
  <c r="F1235" i="16"/>
  <c r="D1235" i="16"/>
  <c r="I1235" i="16"/>
  <c r="E1235" i="16"/>
  <c r="K1235" i="16"/>
  <c r="G1235" i="16"/>
  <c r="C1235" i="16"/>
  <c r="J1251" i="16"/>
  <c r="H1251" i="16"/>
  <c r="F1251" i="16"/>
  <c r="D1251" i="16"/>
  <c r="I1251" i="16"/>
  <c r="E1251" i="16"/>
  <c r="K1251" i="16"/>
  <c r="G1251" i="16"/>
  <c r="C1251" i="16"/>
  <c r="H749" i="16"/>
  <c r="F749" i="16"/>
  <c r="D749" i="16"/>
  <c r="G749" i="16"/>
  <c r="C749" i="16"/>
  <c r="E749" i="16"/>
  <c r="I613" i="16"/>
  <c r="I343" i="16"/>
  <c r="E1223" i="16" l="1"/>
  <c r="K1223" i="16"/>
  <c r="G1223" i="16"/>
  <c r="H1223" i="16"/>
  <c r="I1223" i="16"/>
  <c r="F1223" i="16"/>
  <c r="C1223" i="16"/>
  <c r="J1223" i="16"/>
  <c r="D1223" i="16"/>
  <c r="F1834" i="16"/>
</calcChain>
</file>

<file path=xl/sharedStrings.xml><?xml version="1.0" encoding="utf-8"?>
<sst xmlns="http://schemas.openxmlformats.org/spreadsheetml/2006/main" count="3458" uniqueCount="344">
  <si>
    <t>１　学び</t>
    <rPh sb="2" eb="3">
      <t>マナ</t>
    </rPh>
    <phoneticPr fontId="3"/>
  </si>
  <si>
    <t>【問１】　学校や地域の子どもの活動に協力していますか（単一回答）</t>
    <rPh sb="1" eb="2">
      <t>トイ</t>
    </rPh>
    <rPh sb="5" eb="7">
      <t>ガッコウ</t>
    </rPh>
    <rPh sb="8" eb="10">
      <t>チイキ</t>
    </rPh>
    <rPh sb="11" eb="12">
      <t>コ</t>
    </rPh>
    <rPh sb="15" eb="17">
      <t>カツドウ</t>
    </rPh>
    <rPh sb="18" eb="20">
      <t>キョウリョク</t>
    </rPh>
    <rPh sb="27" eb="29">
      <t>タンイツ</t>
    </rPh>
    <rPh sb="29" eb="31">
      <t>カイトウ</t>
    </rPh>
    <phoneticPr fontId="3"/>
  </si>
  <si>
    <t>上段：回答数
下段：回答比率</t>
    <rPh sb="0" eb="2">
      <t>ジョウダン</t>
    </rPh>
    <rPh sb="3" eb="6">
      <t>カイトウスウ</t>
    </rPh>
    <rPh sb="7" eb="9">
      <t>ゲダン</t>
    </rPh>
    <rPh sb="10" eb="12">
      <t>カイトウ</t>
    </rPh>
    <rPh sb="12" eb="14">
      <t>ヒリツ</t>
    </rPh>
    <phoneticPr fontId="3"/>
  </si>
  <si>
    <t>している</t>
    <phoneticPr fontId="3"/>
  </si>
  <si>
    <t>していない</t>
    <phoneticPr fontId="3"/>
  </si>
  <si>
    <t>無回答</t>
  </si>
  <si>
    <t>計</t>
    <rPh sb="0" eb="1">
      <t>ケイ</t>
    </rPh>
    <phoneticPr fontId="3"/>
  </si>
  <si>
    <t>総数</t>
    <rPh sb="0" eb="1">
      <t>ソウ</t>
    </rPh>
    <rPh sb="1" eb="2">
      <t>カズ</t>
    </rPh>
    <phoneticPr fontId="3"/>
  </si>
  <si>
    <t>住所別</t>
    <rPh sb="0" eb="2">
      <t>ジュウショ</t>
    </rPh>
    <rPh sb="2" eb="3">
      <t>ベツ</t>
    </rPh>
    <phoneticPr fontId="3"/>
  </si>
  <si>
    <t>旧弘前市（市街地）</t>
    <rPh sb="5" eb="6">
      <t>シ</t>
    </rPh>
    <rPh sb="6" eb="7">
      <t>マチ</t>
    </rPh>
    <rPh sb="7" eb="8">
      <t>チ</t>
    </rPh>
    <phoneticPr fontId="3"/>
  </si>
  <si>
    <t>旧弘前市（出張所地域）</t>
    <rPh sb="5" eb="6">
      <t>デ</t>
    </rPh>
    <rPh sb="6" eb="7">
      <t>チョウ</t>
    </rPh>
    <rPh sb="7" eb="8">
      <t>ショ</t>
    </rPh>
    <rPh sb="8" eb="9">
      <t>チ</t>
    </rPh>
    <rPh sb="9" eb="10">
      <t>イキ</t>
    </rPh>
    <phoneticPr fontId="3"/>
  </si>
  <si>
    <t>旧岩木町</t>
    <phoneticPr fontId="3"/>
  </si>
  <si>
    <t>旧相馬村</t>
    <phoneticPr fontId="3"/>
  </si>
  <si>
    <t>性別</t>
    <phoneticPr fontId="3"/>
  </si>
  <si>
    <t>男</t>
    <rPh sb="0" eb="1">
      <t>オトコ</t>
    </rPh>
    <phoneticPr fontId="3"/>
  </si>
  <si>
    <t>女</t>
    <rPh sb="0" eb="1">
      <t>オンナ</t>
    </rPh>
    <phoneticPr fontId="3"/>
  </si>
  <si>
    <t>その他</t>
    <rPh sb="2" eb="3">
      <t>タ</t>
    </rPh>
    <phoneticPr fontId="3"/>
  </si>
  <si>
    <t>無 回 答</t>
    <rPh sb="0" eb="1">
      <t>ナ</t>
    </rPh>
    <rPh sb="2" eb="3">
      <t>カイ</t>
    </rPh>
    <rPh sb="4" eb="5">
      <t>コタエ</t>
    </rPh>
    <phoneticPr fontId="3"/>
  </si>
  <si>
    <t>年代別</t>
    <phoneticPr fontId="3"/>
  </si>
  <si>
    <t>16～19歳</t>
    <rPh sb="5" eb="6">
      <t>サイ</t>
    </rPh>
    <phoneticPr fontId="3"/>
  </si>
  <si>
    <t>20～29歳</t>
    <rPh sb="5" eb="6">
      <t>サイ</t>
    </rPh>
    <phoneticPr fontId="3"/>
  </si>
  <si>
    <t>30～39歳</t>
    <rPh sb="5" eb="6">
      <t>サイ</t>
    </rPh>
    <phoneticPr fontId="3"/>
  </si>
  <si>
    <t>40～49歳</t>
    <rPh sb="5" eb="6">
      <t>サイ</t>
    </rPh>
    <phoneticPr fontId="3"/>
  </si>
  <si>
    <t>50～59歳</t>
    <rPh sb="5" eb="6">
      <t>サイ</t>
    </rPh>
    <phoneticPr fontId="3"/>
  </si>
  <si>
    <t>60～69歳</t>
    <rPh sb="5" eb="6">
      <t>サイ</t>
    </rPh>
    <phoneticPr fontId="3"/>
  </si>
  <si>
    <t>70歳以上</t>
    <rPh sb="2" eb="3">
      <t>サイ</t>
    </rPh>
    <rPh sb="3" eb="5">
      <t>イジョウ</t>
    </rPh>
    <phoneticPr fontId="3"/>
  </si>
  <si>
    <t>無回答</t>
    <rPh sb="0" eb="1">
      <t>ナ</t>
    </rPh>
    <rPh sb="1" eb="2">
      <t>カイ</t>
    </rPh>
    <rPh sb="2" eb="3">
      <t>コタエ</t>
    </rPh>
    <phoneticPr fontId="3"/>
  </si>
  <si>
    <t>職業別</t>
    <phoneticPr fontId="3"/>
  </si>
  <si>
    <t>農林漁業</t>
    <rPh sb="0" eb="1">
      <t>ノウ</t>
    </rPh>
    <rPh sb="1" eb="2">
      <t>ハヤシ</t>
    </rPh>
    <rPh sb="2" eb="3">
      <t>リョウ</t>
    </rPh>
    <rPh sb="3" eb="4">
      <t>ギョウ</t>
    </rPh>
    <phoneticPr fontId="3"/>
  </si>
  <si>
    <t>自営業・経営者</t>
    <rPh sb="0" eb="3">
      <t>ジエイギョウ</t>
    </rPh>
    <rPh sb="4" eb="7">
      <t>ケイエイシャ</t>
    </rPh>
    <phoneticPr fontId="3"/>
  </si>
  <si>
    <t>勤め人（会社員・公務員・パート）</t>
    <rPh sb="0" eb="1">
      <t>ツト</t>
    </rPh>
    <rPh sb="2" eb="3">
      <t>ニン</t>
    </rPh>
    <rPh sb="4" eb="7">
      <t>カイシャイン</t>
    </rPh>
    <rPh sb="8" eb="11">
      <t>コウムイン</t>
    </rPh>
    <phoneticPr fontId="3"/>
  </si>
  <si>
    <t>専業主婦・主夫</t>
    <rPh sb="0" eb="2">
      <t>センギョウ</t>
    </rPh>
    <rPh sb="2" eb="4">
      <t>シュフ</t>
    </rPh>
    <rPh sb="5" eb="6">
      <t>シュ</t>
    </rPh>
    <rPh sb="6" eb="7">
      <t>オット</t>
    </rPh>
    <phoneticPr fontId="3"/>
  </si>
  <si>
    <t>学生</t>
    <rPh sb="0" eb="1">
      <t>ガク</t>
    </rPh>
    <rPh sb="1" eb="2">
      <t>セイ</t>
    </rPh>
    <phoneticPr fontId="3"/>
  </si>
  <si>
    <t>無職</t>
    <rPh sb="0" eb="1">
      <t>ナ</t>
    </rPh>
    <rPh sb="1" eb="2">
      <t>ショク</t>
    </rPh>
    <phoneticPr fontId="3"/>
  </si>
  <si>
    <t>家族構成別</t>
    <rPh sb="0" eb="1">
      <t>イエ</t>
    </rPh>
    <rPh sb="1" eb="2">
      <t>ゾク</t>
    </rPh>
    <rPh sb="2" eb="3">
      <t>カマエ</t>
    </rPh>
    <rPh sb="3" eb="4">
      <t>シゲル</t>
    </rPh>
    <rPh sb="4" eb="5">
      <t>ベツ</t>
    </rPh>
    <phoneticPr fontId="3"/>
  </si>
  <si>
    <t>単身世帯</t>
    <rPh sb="0" eb="1">
      <t>タン</t>
    </rPh>
    <rPh sb="1" eb="2">
      <t>ミ</t>
    </rPh>
    <rPh sb="2" eb="3">
      <t>セイ</t>
    </rPh>
    <rPh sb="3" eb="4">
      <t>オビ</t>
    </rPh>
    <phoneticPr fontId="3"/>
  </si>
  <si>
    <t>一世代世帯</t>
    <rPh sb="0" eb="1">
      <t>イチ</t>
    </rPh>
    <rPh sb="1" eb="2">
      <t>セイ</t>
    </rPh>
    <rPh sb="2" eb="3">
      <t>ダイ</t>
    </rPh>
    <rPh sb="3" eb="4">
      <t>セイ</t>
    </rPh>
    <rPh sb="4" eb="5">
      <t>オビ</t>
    </rPh>
    <phoneticPr fontId="3"/>
  </si>
  <si>
    <t>二世代世帯</t>
    <rPh sb="0" eb="1">
      <t>２</t>
    </rPh>
    <rPh sb="1" eb="2">
      <t>セイ</t>
    </rPh>
    <rPh sb="2" eb="3">
      <t>ダイ</t>
    </rPh>
    <rPh sb="3" eb="4">
      <t>ヨ</t>
    </rPh>
    <rPh sb="4" eb="5">
      <t>オビ</t>
    </rPh>
    <phoneticPr fontId="3"/>
  </si>
  <si>
    <t>三世代世帯</t>
    <rPh sb="0" eb="1">
      <t>３</t>
    </rPh>
    <rPh sb="1" eb="2">
      <t>セイ</t>
    </rPh>
    <rPh sb="2" eb="3">
      <t>ダイ</t>
    </rPh>
    <rPh sb="3" eb="4">
      <t>ヨ</t>
    </rPh>
    <rPh sb="4" eb="5">
      <t>オビ</t>
    </rPh>
    <phoneticPr fontId="3"/>
  </si>
  <si>
    <t>その他の世帯</t>
    <rPh sb="2" eb="3">
      <t>タ</t>
    </rPh>
    <rPh sb="4" eb="5">
      <t>セイ</t>
    </rPh>
    <rPh sb="5" eb="6">
      <t>オビ</t>
    </rPh>
    <phoneticPr fontId="3"/>
  </si>
  <si>
    <t>【問２】　子どもの登下校時にあいさつや言葉をかける運動に参加するなど、地域の子どもの見守りを意識して
　　　　いますか（単一回答）</t>
    <rPh sb="1" eb="2">
      <t>トイ</t>
    </rPh>
    <rPh sb="5" eb="6">
      <t>コ</t>
    </rPh>
    <rPh sb="9" eb="12">
      <t>トウゲコウ</t>
    </rPh>
    <rPh sb="12" eb="13">
      <t>ジ</t>
    </rPh>
    <rPh sb="19" eb="21">
      <t>コトバ</t>
    </rPh>
    <rPh sb="25" eb="27">
      <t>ウンドウ</t>
    </rPh>
    <rPh sb="28" eb="30">
      <t>サンカ</t>
    </rPh>
    <rPh sb="35" eb="37">
      <t>チイキ</t>
    </rPh>
    <rPh sb="38" eb="39">
      <t>コ</t>
    </rPh>
    <rPh sb="42" eb="44">
      <t>ミマモ</t>
    </rPh>
    <rPh sb="46" eb="48">
      <t>イシキ</t>
    </rPh>
    <rPh sb="60" eb="62">
      <t>タンイツ</t>
    </rPh>
    <rPh sb="62" eb="64">
      <t>カイトウ</t>
    </rPh>
    <phoneticPr fontId="3"/>
  </si>
  <si>
    <t>無回答</t>
    <phoneticPr fontId="3"/>
  </si>
  <si>
    <t>計</t>
    <phoneticPr fontId="5"/>
  </si>
  <si>
    <t>1+2</t>
    <phoneticPr fontId="3"/>
  </si>
  <si>
    <t>4+5</t>
    <phoneticPr fontId="3"/>
  </si>
  <si>
    <t>意識している</t>
    <rPh sb="0" eb="2">
      <t>イシキ</t>
    </rPh>
    <phoneticPr fontId="3"/>
  </si>
  <si>
    <t>どちらともいえない</t>
    <phoneticPr fontId="3"/>
  </si>
  <si>
    <t>意識していない</t>
    <rPh sb="0" eb="2">
      <t>イシキ</t>
    </rPh>
    <phoneticPr fontId="3"/>
  </si>
  <si>
    <t>【問３】　青少年の健全育成活動*　に参加したことがありますか（単一回答）
　　　　*子どものための体験活動やラジオ体操などの育成活動・地域行事をいいます</t>
    <rPh sb="1" eb="2">
      <t>トイ</t>
    </rPh>
    <rPh sb="5" eb="8">
      <t>セイショウネン</t>
    </rPh>
    <rPh sb="9" eb="11">
      <t>ケンゼン</t>
    </rPh>
    <rPh sb="11" eb="13">
      <t>イクセイ</t>
    </rPh>
    <rPh sb="13" eb="15">
      <t>カツドウ</t>
    </rPh>
    <rPh sb="18" eb="20">
      <t>サンカ</t>
    </rPh>
    <rPh sb="31" eb="33">
      <t>タンイツ</t>
    </rPh>
    <rPh sb="33" eb="35">
      <t>カイトウ</t>
    </rPh>
    <rPh sb="42" eb="43">
      <t>コ</t>
    </rPh>
    <rPh sb="49" eb="51">
      <t>タイケン</t>
    </rPh>
    <rPh sb="51" eb="53">
      <t>カツドウ</t>
    </rPh>
    <rPh sb="57" eb="59">
      <t>タイソウ</t>
    </rPh>
    <rPh sb="62" eb="64">
      <t>イクセイ</t>
    </rPh>
    <rPh sb="64" eb="66">
      <t>カツドウ</t>
    </rPh>
    <rPh sb="67" eb="69">
      <t>チイキ</t>
    </rPh>
    <rPh sb="69" eb="71">
      <t>ギョウジ</t>
    </rPh>
    <phoneticPr fontId="3"/>
  </si>
  <si>
    <t>参加したことがある</t>
    <rPh sb="0" eb="2">
      <t>サンカ</t>
    </rPh>
    <phoneticPr fontId="5"/>
  </si>
  <si>
    <t>参加したことがない</t>
    <rPh sb="0" eb="2">
      <t>サンカ</t>
    </rPh>
    <phoneticPr fontId="5"/>
  </si>
  <si>
    <t>【問４】　年１回以上個人やグループで趣味、スポーツ、文化等に関する活動（生涯学習活動）をしていますか
　　　　（単一回答）</t>
    <rPh sb="1" eb="2">
      <t>トイ</t>
    </rPh>
    <rPh sb="5" eb="6">
      <t>ネン</t>
    </rPh>
    <rPh sb="7" eb="8">
      <t>カイ</t>
    </rPh>
    <rPh sb="8" eb="10">
      <t>イジョウ</t>
    </rPh>
    <rPh sb="10" eb="12">
      <t>コジン</t>
    </rPh>
    <rPh sb="18" eb="20">
      <t>シュミ</t>
    </rPh>
    <rPh sb="26" eb="28">
      <t>ブンカ</t>
    </rPh>
    <rPh sb="28" eb="29">
      <t>トウ</t>
    </rPh>
    <rPh sb="30" eb="31">
      <t>カン</t>
    </rPh>
    <rPh sb="33" eb="35">
      <t>カツドウ</t>
    </rPh>
    <rPh sb="36" eb="38">
      <t>ショウガイ</t>
    </rPh>
    <rPh sb="38" eb="40">
      <t>ガクシュウ</t>
    </rPh>
    <rPh sb="40" eb="42">
      <t>カツドウ</t>
    </rPh>
    <rPh sb="56" eb="58">
      <t>タンイツ</t>
    </rPh>
    <rPh sb="58" eb="60">
      <t>カイトウ</t>
    </rPh>
    <phoneticPr fontId="3"/>
  </si>
  <si>
    <t>している</t>
  </si>
  <si>
    <t>していない</t>
  </si>
  <si>
    <t>【問５】　町会や公民館、学校（コミュニティ・スクールの活動を含む）やPTA・NPO・ボランティア
　　　　団体、企業などが行う地域の活動やイベントに参加していますか（単一回答）</t>
    <rPh sb="1" eb="2">
      <t>トイ</t>
    </rPh>
    <rPh sb="5" eb="7">
      <t>チョウカイ</t>
    </rPh>
    <rPh sb="8" eb="11">
      <t>コウミンカン</t>
    </rPh>
    <rPh sb="12" eb="14">
      <t>ガッコウ</t>
    </rPh>
    <rPh sb="53" eb="55">
      <t>ダンタイ</t>
    </rPh>
    <rPh sb="56" eb="58">
      <t>キギョウ</t>
    </rPh>
    <rPh sb="61" eb="62">
      <t>オコナ</t>
    </rPh>
    <rPh sb="63" eb="65">
      <t>チイキ</t>
    </rPh>
    <rPh sb="66" eb="68">
      <t>カツドウ</t>
    </rPh>
    <rPh sb="74" eb="76">
      <t>サンカ</t>
    </rPh>
    <rPh sb="83" eb="85">
      <t>タンイツ</t>
    </rPh>
    <rPh sb="85" eb="87">
      <t>カイトウ</t>
    </rPh>
    <phoneticPr fontId="3"/>
  </si>
  <si>
    <t>3+4</t>
    <phoneticPr fontId="3"/>
  </si>
  <si>
    <t>参加していない</t>
    <rPh sb="0" eb="2">
      <t>サンカ</t>
    </rPh>
    <phoneticPr fontId="3"/>
  </si>
  <si>
    <t>参加している</t>
    <rPh sb="0" eb="2">
      <t>サンカ</t>
    </rPh>
    <phoneticPr fontId="3"/>
  </si>
  <si>
    <t>【問６】　弘前市の子どもにとって学習しやすい教育環境（教育に関する取り組みや学校施設など）だと
　　　　思いますか（単一回答）</t>
    <rPh sb="1" eb="2">
      <t>トイ</t>
    </rPh>
    <rPh sb="5" eb="8">
      <t>ヒロサキシ</t>
    </rPh>
    <rPh sb="9" eb="10">
      <t>コ</t>
    </rPh>
    <rPh sb="16" eb="18">
      <t>ガクシュウ</t>
    </rPh>
    <rPh sb="22" eb="24">
      <t>キョウイク</t>
    </rPh>
    <rPh sb="24" eb="26">
      <t>カンキョウ</t>
    </rPh>
    <rPh sb="27" eb="29">
      <t>キョウイク</t>
    </rPh>
    <rPh sb="30" eb="31">
      <t>カン</t>
    </rPh>
    <rPh sb="33" eb="34">
      <t>ト</t>
    </rPh>
    <rPh sb="35" eb="36">
      <t>ク</t>
    </rPh>
    <rPh sb="38" eb="40">
      <t>ガッコウ</t>
    </rPh>
    <rPh sb="40" eb="42">
      <t>シセツ</t>
    </rPh>
    <rPh sb="52" eb="53">
      <t>オモ</t>
    </rPh>
    <rPh sb="58" eb="60">
      <t>タンイツ</t>
    </rPh>
    <rPh sb="60" eb="62">
      <t>カイトウ</t>
    </rPh>
    <phoneticPr fontId="3"/>
  </si>
  <si>
    <t>そう思う</t>
    <rPh sb="2" eb="3">
      <t>オモ</t>
    </rPh>
    <phoneticPr fontId="3"/>
  </si>
  <si>
    <t>どちらかといえばそう思わない</t>
    <rPh sb="10" eb="11">
      <t>オモ</t>
    </rPh>
    <phoneticPr fontId="3"/>
  </si>
  <si>
    <t>そう思わない</t>
    <rPh sb="2" eb="3">
      <t>オモ</t>
    </rPh>
    <phoneticPr fontId="3"/>
  </si>
  <si>
    <t>２　文化・スポーツ</t>
    <rPh sb="2" eb="4">
      <t>ブンカ</t>
    </rPh>
    <phoneticPr fontId="3"/>
  </si>
  <si>
    <t>【問７】　文化・芸術に係る活動への参加や文化・芸術公演等の鑑賞をしていますか（単一回答）</t>
    <rPh sb="1" eb="2">
      <t>トイ</t>
    </rPh>
    <rPh sb="5" eb="7">
      <t>ブンカ</t>
    </rPh>
    <rPh sb="8" eb="10">
      <t>ゲイジュツ</t>
    </rPh>
    <rPh sb="11" eb="12">
      <t>カカワ</t>
    </rPh>
    <rPh sb="13" eb="15">
      <t>カツドウ</t>
    </rPh>
    <rPh sb="17" eb="19">
      <t>サンカ</t>
    </rPh>
    <rPh sb="20" eb="22">
      <t>ブンカ</t>
    </rPh>
    <rPh sb="23" eb="25">
      <t>ゲイジュツ</t>
    </rPh>
    <rPh sb="25" eb="27">
      <t>コウエン</t>
    </rPh>
    <rPh sb="27" eb="28">
      <t>トウ</t>
    </rPh>
    <rPh sb="29" eb="31">
      <t>カンショウ</t>
    </rPh>
    <rPh sb="39" eb="41">
      <t>タンイツ</t>
    </rPh>
    <rPh sb="41" eb="43">
      <t>カイトウ</t>
    </rPh>
    <phoneticPr fontId="3"/>
  </si>
  <si>
    <t>３　子育て</t>
    <rPh sb="2" eb="4">
      <t>コソダ</t>
    </rPh>
    <phoneticPr fontId="3"/>
  </si>
  <si>
    <t>保育料等の軽減に関する取り組みがなされている</t>
    <phoneticPr fontId="3"/>
  </si>
  <si>
    <t>医療費の軽減に関する取り組みがなされている</t>
    <phoneticPr fontId="3"/>
  </si>
  <si>
    <t>多子家族世帯への優遇に関する取り組みがなされている</t>
    <phoneticPr fontId="3"/>
  </si>
  <si>
    <t>その他</t>
    <phoneticPr fontId="3"/>
  </si>
  <si>
    <t>問9で「4.どちらかといえばそう思わない」「5.そう思わない」を回答した件数</t>
    <rPh sb="16" eb="17">
      <t>オモ</t>
    </rPh>
    <rPh sb="36" eb="38">
      <t>ケンスウ</t>
    </rPh>
    <phoneticPr fontId="3"/>
  </si>
  <si>
    <t>保育料等の軽減に関する取り組みが不十分</t>
    <phoneticPr fontId="3"/>
  </si>
  <si>
    <t>多子家族世帯への優遇に関する取り組みが不十分</t>
    <phoneticPr fontId="3"/>
  </si>
  <si>
    <t>【問１０】　子育てに係る負担が軽減されていると思いますか（単一回答）</t>
    <rPh sb="1" eb="2">
      <t>トイ</t>
    </rPh>
    <rPh sb="29" eb="31">
      <t>タンイツ</t>
    </rPh>
    <rPh sb="31" eb="33">
      <t>カイトウ</t>
    </rPh>
    <phoneticPr fontId="3"/>
  </si>
  <si>
    <t>※問１０で「1．そう思う」「2．どちらかといえばそう思う」を回答した方のみ</t>
    <rPh sb="1" eb="2">
      <t>トイ</t>
    </rPh>
    <rPh sb="10" eb="11">
      <t>オモ</t>
    </rPh>
    <rPh sb="26" eb="27">
      <t>オモ</t>
    </rPh>
    <rPh sb="30" eb="32">
      <t>カイトウ</t>
    </rPh>
    <rPh sb="34" eb="35">
      <t>カタ</t>
    </rPh>
    <phoneticPr fontId="3"/>
  </si>
  <si>
    <t>【問１０－１】　そう思った理由をお答えください（複数回答）</t>
    <rPh sb="1" eb="2">
      <t>トイ</t>
    </rPh>
    <rPh sb="10" eb="11">
      <t>オモ</t>
    </rPh>
    <rPh sb="13" eb="15">
      <t>リユウ</t>
    </rPh>
    <rPh sb="17" eb="18">
      <t>コタ</t>
    </rPh>
    <rPh sb="24" eb="26">
      <t>フクスウ</t>
    </rPh>
    <rPh sb="26" eb="28">
      <t>カイトウ</t>
    </rPh>
    <phoneticPr fontId="3"/>
  </si>
  <si>
    <t>※問１０で「４．どちらかといえばそう思わない」「５．そう思わない」を回答した方のみ</t>
    <rPh sb="1" eb="2">
      <t>トイ</t>
    </rPh>
    <rPh sb="18" eb="19">
      <t>オモ</t>
    </rPh>
    <rPh sb="28" eb="29">
      <t>オモ</t>
    </rPh>
    <rPh sb="34" eb="36">
      <t>カイトウ</t>
    </rPh>
    <rPh sb="38" eb="39">
      <t>カタ</t>
    </rPh>
    <phoneticPr fontId="3"/>
  </si>
  <si>
    <t>【問１０－２】　そう思った理由をお答えください（複数回答）</t>
    <rPh sb="1" eb="2">
      <t>トイ</t>
    </rPh>
    <rPh sb="10" eb="11">
      <t>オモ</t>
    </rPh>
    <rPh sb="13" eb="15">
      <t>リユウ</t>
    </rPh>
    <rPh sb="17" eb="18">
      <t>コタ</t>
    </rPh>
    <rPh sb="24" eb="26">
      <t>フクスウ</t>
    </rPh>
    <rPh sb="26" eb="28">
      <t>カイトウ</t>
    </rPh>
    <phoneticPr fontId="3"/>
  </si>
  <si>
    <t>【問１１】　幼児教育や保育サービスが整っていると思いますか（単一回答）</t>
    <rPh sb="1" eb="2">
      <t>トイ</t>
    </rPh>
    <rPh sb="6" eb="8">
      <t>ヨウジ</t>
    </rPh>
    <rPh sb="8" eb="10">
      <t>キョウイク</t>
    </rPh>
    <rPh sb="11" eb="13">
      <t>ホイク</t>
    </rPh>
    <rPh sb="18" eb="19">
      <t>トトノ</t>
    </rPh>
    <rPh sb="24" eb="25">
      <t>オモ</t>
    </rPh>
    <rPh sb="30" eb="32">
      <t>タンイツ</t>
    </rPh>
    <rPh sb="32" eb="34">
      <t>カイトウ</t>
    </rPh>
    <phoneticPr fontId="3"/>
  </si>
  <si>
    <t>【問１２】　子育てしやすいまちだと思いますか（単一回答）</t>
    <rPh sb="1" eb="2">
      <t>トイ</t>
    </rPh>
    <rPh sb="6" eb="8">
      <t>コソダ</t>
    </rPh>
    <rPh sb="17" eb="18">
      <t>オモ</t>
    </rPh>
    <rPh sb="23" eb="25">
      <t>タンイツ</t>
    </rPh>
    <rPh sb="25" eb="27">
      <t>カイトウ</t>
    </rPh>
    <phoneticPr fontId="3"/>
  </si>
  <si>
    <t>問10で「1.そう思う」「2.どちらかといえばそう思う」を回答した件数</t>
    <phoneticPr fontId="3"/>
  </si>
  <si>
    <t>４　健康・医療</t>
    <rPh sb="2" eb="4">
      <t>ケンコウ</t>
    </rPh>
    <rPh sb="5" eb="7">
      <t>イリョウ</t>
    </rPh>
    <phoneticPr fontId="3"/>
  </si>
  <si>
    <t>ある</t>
    <phoneticPr fontId="3"/>
  </si>
  <si>
    <t>ない</t>
    <phoneticPr fontId="3"/>
  </si>
  <si>
    <t>8時間以上</t>
    <rPh sb="1" eb="3">
      <t>ジカン</t>
    </rPh>
    <rPh sb="3" eb="5">
      <t>イジョウ</t>
    </rPh>
    <phoneticPr fontId="3"/>
  </si>
  <si>
    <t>7時間</t>
    <rPh sb="1" eb="3">
      <t>ジカン</t>
    </rPh>
    <phoneticPr fontId="3"/>
  </si>
  <si>
    <t>6時間</t>
    <phoneticPr fontId="3"/>
  </si>
  <si>
    <t>5時間</t>
    <rPh sb="1" eb="3">
      <t>ジカン</t>
    </rPh>
    <phoneticPr fontId="3"/>
  </si>
  <si>
    <t>4時間未満</t>
    <rPh sb="1" eb="3">
      <t>ジカン</t>
    </rPh>
    <rPh sb="3" eb="5">
      <t>ミマン</t>
    </rPh>
    <phoneticPr fontId="3"/>
  </si>
  <si>
    <t>あてはまる
ものはない</t>
    <phoneticPr fontId="3"/>
  </si>
  <si>
    <t>特になし</t>
    <phoneticPr fontId="3"/>
  </si>
  <si>
    <t>よい</t>
    <phoneticPr fontId="3"/>
  </si>
  <si>
    <t>まあよい</t>
    <phoneticPr fontId="3"/>
  </si>
  <si>
    <t>ふつう</t>
    <phoneticPr fontId="3"/>
  </si>
  <si>
    <t>あまりよくない</t>
    <phoneticPr fontId="3"/>
  </si>
  <si>
    <t>よくない</t>
    <phoneticPr fontId="3"/>
  </si>
  <si>
    <t>満足</t>
    <rPh sb="0" eb="2">
      <t>マンゾク</t>
    </rPh>
    <phoneticPr fontId="3"/>
  </si>
  <si>
    <t>不満</t>
    <rPh sb="0" eb="2">
      <t>フマン</t>
    </rPh>
    <phoneticPr fontId="3"/>
  </si>
  <si>
    <t>加熱式たばこを吸っている</t>
    <rPh sb="0" eb="3">
      <t>カネツシキ</t>
    </rPh>
    <rPh sb="7" eb="8">
      <t>ス</t>
    </rPh>
    <phoneticPr fontId="3"/>
  </si>
  <si>
    <t>吸っていない</t>
    <rPh sb="0" eb="1">
      <t>ス</t>
    </rPh>
    <phoneticPr fontId="9"/>
  </si>
  <si>
    <t>【問１4】　現在、足腰に痛みがありますか（単一回答）</t>
    <rPh sb="1" eb="2">
      <t>トイ</t>
    </rPh>
    <rPh sb="6" eb="8">
      <t>ゲンザイ</t>
    </rPh>
    <rPh sb="9" eb="11">
      <t>アシコシ</t>
    </rPh>
    <rPh sb="12" eb="13">
      <t>イタ</t>
    </rPh>
    <rPh sb="21" eb="23">
      <t>タンイツ</t>
    </rPh>
    <rPh sb="23" eb="25">
      <t>カイトウ</t>
    </rPh>
    <phoneticPr fontId="3"/>
  </si>
  <si>
    <t>【問１5】平日の睡眠時間は、何時間くらいとっていますか（単一回答）</t>
    <rPh sb="1" eb="2">
      <t>トイ</t>
    </rPh>
    <rPh sb="5" eb="7">
      <t>ヘイジツ</t>
    </rPh>
    <rPh sb="8" eb="10">
      <t>スイミン</t>
    </rPh>
    <rPh sb="10" eb="12">
      <t>ジカン</t>
    </rPh>
    <rPh sb="14" eb="15">
      <t>ナン</t>
    </rPh>
    <rPh sb="15" eb="17">
      <t>ジカン</t>
    </rPh>
    <rPh sb="28" eb="30">
      <t>タンイツ</t>
    </rPh>
    <rPh sb="30" eb="32">
      <t>カイトウ</t>
    </rPh>
    <phoneticPr fontId="3"/>
  </si>
  <si>
    <t>【問１6】　健康のために気を付けていることはありますか（複数回答）</t>
    <rPh sb="1" eb="2">
      <t>トイ</t>
    </rPh>
    <rPh sb="6" eb="8">
      <t>ケンコウ</t>
    </rPh>
    <rPh sb="12" eb="13">
      <t>キ</t>
    </rPh>
    <rPh sb="14" eb="15">
      <t>ツ</t>
    </rPh>
    <rPh sb="28" eb="30">
      <t>フクスウ</t>
    </rPh>
    <rPh sb="30" eb="32">
      <t>カイトウ</t>
    </rPh>
    <phoneticPr fontId="3"/>
  </si>
  <si>
    <t>【問１7】　食事について気をつけていることはありますか（複数回答）</t>
    <rPh sb="6" eb="8">
      <t>ショクジ</t>
    </rPh>
    <rPh sb="12" eb="13">
      <t>キ</t>
    </rPh>
    <rPh sb="28" eb="30">
      <t>フクスウ</t>
    </rPh>
    <rPh sb="30" eb="32">
      <t>カイトウ</t>
    </rPh>
    <phoneticPr fontId="3"/>
  </si>
  <si>
    <t>【問１8】　朝食は、毎日食べていますか（単一回答）</t>
    <rPh sb="1" eb="2">
      <t>トイ</t>
    </rPh>
    <phoneticPr fontId="3"/>
  </si>
  <si>
    <t>【問１9】　自分の健康状態をどう思いますか（単一回答）</t>
    <rPh sb="1" eb="2">
      <t>トイ</t>
    </rPh>
    <rPh sb="6" eb="8">
      <t>ジブン</t>
    </rPh>
    <rPh sb="9" eb="11">
      <t>ケンコウ</t>
    </rPh>
    <rPh sb="11" eb="13">
      <t>ジョウタイ</t>
    </rPh>
    <rPh sb="16" eb="17">
      <t>オモ</t>
    </rPh>
    <rPh sb="22" eb="24">
      <t>タンイツ</t>
    </rPh>
    <rPh sb="24" eb="26">
      <t>カイトウ</t>
    </rPh>
    <phoneticPr fontId="3"/>
  </si>
  <si>
    <t>【問20】　休日や夜間などの緊急時に適切な救急医療が受けられることについて（単一回答）</t>
    <rPh sb="1" eb="2">
      <t>トイ</t>
    </rPh>
    <rPh sb="6" eb="8">
      <t>キュウジツ</t>
    </rPh>
    <rPh sb="9" eb="11">
      <t>ヤカン</t>
    </rPh>
    <rPh sb="14" eb="16">
      <t>キンキュウ</t>
    </rPh>
    <rPh sb="16" eb="17">
      <t>ジ</t>
    </rPh>
    <rPh sb="18" eb="20">
      <t>テキセツ</t>
    </rPh>
    <rPh sb="21" eb="23">
      <t>キュウキュウ</t>
    </rPh>
    <rPh sb="23" eb="25">
      <t>イリョウ</t>
    </rPh>
    <rPh sb="26" eb="27">
      <t>ウ</t>
    </rPh>
    <rPh sb="38" eb="40">
      <t>タンイツ</t>
    </rPh>
    <rPh sb="40" eb="42">
      <t>カイトウ</t>
    </rPh>
    <phoneticPr fontId="3"/>
  </si>
  <si>
    <t>運動習慣の継続</t>
    <rPh sb="0" eb="4">
      <t>ウンドウシュウカン</t>
    </rPh>
    <rPh sb="5" eb="7">
      <t>ケイゾク</t>
    </rPh>
    <phoneticPr fontId="9"/>
  </si>
  <si>
    <t>就寝前のスマホ・ゲームの使用を控える</t>
    <rPh sb="0" eb="3">
      <t>シュウシンマエ</t>
    </rPh>
    <rPh sb="12" eb="14">
      <t>シヨウ</t>
    </rPh>
    <rPh sb="15" eb="16">
      <t>ヒカ</t>
    </rPh>
    <phoneticPr fontId="9"/>
  </si>
  <si>
    <t>-</t>
  </si>
  <si>
    <t>計</t>
  </si>
  <si>
    <t>60～64歳</t>
  </si>
  <si>
    <t>65～69歳</t>
  </si>
  <si>
    <t>５　福祉</t>
    <rPh sb="2" eb="4">
      <t>フクシ</t>
    </rPh>
    <phoneticPr fontId="3"/>
  </si>
  <si>
    <t>感じている</t>
    <rPh sb="0" eb="1">
      <t>カン</t>
    </rPh>
    <phoneticPr fontId="3"/>
  </si>
  <si>
    <t>感じていない</t>
    <rPh sb="0" eb="1">
      <t>カン</t>
    </rPh>
    <phoneticPr fontId="3"/>
  </si>
  <si>
    <t>仕事</t>
    <rPh sb="0" eb="2">
      <t>シゴト</t>
    </rPh>
    <phoneticPr fontId="3"/>
  </si>
  <si>
    <t>社会活動</t>
    <rPh sb="0" eb="2">
      <t>シャカイ</t>
    </rPh>
    <rPh sb="2" eb="4">
      <t>カツドウ</t>
    </rPh>
    <phoneticPr fontId="3"/>
  </si>
  <si>
    <t>趣味</t>
    <rPh sb="0" eb="2">
      <t>シュミ</t>
    </rPh>
    <phoneticPr fontId="3"/>
  </si>
  <si>
    <t>外出</t>
    <rPh sb="0" eb="2">
      <t>ガイシュツ</t>
    </rPh>
    <phoneticPr fontId="3"/>
  </si>
  <si>
    <t>人との交流</t>
    <rPh sb="0" eb="1">
      <t>ヒト</t>
    </rPh>
    <rPh sb="3" eb="5">
      <t>コウリュウ</t>
    </rPh>
    <phoneticPr fontId="3"/>
  </si>
  <si>
    <t>特にない</t>
    <rPh sb="0" eb="1">
      <t>トク</t>
    </rPh>
    <phoneticPr fontId="3"/>
  </si>
  <si>
    <t>60～69歳</t>
    <phoneticPr fontId="3"/>
  </si>
  <si>
    <t>該当する人はいない</t>
    <rPh sb="0" eb="2">
      <t>ガイトウ</t>
    </rPh>
    <rPh sb="4" eb="5">
      <t>ヒト</t>
    </rPh>
    <phoneticPr fontId="3"/>
  </si>
  <si>
    <t>参加したい</t>
    <rPh sb="0" eb="2">
      <t>サンカ</t>
    </rPh>
    <phoneticPr fontId="3"/>
  </si>
  <si>
    <t>参加したくない</t>
    <rPh sb="0" eb="2">
      <t>サンカ</t>
    </rPh>
    <phoneticPr fontId="3"/>
  </si>
  <si>
    <t>60～64歳</t>
    <rPh sb="5" eb="6">
      <t>サイ</t>
    </rPh>
    <phoneticPr fontId="3"/>
  </si>
  <si>
    <t>65～69歳</t>
    <rPh sb="5" eb="6">
      <t>サイ</t>
    </rPh>
    <phoneticPr fontId="3"/>
  </si>
  <si>
    <t>必要性は感じない</t>
    <rPh sb="0" eb="3">
      <t>ヒツヨウセイ</t>
    </rPh>
    <rPh sb="4" eb="5">
      <t>カン</t>
    </rPh>
    <phoneticPr fontId="3"/>
  </si>
  <si>
    <t>必要性は感じるが、何をすればよいのかわからない</t>
    <rPh sb="0" eb="3">
      <t>ヒツヨウセイ</t>
    </rPh>
    <rPh sb="4" eb="5">
      <t>カン</t>
    </rPh>
    <rPh sb="9" eb="10">
      <t>ナニ</t>
    </rPh>
    <phoneticPr fontId="3"/>
  </si>
  <si>
    <t>市が実施している介護予防事業について知らない</t>
    <rPh sb="0" eb="1">
      <t>シ</t>
    </rPh>
    <rPh sb="2" eb="4">
      <t>ジッシ</t>
    </rPh>
    <rPh sb="8" eb="10">
      <t>カイゴ</t>
    </rPh>
    <rPh sb="10" eb="12">
      <t>ヨボウ</t>
    </rPh>
    <rPh sb="12" eb="14">
      <t>ジギョウ</t>
    </rPh>
    <rPh sb="18" eb="19">
      <t>シ</t>
    </rPh>
    <phoneticPr fontId="3"/>
  </si>
  <si>
    <t>参加するための
交通手段がない</t>
    <rPh sb="0" eb="2">
      <t>サンカ</t>
    </rPh>
    <rPh sb="8" eb="10">
      <t>コウツウ</t>
    </rPh>
    <rPh sb="10" eb="12">
      <t>シュダン</t>
    </rPh>
    <phoneticPr fontId="3"/>
  </si>
  <si>
    <t>参加するのが
おっくうである</t>
    <rPh sb="0" eb="2">
      <t>サンカ</t>
    </rPh>
    <phoneticPr fontId="3"/>
  </si>
  <si>
    <t>問23l1、問23l2で「2.参加したくない」「2.参加していない」を回答した件数</t>
    <rPh sb="6" eb="7">
      <t>トイ</t>
    </rPh>
    <rPh sb="26" eb="28">
      <t>サンカ</t>
    </rPh>
    <rPh sb="39" eb="41">
      <t>ケンスウ</t>
    </rPh>
    <phoneticPr fontId="3"/>
  </si>
  <si>
    <t>【問２1ー１】　生きがいを感じていますか（単一回答）</t>
    <rPh sb="1" eb="2">
      <t>トイ</t>
    </rPh>
    <rPh sb="8" eb="9">
      <t>イ</t>
    </rPh>
    <rPh sb="13" eb="14">
      <t>カン</t>
    </rPh>
    <rPh sb="21" eb="23">
      <t>タンイツ</t>
    </rPh>
    <rPh sb="23" eb="25">
      <t>カイトウ</t>
    </rPh>
    <phoneticPr fontId="3"/>
  </si>
  <si>
    <t>【問２1ー２】　どんなことに生きがいを感じていますか（複数回答）</t>
    <rPh sb="1" eb="2">
      <t>トイ</t>
    </rPh>
    <phoneticPr fontId="3"/>
  </si>
  <si>
    <t>計</t>
    <rPh sb="0" eb="1">
      <t>ケイ</t>
    </rPh>
    <phoneticPr fontId="9"/>
  </si>
  <si>
    <t>【問２2】　あなた、またはあなたの家族で６ヶ月以上、下記の状態の方はいますか（単一回答）</t>
    <rPh sb="1" eb="2">
      <t>トイ</t>
    </rPh>
    <phoneticPr fontId="3"/>
  </si>
  <si>
    <t>【問２4－１】　６５歳以上になった際には、介護予防事業のための活動（ヒロロほかで実施している
　　　　　　　高齢者健康トレーニング教室や高齢者が集うことができるふれあいの居場所など）に参
　　　　　　　加したいと思いますか（単一回答）
　　　　　　　※６５歳未満の方のみ</t>
    <rPh sb="1" eb="2">
      <t>トイ</t>
    </rPh>
    <rPh sb="10" eb="11">
      <t>サイ</t>
    </rPh>
    <rPh sb="11" eb="13">
      <t>イジョウ</t>
    </rPh>
    <rPh sb="17" eb="18">
      <t>サイ</t>
    </rPh>
    <rPh sb="21" eb="23">
      <t>カイゴ</t>
    </rPh>
    <rPh sb="23" eb="25">
      <t>ヨボウ</t>
    </rPh>
    <rPh sb="25" eb="27">
      <t>ジギョウ</t>
    </rPh>
    <rPh sb="40" eb="42">
      <t>ジッシ</t>
    </rPh>
    <rPh sb="54" eb="57">
      <t>コウレイシャ</t>
    </rPh>
    <rPh sb="57" eb="59">
      <t>ケンコウ</t>
    </rPh>
    <rPh sb="65" eb="67">
      <t>キョウシツ</t>
    </rPh>
    <rPh sb="68" eb="71">
      <t>コウレイシャ</t>
    </rPh>
    <rPh sb="72" eb="73">
      <t>ツド</t>
    </rPh>
    <rPh sb="85" eb="88">
      <t>イバショ</t>
    </rPh>
    <rPh sb="106" eb="107">
      <t>オモ</t>
    </rPh>
    <rPh sb="112" eb="114">
      <t>タンイツ</t>
    </rPh>
    <rPh sb="114" eb="116">
      <t>カイトウ</t>
    </rPh>
    <phoneticPr fontId="3"/>
  </si>
  <si>
    <t>【問２4－２】　介護予防事業のための活動（ヒロロほかで実施している高齢者健康トレーニング教室や
　　　　　　　高齢者が集うことができるふれあいの居場所など）に参加していますか（単一回答）
　　　　　　　※６５歳以上の方のみ</t>
    <rPh sb="1" eb="2">
      <t>トイ</t>
    </rPh>
    <rPh sb="8" eb="10">
      <t>カイゴ</t>
    </rPh>
    <rPh sb="10" eb="12">
      <t>ヨボウ</t>
    </rPh>
    <rPh sb="12" eb="14">
      <t>ジギョウ</t>
    </rPh>
    <rPh sb="27" eb="29">
      <t>ジッシ</t>
    </rPh>
    <rPh sb="33" eb="36">
      <t>コウレイシャ</t>
    </rPh>
    <rPh sb="36" eb="38">
      <t>ケンコウ</t>
    </rPh>
    <rPh sb="44" eb="46">
      <t>キョウシツ</t>
    </rPh>
    <rPh sb="55" eb="58">
      <t>コウレイシャ</t>
    </rPh>
    <rPh sb="59" eb="60">
      <t>ツド</t>
    </rPh>
    <rPh sb="72" eb="75">
      <t>イバショ</t>
    </rPh>
    <rPh sb="79" eb="81">
      <t>サンカ</t>
    </rPh>
    <rPh sb="88" eb="90">
      <t>タンイツ</t>
    </rPh>
    <rPh sb="90" eb="92">
      <t>カイトウ</t>
    </rPh>
    <phoneticPr fontId="3"/>
  </si>
  <si>
    <t>※問２4－１で「２．参加したくない」、問２３－２で「２．参加していない」と回答した方のみ</t>
    <phoneticPr fontId="3"/>
  </si>
  <si>
    <t>【問２4－３】　そう思った理由をお答えください（複数回答）</t>
    <rPh sb="1" eb="2">
      <t>トイ</t>
    </rPh>
    <rPh sb="10" eb="11">
      <t>オモ</t>
    </rPh>
    <rPh sb="13" eb="15">
      <t>リユウ</t>
    </rPh>
    <rPh sb="17" eb="18">
      <t>コタ</t>
    </rPh>
    <rPh sb="24" eb="26">
      <t>フクスウ</t>
    </rPh>
    <rPh sb="26" eb="28">
      <t>カイトウ</t>
    </rPh>
    <phoneticPr fontId="3"/>
  </si>
  <si>
    <t>どちらともいえない</t>
  </si>
  <si>
    <t>６　雇用</t>
    <rPh sb="2" eb="4">
      <t>コヨウ</t>
    </rPh>
    <phoneticPr fontId="3"/>
  </si>
  <si>
    <t>７　商工業</t>
    <rPh sb="2" eb="5">
      <t>ショウコウギョウ</t>
    </rPh>
    <phoneticPr fontId="3"/>
  </si>
  <si>
    <t>８　観光</t>
    <rPh sb="2" eb="4">
      <t>カンコウ</t>
    </rPh>
    <phoneticPr fontId="3"/>
  </si>
  <si>
    <t>ぜひ来てほしい</t>
    <rPh sb="2" eb="3">
      <t>キ</t>
    </rPh>
    <phoneticPr fontId="3"/>
  </si>
  <si>
    <t>来てほしい</t>
    <rPh sb="0" eb="1">
      <t>キ</t>
    </rPh>
    <phoneticPr fontId="3"/>
  </si>
  <si>
    <t>来てほしくない</t>
    <rPh sb="0" eb="1">
      <t>キ</t>
    </rPh>
    <phoneticPr fontId="3"/>
  </si>
  <si>
    <t>市内</t>
    <phoneticPr fontId="3"/>
  </si>
  <si>
    <t>北東北</t>
    <phoneticPr fontId="3"/>
  </si>
  <si>
    <t>南東北</t>
    <phoneticPr fontId="3"/>
  </si>
  <si>
    <t>北海道</t>
    <phoneticPr fontId="3"/>
  </si>
  <si>
    <t>特にない</t>
    <phoneticPr fontId="3"/>
  </si>
  <si>
    <t>９　環境・エネルギー</t>
    <rPh sb="2" eb="4">
      <t>カンキョウ</t>
    </rPh>
    <phoneticPr fontId="3"/>
  </si>
  <si>
    <t>１０　安全・安心</t>
    <rPh sb="3" eb="5">
      <t>アンゼン</t>
    </rPh>
    <rPh sb="6" eb="8">
      <t>アンシン</t>
    </rPh>
    <phoneticPr fontId="3"/>
  </si>
  <si>
    <t>１１　雪対策</t>
    <rPh sb="3" eb="4">
      <t>ユキ</t>
    </rPh>
    <rPh sb="4" eb="6">
      <t>タイサク</t>
    </rPh>
    <phoneticPr fontId="3"/>
  </si>
  <si>
    <t>１２　都市基盤</t>
    <rPh sb="3" eb="5">
      <t>トシ</t>
    </rPh>
    <rPh sb="5" eb="7">
      <t>キバン</t>
    </rPh>
    <phoneticPr fontId="3"/>
  </si>
  <si>
    <t>路線バス</t>
    <rPh sb="0" eb="2">
      <t>ロセン</t>
    </rPh>
    <phoneticPr fontId="3"/>
  </si>
  <si>
    <t>電車</t>
    <rPh sb="0" eb="2">
      <t>デンシャ</t>
    </rPh>
    <phoneticPr fontId="3"/>
  </si>
  <si>
    <t>タクシー</t>
    <phoneticPr fontId="3"/>
  </si>
  <si>
    <t>自転車</t>
    <rPh sb="0" eb="3">
      <t>ジテンシャ</t>
    </rPh>
    <phoneticPr fontId="3"/>
  </si>
  <si>
    <t>徒歩</t>
    <rPh sb="0" eb="2">
      <t>トホ</t>
    </rPh>
    <phoneticPr fontId="3"/>
  </si>
  <si>
    <t>１３　景観・文化財</t>
    <rPh sb="3" eb="5">
      <t>ケイカン</t>
    </rPh>
    <rPh sb="6" eb="9">
      <t>ブンカザイ</t>
    </rPh>
    <phoneticPr fontId="3"/>
  </si>
  <si>
    <t>重要だと思う</t>
    <rPh sb="0" eb="2">
      <t>ジュウヨウ</t>
    </rPh>
    <rPh sb="4" eb="5">
      <t>オモ</t>
    </rPh>
    <phoneticPr fontId="3"/>
  </si>
  <si>
    <t>重要でない</t>
    <rPh sb="0" eb="2">
      <t>ジュウヨウ</t>
    </rPh>
    <phoneticPr fontId="3"/>
  </si>
  <si>
    <t>１４　市民協働</t>
    <rPh sb="3" eb="5">
      <t>シミン</t>
    </rPh>
    <rPh sb="5" eb="7">
      <t>キョウドウ</t>
    </rPh>
    <phoneticPr fontId="3"/>
  </si>
  <si>
    <t>よく参加
（活用）する</t>
    <rPh sb="2" eb="4">
      <t>サンカ</t>
    </rPh>
    <rPh sb="6" eb="8">
      <t>カツヨウ</t>
    </rPh>
    <phoneticPr fontId="3"/>
  </si>
  <si>
    <t>ときどき参加
（活用）する</t>
    <rPh sb="4" eb="6">
      <t>サンカ</t>
    </rPh>
    <rPh sb="8" eb="10">
      <t>カツヨウ</t>
    </rPh>
    <phoneticPr fontId="3"/>
  </si>
  <si>
    <t>ほとんど参加
（活用）しない</t>
    <rPh sb="4" eb="6">
      <t>サンカ</t>
    </rPh>
    <rPh sb="8" eb="10">
      <t>カツヨウ</t>
    </rPh>
    <phoneticPr fontId="3"/>
  </si>
  <si>
    <t>参加（活用）
しない</t>
    <rPh sb="0" eb="2">
      <t>サンカ</t>
    </rPh>
    <rPh sb="3" eb="5">
      <t>カツヨウ</t>
    </rPh>
    <phoneticPr fontId="3"/>
  </si>
  <si>
    <t>参加（活用）
する</t>
    <rPh sb="0" eb="2">
      <t>サンカ</t>
    </rPh>
    <rPh sb="3" eb="5">
      <t>カツヨウ</t>
    </rPh>
    <phoneticPr fontId="3"/>
  </si>
  <si>
    <t>広報ひろさき</t>
    <phoneticPr fontId="3"/>
  </si>
  <si>
    <t>町内会などの回覧板</t>
    <phoneticPr fontId="3"/>
  </si>
  <si>
    <t>弘前市フェイスブック</t>
    <rPh sb="2" eb="3">
      <t>シ</t>
    </rPh>
    <phoneticPr fontId="3"/>
  </si>
  <si>
    <t>新聞</t>
    <phoneticPr fontId="3"/>
  </si>
  <si>
    <t>公共施設等に配置されているチラシ等</t>
    <phoneticPr fontId="3"/>
  </si>
  <si>
    <t>町内会などの掲示板</t>
    <rPh sb="8" eb="9">
      <t>イタ</t>
    </rPh>
    <phoneticPr fontId="3"/>
  </si>
  <si>
    <t>ラジオ</t>
    <phoneticPr fontId="3"/>
  </si>
  <si>
    <t>テレビ</t>
    <phoneticPr fontId="3"/>
  </si>
  <si>
    <t>【問２5】　雇用の創出や労働環境の充実が図られていることについて（単一回答）</t>
    <rPh sb="1" eb="2">
      <t>トイ</t>
    </rPh>
    <rPh sb="6" eb="8">
      <t>コヨウ</t>
    </rPh>
    <rPh sb="9" eb="11">
      <t>ソウシュツ</t>
    </rPh>
    <rPh sb="12" eb="14">
      <t>ロウドウ</t>
    </rPh>
    <rPh sb="14" eb="16">
      <t>カンキョウ</t>
    </rPh>
    <rPh sb="17" eb="19">
      <t>ジュウジツ</t>
    </rPh>
    <rPh sb="20" eb="21">
      <t>ハカ</t>
    </rPh>
    <rPh sb="33" eb="35">
      <t>タンイツ</t>
    </rPh>
    <rPh sb="35" eb="37">
      <t>カイトウ</t>
    </rPh>
    <phoneticPr fontId="3"/>
  </si>
  <si>
    <t>【問２6】　地域産業の活性化、中心市街地などの賑わい創出や地元生産品の消費拡大など、市の商工業振興に
　　　　　ついて（単一回答）</t>
    <rPh sb="1" eb="2">
      <t>トイ</t>
    </rPh>
    <rPh sb="6" eb="8">
      <t>チイキ</t>
    </rPh>
    <rPh sb="8" eb="10">
      <t>サンギョウ</t>
    </rPh>
    <rPh sb="11" eb="14">
      <t>カッセイカ</t>
    </rPh>
    <rPh sb="15" eb="17">
      <t>チュウシン</t>
    </rPh>
    <rPh sb="17" eb="20">
      <t>シガイチ</t>
    </rPh>
    <rPh sb="23" eb="24">
      <t>ニギ</t>
    </rPh>
    <rPh sb="26" eb="28">
      <t>ソウシュツ</t>
    </rPh>
    <rPh sb="29" eb="31">
      <t>ジモト</t>
    </rPh>
    <rPh sb="31" eb="34">
      <t>セイサンヒン</t>
    </rPh>
    <rPh sb="35" eb="37">
      <t>ショウヒ</t>
    </rPh>
    <rPh sb="37" eb="39">
      <t>カクダイ</t>
    </rPh>
    <rPh sb="42" eb="43">
      <t>シ</t>
    </rPh>
    <rPh sb="44" eb="46">
      <t>ショウコウ</t>
    </rPh>
    <rPh sb="46" eb="47">
      <t>ギョウ</t>
    </rPh>
    <rPh sb="47" eb="49">
      <t>シンコウ</t>
    </rPh>
    <rPh sb="60" eb="62">
      <t>タンイツ</t>
    </rPh>
    <rPh sb="62" eb="64">
      <t>カイトウ</t>
    </rPh>
    <phoneticPr fontId="3"/>
  </si>
  <si>
    <t>【問２7】　外国人観光客の来訪についてどう思いますか（単一回答）</t>
    <rPh sb="1" eb="2">
      <t>トイ</t>
    </rPh>
    <rPh sb="6" eb="12">
      <t>ガイコクジンカンコウキャク</t>
    </rPh>
    <rPh sb="13" eb="15">
      <t>ライホウ</t>
    </rPh>
    <rPh sb="21" eb="22">
      <t>オモ</t>
    </rPh>
    <rPh sb="27" eb="29">
      <t>タンイツ</t>
    </rPh>
    <rPh sb="29" eb="31">
      <t>カイトウ</t>
    </rPh>
    <phoneticPr fontId="3"/>
  </si>
  <si>
    <t>【問２8】　日帰りで近隣に旅行をするとしたら、どこへ行きたいですか（複数回答）</t>
    <rPh sb="6" eb="8">
      <t>ヒガエ</t>
    </rPh>
    <rPh sb="10" eb="12">
      <t>キンリン</t>
    </rPh>
    <rPh sb="13" eb="15">
      <t>リョコウ</t>
    </rPh>
    <rPh sb="26" eb="27">
      <t>イ</t>
    </rPh>
    <rPh sb="34" eb="36">
      <t>フクスウ</t>
    </rPh>
    <rPh sb="36" eb="38">
      <t>カイトウ</t>
    </rPh>
    <phoneticPr fontId="3"/>
  </si>
  <si>
    <t>【問２9】　宿泊ありで近隣に旅行をするとしたら、どこへ行きたいですか（複数回答）</t>
    <rPh sb="6" eb="8">
      <t>シュクハク</t>
    </rPh>
    <rPh sb="11" eb="13">
      <t>キンリン</t>
    </rPh>
    <rPh sb="14" eb="16">
      <t>リョコウ</t>
    </rPh>
    <rPh sb="27" eb="28">
      <t>イ</t>
    </rPh>
    <rPh sb="35" eb="37">
      <t>フクスウ</t>
    </rPh>
    <rPh sb="37" eb="39">
      <t>カイトウ</t>
    </rPh>
    <phoneticPr fontId="3"/>
  </si>
  <si>
    <t>【問30】　公害、ごみ、害虫など、日常生活における生活環境について（単一回答）</t>
    <rPh sb="1" eb="2">
      <t>トイ</t>
    </rPh>
    <rPh sb="6" eb="8">
      <t>コウガイ</t>
    </rPh>
    <rPh sb="12" eb="14">
      <t>ガイチュウ</t>
    </rPh>
    <rPh sb="17" eb="19">
      <t>ニチジョウ</t>
    </rPh>
    <rPh sb="19" eb="21">
      <t>セイカツ</t>
    </rPh>
    <rPh sb="25" eb="27">
      <t>セイカツ</t>
    </rPh>
    <rPh sb="27" eb="29">
      <t>カンキョウ</t>
    </rPh>
    <rPh sb="34" eb="36">
      <t>タンイツ</t>
    </rPh>
    <rPh sb="36" eb="38">
      <t>カイトウ</t>
    </rPh>
    <phoneticPr fontId="3"/>
  </si>
  <si>
    <t>【問３2】　災害等に対する取り組み（防災訓練、災害時の市の体制、市民への防災啓発など）について
　　　　　（単一回答）</t>
    <rPh sb="1" eb="2">
      <t>トイ</t>
    </rPh>
    <rPh sb="6" eb="8">
      <t>サイガイ</t>
    </rPh>
    <rPh sb="8" eb="9">
      <t>トウ</t>
    </rPh>
    <rPh sb="10" eb="11">
      <t>タイ</t>
    </rPh>
    <rPh sb="13" eb="14">
      <t>ト</t>
    </rPh>
    <rPh sb="15" eb="16">
      <t>ク</t>
    </rPh>
    <rPh sb="18" eb="20">
      <t>ボウサイ</t>
    </rPh>
    <rPh sb="20" eb="22">
      <t>クンレン</t>
    </rPh>
    <rPh sb="23" eb="25">
      <t>サイガイ</t>
    </rPh>
    <rPh sb="25" eb="26">
      <t>ジ</t>
    </rPh>
    <rPh sb="27" eb="28">
      <t>シ</t>
    </rPh>
    <rPh sb="29" eb="31">
      <t>タイセイ</t>
    </rPh>
    <rPh sb="32" eb="34">
      <t>シミン</t>
    </rPh>
    <rPh sb="36" eb="38">
      <t>ボウサイ</t>
    </rPh>
    <rPh sb="38" eb="40">
      <t>ケイハツ</t>
    </rPh>
    <rPh sb="54" eb="56">
      <t>タンイツ</t>
    </rPh>
    <rPh sb="56" eb="58">
      <t>カイトウ</t>
    </rPh>
    <phoneticPr fontId="3"/>
  </si>
  <si>
    <t>【問31】　食品ロスを発生させないために、取り組んでいるものはありますか（複数回答）</t>
    <rPh sb="1" eb="2">
      <t>トイ</t>
    </rPh>
    <rPh sb="6" eb="8">
      <t>ショクヒン</t>
    </rPh>
    <rPh sb="11" eb="13">
      <t>ハッセイ</t>
    </rPh>
    <rPh sb="21" eb="22">
      <t>ト</t>
    </rPh>
    <rPh sb="23" eb="24">
      <t>ク</t>
    </rPh>
    <rPh sb="37" eb="39">
      <t>フクスウ</t>
    </rPh>
    <rPh sb="39" eb="41">
      <t>カイトウ</t>
    </rPh>
    <phoneticPr fontId="3"/>
  </si>
  <si>
    <t>肉や魚、野菜を冷凍保存するなど、保存方法を工夫している</t>
    <rPh sb="0" eb="1">
      <t>ニク</t>
    </rPh>
    <rPh sb="2" eb="3">
      <t>サカナ</t>
    </rPh>
    <rPh sb="4" eb="6">
      <t>ヤサイ</t>
    </rPh>
    <rPh sb="7" eb="9">
      <t>レイトウ</t>
    </rPh>
    <rPh sb="9" eb="11">
      <t>ホゾン</t>
    </rPh>
    <rPh sb="16" eb="18">
      <t>ホゾン</t>
    </rPh>
    <rPh sb="18" eb="20">
      <t>ホウホウ</t>
    </rPh>
    <rPh sb="21" eb="23">
      <t>クフウ</t>
    </rPh>
    <phoneticPr fontId="3"/>
  </si>
  <si>
    <t>冷蔵庫を定期的に整理整頓して必要な食材を把握し、買い過ぎ防止を心がけている</t>
    <phoneticPr fontId="9"/>
  </si>
  <si>
    <t>賞味期限※を過ぎてもすぐに捨てるのではなく、自分で食べられるか判断している</t>
    <phoneticPr fontId="9"/>
  </si>
  <si>
    <t>料理を作り過ぎないようにしている</t>
    <rPh sb="0" eb="2">
      <t>リョウリ</t>
    </rPh>
    <rPh sb="3" eb="4">
      <t>ツク</t>
    </rPh>
    <rPh sb="5" eb="6">
      <t>ス</t>
    </rPh>
    <phoneticPr fontId="9"/>
  </si>
  <si>
    <t>食べきれなかったものは工夫をして食べきるようにしている</t>
    <rPh sb="0" eb="1">
      <t>タ</t>
    </rPh>
    <rPh sb="11" eb="13">
      <t>クフウ</t>
    </rPh>
    <rPh sb="16" eb="17">
      <t>タ</t>
    </rPh>
    <phoneticPr fontId="9"/>
  </si>
  <si>
    <t>飲食店では食べきれる量の注文を心がけている</t>
    <rPh sb="0" eb="2">
      <t>インショク</t>
    </rPh>
    <rPh sb="2" eb="3">
      <t>テン</t>
    </rPh>
    <rPh sb="5" eb="6">
      <t>タ</t>
    </rPh>
    <rPh sb="10" eb="11">
      <t>リョウ</t>
    </rPh>
    <rPh sb="12" eb="14">
      <t>チュウモン</t>
    </rPh>
    <rPh sb="15" eb="16">
      <t>ココロ</t>
    </rPh>
    <phoneticPr fontId="9"/>
  </si>
  <si>
    <t>【問３3】　防犯や交通安全など、安全・安心な生活環境について（単一回答）</t>
    <rPh sb="1" eb="2">
      <t>トイ</t>
    </rPh>
    <rPh sb="6" eb="8">
      <t>ボウハン</t>
    </rPh>
    <rPh sb="9" eb="11">
      <t>コウツウ</t>
    </rPh>
    <rPh sb="11" eb="13">
      <t>アンゼン</t>
    </rPh>
    <rPh sb="16" eb="18">
      <t>アンゼン</t>
    </rPh>
    <rPh sb="19" eb="21">
      <t>アンシン</t>
    </rPh>
    <rPh sb="22" eb="24">
      <t>セイカツ</t>
    </rPh>
    <rPh sb="24" eb="26">
      <t>カンキョウ</t>
    </rPh>
    <rPh sb="31" eb="33">
      <t>タンイツ</t>
    </rPh>
    <rPh sb="33" eb="35">
      <t>カイトウ</t>
    </rPh>
    <phoneticPr fontId="3"/>
  </si>
  <si>
    <t>【問３4】　冬期間における安全・安心な道路環境について（単一回答）</t>
    <rPh sb="1" eb="2">
      <t>トイ</t>
    </rPh>
    <rPh sb="6" eb="9">
      <t>トウキカン</t>
    </rPh>
    <rPh sb="13" eb="15">
      <t>アンゼン</t>
    </rPh>
    <rPh sb="16" eb="18">
      <t>アンシン</t>
    </rPh>
    <rPh sb="19" eb="21">
      <t>ドウロ</t>
    </rPh>
    <rPh sb="21" eb="23">
      <t>カンキョウ</t>
    </rPh>
    <rPh sb="28" eb="30">
      <t>タンイツ</t>
    </rPh>
    <rPh sb="30" eb="32">
      <t>カイトウ</t>
    </rPh>
    <phoneticPr fontId="3"/>
  </si>
  <si>
    <t>【問３5】　雪対策について新しい取り組みが行われていると感じていますか（単一回答）</t>
    <rPh sb="1" eb="2">
      <t>トイ</t>
    </rPh>
    <rPh sb="6" eb="7">
      <t>ユキ</t>
    </rPh>
    <rPh sb="7" eb="9">
      <t>タイサク</t>
    </rPh>
    <rPh sb="13" eb="14">
      <t>アタラ</t>
    </rPh>
    <rPh sb="16" eb="17">
      <t>ト</t>
    </rPh>
    <rPh sb="18" eb="19">
      <t>ク</t>
    </rPh>
    <rPh sb="21" eb="22">
      <t>オコナ</t>
    </rPh>
    <rPh sb="28" eb="29">
      <t>カン</t>
    </rPh>
    <rPh sb="36" eb="38">
      <t>タンイツ</t>
    </rPh>
    <rPh sb="38" eb="40">
      <t>カイトウ</t>
    </rPh>
    <phoneticPr fontId="3"/>
  </si>
  <si>
    <t>【問３7】　道路整備について（単一回答）</t>
    <rPh sb="1" eb="2">
      <t>トイ</t>
    </rPh>
    <rPh sb="6" eb="8">
      <t>ドウロ</t>
    </rPh>
    <rPh sb="8" eb="10">
      <t>セイビ</t>
    </rPh>
    <rPh sb="15" eb="17">
      <t>タンイツ</t>
    </rPh>
    <rPh sb="17" eb="19">
      <t>カイトウ</t>
    </rPh>
    <phoneticPr fontId="3"/>
  </si>
  <si>
    <t>【問３6】　市内の公園が適切に管理されていると感じますか（単一回答）</t>
    <rPh sb="1" eb="2">
      <t>トイ</t>
    </rPh>
    <rPh sb="6" eb="8">
      <t>シナイ</t>
    </rPh>
    <rPh sb="9" eb="11">
      <t>コウエン</t>
    </rPh>
    <rPh sb="12" eb="14">
      <t>テキセツ</t>
    </rPh>
    <rPh sb="15" eb="17">
      <t>カンリ</t>
    </rPh>
    <rPh sb="23" eb="24">
      <t>カン</t>
    </rPh>
    <rPh sb="29" eb="31">
      <t>タンイツ</t>
    </rPh>
    <rPh sb="31" eb="33">
      <t>カイトウ</t>
    </rPh>
    <phoneticPr fontId="3"/>
  </si>
  <si>
    <t>【問３8】　道路の安全・安心について（単一回答）</t>
    <rPh sb="1" eb="2">
      <t>トイ</t>
    </rPh>
    <rPh sb="6" eb="8">
      <t>ドウロ</t>
    </rPh>
    <rPh sb="9" eb="11">
      <t>アンゼン</t>
    </rPh>
    <rPh sb="12" eb="14">
      <t>アンシン</t>
    </rPh>
    <rPh sb="19" eb="21">
      <t>タンイツ</t>
    </rPh>
    <rPh sb="21" eb="23">
      <t>カイトウ</t>
    </rPh>
    <phoneticPr fontId="3"/>
  </si>
  <si>
    <t>【問３9】　安全な水道水をいつでも利用できることについて（単一回答）</t>
    <rPh sb="1" eb="2">
      <t>トイ</t>
    </rPh>
    <rPh sb="6" eb="8">
      <t>アンゼン</t>
    </rPh>
    <rPh sb="9" eb="12">
      <t>スイドウスイ</t>
    </rPh>
    <rPh sb="17" eb="19">
      <t>リヨウ</t>
    </rPh>
    <rPh sb="29" eb="31">
      <t>タンイツ</t>
    </rPh>
    <rPh sb="31" eb="33">
      <t>カイトウ</t>
    </rPh>
    <phoneticPr fontId="3"/>
  </si>
  <si>
    <t>【問40】　下水道により衛生的で快適な生活が送れることについて（単一回答）</t>
    <rPh sb="1" eb="2">
      <t>トイ</t>
    </rPh>
    <rPh sb="6" eb="9">
      <t>ゲスイドウ</t>
    </rPh>
    <rPh sb="12" eb="15">
      <t>エイセイテキ</t>
    </rPh>
    <rPh sb="16" eb="18">
      <t>カイテキ</t>
    </rPh>
    <rPh sb="19" eb="21">
      <t>セイカツ</t>
    </rPh>
    <rPh sb="22" eb="23">
      <t>オク</t>
    </rPh>
    <rPh sb="32" eb="34">
      <t>タンイツ</t>
    </rPh>
    <rPh sb="34" eb="36">
      <t>カイトウ</t>
    </rPh>
    <phoneticPr fontId="3"/>
  </si>
  <si>
    <t>【問41】　通勤、通学、買い物などのための公共交通手段が整っていることについて（単一回答）</t>
    <rPh sb="1" eb="2">
      <t>トイ</t>
    </rPh>
    <rPh sb="6" eb="8">
      <t>ツウキン</t>
    </rPh>
    <rPh sb="9" eb="11">
      <t>ツウガク</t>
    </rPh>
    <rPh sb="12" eb="13">
      <t>カ</t>
    </rPh>
    <rPh sb="14" eb="15">
      <t>モノ</t>
    </rPh>
    <rPh sb="21" eb="23">
      <t>コウキョウ</t>
    </rPh>
    <rPh sb="23" eb="25">
      <t>コウツウ</t>
    </rPh>
    <rPh sb="25" eb="27">
      <t>シュダン</t>
    </rPh>
    <rPh sb="28" eb="29">
      <t>トトノ</t>
    </rPh>
    <rPh sb="40" eb="42">
      <t>タンイツ</t>
    </rPh>
    <rPh sb="42" eb="44">
      <t>カイトウ</t>
    </rPh>
    <phoneticPr fontId="3"/>
  </si>
  <si>
    <t>【問４2】　通勤・通学以外で市中心部へ１ヶ月あたり何回程度出かけていますか（単一回答）
　　　　　※市中心部とは、主に弘前駅前、土手町を指します。                        　　　　　</t>
    <rPh sb="1" eb="2">
      <t>トイ</t>
    </rPh>
    <rPh sb="6" eb="8">
      <t>ツウキン</t>
    </rPh>
    <rPh sb="9" eb="11">
      <t>ツウガク</t>
    </rPh>
    <rPh sb="11" eb="13">
      <t>イガイ</t>
    </rPh>
    <rPh sb="14" eb="15">
      <t>シ</t>
    </rPh>
    <rPh sb="15" eb="18">
      <t>チュウシンブ</t>
    </rPh>
    <rPh sb="21" eb="22">
      <t>ゲツ</t>
    </rPh>
    <rPh sb="25" eb="27">
      <t>ナンカイ</t>
    </rPh>
    <rPh sb="27" eb="29">
      <t>テイド</t>
    </rPh>
    <rPh sb="50" eb="51">
      <t>シ</t>
    </rPh>
    <rPh sb="51" eb="54">
      <t>チュウシンブ</t>
    </rPh>
    <rPh sb="57" eb="58">
      <t>オモ</t>
    </rPh>
    <rPh sb="59" eb="61">
      <t>ヒロサキ</t>
    </rPh>
    <rPh sb="61" eb="63">
      <t>エキマエ</t>
    </rPh>
    <rPh sb="64" eb="67">
      <t>ドテマチ</t>
    </rPh>
    <rPh sb="68" eb="69">
      <t>サ</t>
    </rPh>
    <phoneticPr fontId="3"/>
  </si>
  <si>
    <t>【問43】　市の中心部へ出かける時の移動手段について（単一回答）</t>
    <rPh sb="1" eb="2">
      <t>トイ</t>
    </rPh>
    <rPh sb="6" eb="7">
      <t>シ</t>
    </rPh>
    <rPh sb="8" eb="11">
      <t>チュウシンブ</t>
    </rPh>
    <rPh sb="12" eb="13">
      <t>デ</t>
    </rPh>
    <rPh sb="16" eb="17">
      <t>トキ</t>
    </rPh>
    <rPh sb="18" eb="20">
      <t>イドウ</t>
    </rPh>
    <rPh sb="20" eb="22">
      <t>シュダン</t>
    </rPh>
    <rPh sb="27" eb="29">
      <t>タンイツ</t>
    </rPh>
    <rPh sb="29" eb="31">
      <t>カイトウ</t>
    </rPh>
    <phoneticPr fontId="3"/>
  </si>
  <si>
    <t>【問４4】　郷土弘前の歴史と文化遺産に親しみを感じていますか（単一回答）</t>
    <rPh sb="1" eb="2">
      <t>トイ</t>
    </rPh>
    <rPh sb="6" eb="8">
      <t>キョウド</t>
    </rPh>
    <rPh sb="8" eb="10">
      <t>ヒロサキ</t>
    </rPh>
    <rPh sb="11" eb="13">
      <t>レキシ</t>
    </rPh>
    <rPh sb="14" eb="16">
      <t>ブンカ</t>
    </rPh>
    <rPh sb="16" eb="18">
      <t>イサン</t>
    </rPh>
    <rPh sb="19" eb="20">
      <t>シタ</t>
    </rPh>
    <rPh sb="23" eb="24">
      <t>カン</t>
    </rPh>
    <rPh sb="31" eb="33">
      <t>タンイツ</t>
    </rPh>
    <rPh sb="33" eb="35">
      <t>カイトウ</t>
    </rPh>
    <phoneticPr fontId="3"/>
  </si>
  <si>
    <t>【問４5】　文化財の公開・活用イベント等に参加したことがありますか（単一回答）</t>
    <rPh sb="1" eb="2">
      <t>トイ</t>
    </rPh>
    <rPh sb="6" eb="9">
      <t>ブンカザイ</t>
    </rPh>
    <rPh sb="10" eb="12">
      <t>コウカイ</t>
    </rPh>
    <rPh sb="13" eb="15">
      <t>カツヨウ</t>
    </rPh>
    <rPh sb="19" eb="20">
      <t>トウ</t>
    </rPh>
    <rPh sb="21" eb="23">
      <t>サンカ</t>
    </rPh>
    <rPh sb="34" eb="36">
      <t>タンイツ</t>
    </rPh>
    <rPh sb="36" eb="38">
      <t>カイトウ</t>
    </rPh>
    <phoneticPr fontId="3"/>
  </si>
  <si>
    <t>【問４6】　昨年度、弘前市の文化財（建造物・史跡・名勝）を訪れましたか（単一回答）</t>
    <rPh sb="1" eb="2">
      <t>トイ</t>
    </rPh>
    <rPh sb="6" eb="9">
      <t>サクネンド</t>
    </rPh>
    <rPh sb="10" eb="13">
      <t>ヒロサキシ</t>
    </rPh>
    <rPh sb="14" eb="17">
      <t>ブンカザイ</t>
    </rPh>
    <rPh sb="18" eb="21">
      <t>ケンゾウブツ</t>
    </rPh>
    <rPh sb="22" eb="24">
      <t>シセキ</t>
    </rPh>
    <rPh sb="25" eb="27">
      <t>メイショウ</t>
    </rPh>
    <rPh sb="29" eb="30">
      <t>オトズ</t>
    </rPh>
    <rPh sb="36" eb="38">
      <t>タンイツ</t>
    </rPh>
    <rPh sb="38" eb="40">
      <t>カイトウ</t>
    </rPh>
    <phoneticPr fontId="3"/>
  </si>
  <si>
    <t>【問４7】　弘前の景観の魅力について（単一回答）</t>
    <rPh sb="1" eb="2">
      <t>トイ</t>
    </rPh>
    <rPh sb="6" eb="8">
      <t>ヒロサキ</t>
    </rPh>
    <rPh sb="9" eb="11">
      <t>ケイカン</t>
    </rPh>
    <rPh sb="12" eb="14">
      <t>ミリョク</t>
    </rPh>
    <rPh sb="19" eb="21">
      <t>タンイツ</t>
    </rPh>
    <rPh sb="21" eb="23">
      <t>カイトウ</t>
    </rPh>
    <phoneticPr fontId="3"/>
  </si>
  <si>
    <t>【問４8】　弘前の景観保全の取組みについて重要だと思いますか（単一回答）</t>
    <rPh sb="1" eb="2">
      <t>トイ</t>
    </rPh>
    <rPh sb="6" eb="8">
      <t>ヒロサキ</t>
    </rPh>
    <rPh sb="9" eb="11">
      <t>ケイカン</t>
    </rPh>
    <rPh sb="11" eb="13">
      <t>ホゼン</t>
    </rPh>
    <rPh sb="14" eb="16">
      <t>トリク</t>
    </rPh>
    <rPh sb="21" eb="23">
      <t>ジュウヨウ</t>
    </rPh>
    <rPh sb="25" eb="26">
      <t>オモ</t>
    </rPh>
    <rPh sb="31" eb="33">
      <t>タンイツ</t>
    </rPh>
    <rPh sb="33" eb="35">
      <t>カイトウ</t>
    </rPh>
    <phoneticPr fontId="3"/>
  </si>
  <si>
    <t>【問４9】　市民・町会・学生・企業等・行政がお互いに連携し、協力し合いながらまちづくりに取り組んで
　　　　　いると思いますか（単一回答）</t>
    <rPh sb="1" eb="2">
      <t>トイ</t>
    </rPh>
    <rPh sb="6" eb="8">
      <t>シミン</t>
    </rPh>
    <rPh sb="9" eb="11">
      <t>チョウカイ</t>
    </rPh>
    <rPh sb="12" eb="14">
      <t>ガクセイ</t>
    </rPh>
    <rPh sb="15" eb="17">
      <t>キギョウ</t>
    </rPh>
    <rPh sb="17" eb="18">
      <t>トウ</t>
    </rPh>
    <rPh sb="19" eb="21">
      <t>ギョウセイ</t>
    </rPh>
    <rPh sb="23" eb="24">
      <t>タガ</t>
    </rPh>
    <rPh sb="26" eb="28">
      <t>レンケイ</t>
    </rPh>
    <rPh sb="30" eb="32">
      <t>キョウリョク</t>
    </rPh>
    <rPh sb="33" eb="34">
      <t>ア</t>
    </rPh>
    <rPh sb="44" eb="45">
      <t>ト</t>
    </rPh>
    <rPh sb="46" eb="47">
      <t>ク</t>
    </rPh>
    <rPh sb="58" eb="59">
      <t>オモ</t>
    </rPh>
    <rPh sb="64" eb="66">
      <t>タンイツ</t>
    </rPh>
    <rPh sb="66" eb="68">
      <t>カイトウ</t>
    </rPh>
    <phoneticPr fontId="3"/>
  </si>
  <si>
    <t>【問50】　大学が実施する公開講座や学園祭などへの参加、教員や学生との交流、図書館等の施設などを活用
　　　　　していますか（単一回答）</t>
    <rPh sb="1" eb="2">
      <t>トイ</t>
    </rPh>
    <rPh sb="6" eb="8">
      <t>ダイガク</t>
    </rPh>
    <rPh sb="9" eb="11">
      <t>ジッシ</t>
    </rPh>
    <rPh sb="13" eb="15">
      <t>コウカイ</t>
    </rPh>
    <rPh sb="15" eb="17">
      <t>コウザ</t>
    </rPh>
    <rPh sb="18" eb="21">
      <t>ガクエンサイ</t>
    </rPh>
    <rPh sb="25" eb="27">
      <t>サンカ</t>
    </rPh>
    <rPh sb="28" eb="30">
      <t>キョウイン</t>
    </rPh>
    <rPh sb="31" eb="33">
      <t>ガクセイ</t>
    </rPh>
    <rPh sb="35" eb="37">
      <t>コウリュウ</t>
    </rPh>
    <rPh sb="38" eb="41">
      <t>トショカン</t>
    </rPh>
    <rPh sb="41" eb="42">
      <t>トウ</t>
    </rPh>
    <rPh sb="43" eb="45">
      <t>シセツ</t>
    </rPh>
    <rPh sb="48" eb="50">
      <t>カツヨウ</t>
    </rPh>
    <rPh sb="63" eb="65">
      <t>タンイツ</t>
    </rPh>
    <rPh sb="65" eb="67">
      <t>カイトウ</t>
    </rPh>
    <phoneticPr fontId="3"/>
  </si>
  <si>
    <t>【問51】　「アイデアポスト」、「市政懇談会」、「出前講座」、各種会議や意見交換会など、市民が意見や
　　　　　提案を伝える広聴の機会について（単一回答）</t>
    <rPh sb="1" eb="2">
      <t>トイ</t>
    </rPh>
    <rPh sb="17" eb="19">
      <t>シセイ</t>
    </rPh>
    <rPh sb="19" eb="22">
      <t>コンダンカイ</t>
    </rPh>
    <rPh sb="25" eb="27">
      <t>デマエ</t>
    </rPh>
    <rPh sb="27" eb="29">
      <t>コウザ</t>
    </rPh>
    <rPh sb="31" eb="33">
      <t>カクシュ</t>
    </rPh>
    <rPh sb="33" eb="35">
      <t>カイギ</t>
    </rPh>
    <rPh sb="36" eb="38">
      <t>イケン</t>
    </rPh>
    <rPh sb="38" eb="41">
      <t>コウカンカイ</t>
    </rPh>
    <rPh sb="44" eb="46">
      <t>シミン</t>
    </rPh>
    <rPh sb="47" eb="49">
      <t>イケン</t>
    </rPh>
    <rPh sb="56" eb="58">
      <t>テイアン</t>
    </rPh>
    <rPh sb="59" eb="60">
      <t>ツタ</t>
    </rPh>
    <rPh sb="62" eb="64">
      <t>コウチョウ</t>
    </rPh>
    <rPh sb="65" eb="67">
      <t>キカイ</t>
    </rPh>
    <rPh sb="72" eb="74">
      <t>タンイツ</t>
    </rPh>
    <rPh sb="74" eb="76">
      <t>カイトウ</t>
    </rPh>
    <phoneticPr fontId="3"/>
  </si>
  <si>
    <t>【問５2】　「広報ひろさき」、「市ホームページ」、「フェイスブック」、「出前講座」など市民に広く
　　　　　市政情報を提供する広報活動について（単一回答）</t>
    <rPh sb="1" eb="2">
      <t>トイ</t>
    </rPh>
    <rPh sb="7" eb="9">
      <t>コウホウ</t>
    </rPh>
    <rPh sb="16" eb="17">
      <t>シ</t>
    </rPh>
    <rPh sb="36" eb="38">
      <t>デマエ</t>
    </rPh>
    <rPh sb="38" eb="40">
      <t>コウザ</t>
    </rPh>
    <rPh sb="43" eb="45">
      <t>シミン</t>
    </rPh>
    <rPh sb="46" eb="47">
      <t>ヒロ</t>
    </rPh>
    <rPh sb="54" eb="56">
      <t>シセイ</t>
    </rPh>
    <rPh sb="56" eb="58">
      <t>ジョウホウ</t>
    </rPh>
    <rPh sb="59" eb="61">
      <t>テイキョウ</t>
    </rPh>
    <rPh sb="63" eb="65">
      <t>コウホウ</t>
    </rPh>
    <rPh sb="65" eb="67">
      <t>カツドウ</t>
    </rPh>
    <rPh sb="72" eb="74">
      <t>タンイツ</t>
    </rPh>
    <rPh sb="74" eb="76">
      <t>カイトウ</t>
    </rPh>
    <phoneticPr fontId="3"/>
  </si>
  <si>
    <t>【問５3】　市から発信される情報はどこから入手していますか（３つまで）</t>
    <rPh sb="1" eb="2">
      <t>トイ</t>
    </rPh>
    <rPh sb="6" eb="7">
      <t>シ</t>
    </rPh>
    <rPh sb="9" eb="11">
      <t>ハッシン</t>
    </rPh>
    <rPh sb="14" eb="16">
      <t>ジョウホウ</t>
    </rPh>
    <rPh sb="21" eb="23">
      <t>ニュウシュ</t>
    </rPh>
    <phoneticPr fontId="3"/>
  </si>
  <si>
    <t>【問５5】　「広報ひろさき」などの広報活動による情報が役に立ちましたか（単一回答）</t>
    <rPh sb="1" eb="2">
      <t>トイ</t>
    </rPh>
    <rPh sb="7" eb="9">
      <t>コウホウ</t>
    </rPh>
    <rPh sb="17" eb="19">
      <t>コウホウ</t>
    </rPh>
    <rPh sb="19" eb="21">
      <t>カツドウ</t>
    </rPh>
    <rPh sb="24" eb="26">
      <t>ジョウホウ</t>
    </rPh>
    <rPh sb="27" eb="28">
      <t>ヤク</t>
    </rPh>
    <rPh sb="29" eb="30">
      <t>タ</t>
    </rPh>
    <rPh sb="36" eb="38">
      <t>タンイツ</t>
    </rPh>
    <rPh sb="38" eb="40">
      <t>カイトウ</t>
    </rPh>
    <phoneticPr fontId="3"/>
  </si>
  <si>
    <t>【問５4】　弘前市の良いところを市外の人にも伝えたいと思いますか（単一回答）</t>
    <rPh sb="1" eb="2">
      <t>トイ</t>
    </rPh>
    <rPh sb="6" eb="9">
      <t>ヒロサキシ</t>
    </rPh>
    <rPh sb="10" eb="11">
      <t>ヨ</t>
    </rPh>
    <rPh sb="16" eb="17">
      <t>シ</t>
    </rPh>
    <rPh sb="17" eb="18">
      <t>ガイ</t>
    </rPh>
    <rPh sb="19" eb="20">
      <t>ヒト</t>
    </rPh>
    <rPh sb="22" eb="23">
      <t>ツタ</t>
    </rPh>
    <rPh sb="27" eb="28">
      <t>オモ</t>
    </rPh>
    <rPh sb="33" eb="35">
      <t>タンイツ</t>
    </rPh>
    <rPh sb="35" eb="37">
      <t>カイトウ</t>
    </rPh>
    <phoneticPr fontId="3"/>
  </si>
  <si>
    <t>１5　その他</t>
    <rPh sb="5" eb="6">
      <t>タ</t>
    </rPh>
    <phoneticPr fontId="3"/>
  </si>
  <si>
    <t>住みよいと思う</t>
    <rPh sb="0" eb="1">
      <t>ス</t>
    </rPh>
    <rPh sb="5" eb="6">
      <t>オモ</t>
    </rPh>
    <phoneticPr fontId="3"/>
  </si>
  <si>
    <t>住みにくいと思う</t>
    <rPh sb="0" eb="1">
      <t>ス</t>
    </rPh>
    <rPh sb="6" eb="7">
      <t>オモ</t>
    </rPh>
    <phoneticPr fontId="3"/>
  </si>
  <si>
    <t>医療施設が整っている</t>
    <phoneticPr fontId="3"/>
  </si>
  <si>
    <t>福祉施設、福祉サービスが充実している</t>
    <phoneticPr fontId="3"/>
  </si>
  <si>
    <t>芸術性・
文化性が高い</t>
    <phoneticPr fontId="3"/>
  </si>
  <si>
    <t>商業施設が多く、買い物に便利である</t>
    <phoneticPr fontId="3"/>
  </si>
  <si>
    <t>豊かな自然、みどりに
恵まれている</t>
    <phoneticPr fontId="3"/>
  </si>
  <si>
    <t>交通事故や犯罪が少ない</t>
    <phoneticPr fontId="3"/>
  </si>
  <si>
    <t>芸術性・
文化性が低い</t>
    <phoneticPr fontId="3"/>
  </si>
  <si>
    <t>働く場が
少ない</t>
    <phoneticPr fontId="3"/>
  </si>
  <si>
    <t>雪対策、除雪が不十分である</t>
    <phoneticPr fontId="3"/>
  </si>
  <si>
    <t>交通事故や犯罪が多い</t>
    <phoneticPr fontId="3"/>
  </si>
  <si>
    <t>道路や上下水道、居住環境などの基盤整備が不十分である</t>
    <phoneticPr fontId="3"/>
  </si>
  <si>
    <t>人情が薄く、近所づきあいがあまりない</t>
    <phoneticPr fontId="3"/>
  </si>
  <si>
    <t>-</t>
    <phoneticPr fontId="3"/>
  </si>
  <si>
    <t>同感する</t>
    <rPh sb="0" eb="2">
      <t>ドウカン</t>
    </rPh>
    <phoneticPr fontId="3"/>
  </si>
  <si>
    <t>同感しない</t>
    <rPh sb="0" eb="2">
      <t>ドウカン</t>
    </rPh>
    <phoneticPr fontId="3"/>
  </si>
  <si>
    <t>どちらとも
いえない</t>
    <phoneticPr fontId="3"/>
  </si>
  <si>
    <t>集会施設</t>
    <phoneticPr fontId="3"/>
  </si>
  <si>
    <t>文化施設</t>
    <phoneticPr fontId="3"/>
  </si>
  <si>
    <t>スポーツ施設</t>
    <phoneticPr fontId="3"/>
  </si>
  <si>
    <t>市営住宅</t>
    <rPh sb="0" eb="4">
      <t>シエイジュウタク</t>
    </rPh>
    <phoneticPr fontId="3"/>
  </si>
  <si>
    <t>施設の統合</t>
    <rPh sb="0" eb="2">
      <t>シセツ</t>
    </rPh>
    <rPh sb="3" eb="5">
      <t>トウゴウ</t>
    </rPh>
    <phoneticPr fontId="3"/>
  </si>
  <si>
    <t>老朽化施設の休廃止</t>
    <rPh sb="0" eb="3">
      <t>ロウキュウカ</t>
    </rPh>
    <rPh sb="3" eb="5">
      <t>シセツ</t>
    </rPh>
    <rPh sb="6" eb="7">
      <t>キュウ</t>
    </rPh>
    <rPh sb="7" eb="9">
      <t>ハイシ</t>
    </rPh>
    <phoneticPr fontId="3"/>
  </si>
  <si>
    <t>施設の売却</t>
    <rPh sb="0" eb="2">
      <t>シセツ</t>
    </rPh>
    <rPh sb="3" eb="5">
      <t>バイキャク</t>
    </rPh>
    <phoneticPr fontId="3"/>
  </si>
  <si>
    <t>施設使用料の値上げ</t>
    <rPh sb="0" eb="5">
      <t>シセツシヨウリョウ</t>
    </rPh>
    <rPh sb="6" eb="8">
      <t>ネア</t>
    </rPh>
    <phoneticPr fontId="3"/>
  </si>
  <si>
    <t>維持管理費の削減</t>
    <rPh sb="0" eb="5">
      <t>イジカンリヒ</t>
    </rPh>
    <rPh sb="6" eb="8">
      <t>サクゲン</t>
    </rPh>
    <phoneticPr fontId="3"/>
  </si>
  <si>
    <t>わからない</t>
    <phoneticPr fontId="3"/>
  </si>
  <si>
    <t>【問５6】　弘前市は住みよいまちだと思いますか（単一回答）</t>
    <rPh sb="1" eb="2">
      <t>トイ</t>
    </rPh>
    <rPh sb="6" eb="9">
      <t>ヒロサキシ</t>
    </rPh>
    <rPh sb="10" eb="11">
      <t>ス</t>
    </rPh>
    <rPh sb="18" eb="19">
      <t>オモ</t>
    </rPh>
    <rPh sb="24" eb="26">
      <t>タンイツ</t>
    </rPh>
    <rPh sb="26" eb="28">
      <t>カイトウ</t>
    </rPh>
    <phoneticPr fontId="3"/>
  </si>
  <si>
    <t>※問５6で「１．住みよいと思う」と回答した方のみ</t>
    <phoneticPr fontId="3"/>
  </si>
  <si>
    <t>【問５6―１】　住みよいと思う理由をお答えください（3つまで）</t>
    <rPh sb="1" eb="2">
      <t>トイ</t>
    </rPh>
    <rPh sb="8" eb="9">
      <t>ス</t>
    </rPh>
    <rPh sb="13" eb="14">
      <t>オモ</t>
    </rPh>
    <rPh sb="15" eb="17">
      <t>リユウ</t>
    </rPh>
    <rPh sb="19" eb="20">
      <t>コタ</t>
    </rPh>
    <phoneticPr fontId="3"/>
  </si>
  <si>
    <t>【問５6―2】　住みにくいと思う理由をお答えください（3つまで）</t>
    <rPh sb="1" eb="2">
      <t>トイ</t>
    </rPh>
    <rPh sb="8" eb="9">
      <t>ス</t>
    </rPh>
    <rPh sb="14" eb="15">
      <t>オモ</t>
    </rPh>
    <rPh sb="16" eb="18">
      <t>リユウ</t>
    </rPh>
    <rPh sb="20" eb="21">
      <t>コタ</t>
    </rPh>
    <phoneticPr fontId="3"/>
  </si>
  <si>
    <t>※問５6で「２．住みにくいと思う」と回答した方のみ</t>
    <phoneticPr fontId="3"/>
  </si>
  <si>
    <t>【問５7】　職場や町会・PTA活動の場など、地域社会全体で男女の地位や立場は
　　　　　平等になっていると思いますか（単一回答）</t>
    <rPh sb="1" eb="2">
      <t>トイ</t>
    </rPh>
    <phoneticPr fontId="3"/>
  </si>
  <si>
    <t>【問５8】　「夫は外で働き、妻は家庭を守るべき」という考え方についてどう思いますか（単一回答）</t>
    <rPh sb="1" eb="2">
      <t>トイ</t>
    </rPh>
    <rPh sb="7" eb="8">
      <t>オット</t>
    </rPh>
    <rPh sb="9" eb="10">
      <t>ソト</t>
    </rPh>
    <rPh sb="11" eb="12">
      <t>ハタラ</t>
    </rPh>
    <rPh sb="14" eb="15">
      <t>ツマ</t>
    </rPh>
    <rPh sb="16" eb="18">
      <t>カテイ</t>
    </rPh>
    <rPh sb="19" eb="20">
      <t>マモ</t>
    </rPh>
    <rPh sb="27" eb="28">
      <t>カンガ</t>
    </rPh>
    <rPh sb="29" eb="30">
      <t>カタ</t>
    </rPh>
    <rPh sb="36" eb="37">
      <t>オモ</t>
    </rPh>
    <rPh sb="42" eb="44">
      <t>タンイツ</t>
    </rPh>
    <rPh sb="44" eb="46">
      <t>カイトウ</t>
    </rPh>
    <phoneticPr fontId="3"/>
  </si>
  <si>
    <t>【問５9】　市では、医療や福祉、産業、観光など、さまざまな分野で近隣市町村と連携して取り組んでいると
　　　　　思いますか（単一回答）</t>
    <rPh sb="1" eb="2">
      <t>トイ</t>
    </rPh>
    <rPh sb="6" eb="7">
      <t>シ</t>
    </rPh>
    <rPh sb="10" eb="12">
      <t>イリョウ</t>
    </rPh>
    <rPh sb="13" eb="15">
      <t>フクシ</t>
    </rPh>
    <rPh sb="16" eb="18">
      <t>サンギョウ</t>
    </rPh>
    <rPh sb="19" eb="21">
      <t>カンコウ</t>
    </rPh>
    <rPh sb="29" eb="31">
      <t>ブンヤ</t>
    </rPh>
    <rPh sb="32" eb="34">
      <t>キンリン</t>
    </rPh>
    <rPh sb="34" eb="37">
      <t>シチョウソン</t>
    </rPh>
    <rPh sb="38" eb="40">
      <t>レンケイ</t>
    </rPh>
    <rPh sb="42" eb="43">
      <t>ト</t>
    </rPh>
    <rPh sb="44" eb="45">
      <t>ク</t>
    </rPh>
    <rPh sb="56" eb="57">
      <t>オモ</t>
    </rPh>
    <rPh sb="62" eb="64">
      <t>タンイツ</t>
    </rPh>
    <rPh sb="64" eb="66">
      <t>カイトウ</t>
    </rPh>
    <phoneticPr fontId="3"/>
  </si>
  <si>
    <t>【問６０】　公共施設の老朽化が進み、財政状況も厳しくなる中で、これからも維持し続けてほしい公共施設は
　　　　　ありますか（３つまで）</t>
    <rPh sb="1" eb="2">
      <t>トイ</t>
    </rPh>
    <rPh sb="6" eb="8">
      <t>コウキョウ</t>
    </rPh>
    <rPh sb="8" eb="10">
      <t>シセツ</t>
    </rPh>
    <rPh sb="11" eb="14">
      <t>ロウキュウカ</t>
    </rPh>
    <rPh sb="15" eb="16">
      <t>スス</t>
    </rPh>
    <rPh sb="18" eb="22">
      <t>ザイセイジョウキョウ</t>
    </rPh>
    <rPh sb="23" eb="24">
      <t>キビ</t>
    </rPh>
    <rPh sb="28" eb="29">
      <t>ナカ</t>
    </rPh>
    <rPh sb="36" eb="38">
      <t>イジ</t>
    </rPh>
    <rPh sb="39" eb="40">
      <t>ツヅ</t>
    </rPh>
    <rPh sb="45" eb="49">
      <t>コウキョウシセツ</t>
    </rPh>
    <phoneticPr fontId="3"/>
  </si>
  <si>
    <t>【問６０】　公共施設の老朽化が進み、財政状況も厳しくなる中で、これからも維持し続けてほしい
　　　　　公共施設はありますか（３つまで）</t>
    <rPh sb="1" eb="2">
      <t>トイ</t>
    </rPh>
    <rPh sb="6" eb="8">
      <t>コウキョウ</t>
    </rPh>
    <rPh sb="8" eb="10">
      <t>シセツ</t>
    </rPh>
    <rPh sb="11" eb="14">
      <t>ロウキュウカ</t>
    </rPh>
    <rPh sb="15" eb="16">
      <t>スス</t>
    </rPh>
    <rPh sb="18" eb="22">
      <t>ザイセイジョウキョウ</t>
    </rPh>
    <rPh sb="23" eb="24">
      <t>キビ</t>
    </rPh>
    <rPh sb="28" eb="29">
      <t>ナカ</t>
    </rPh>
    <rPh sb="36" eb="38">
      <t>イジ</t>
    </rPh>
    <rPh sb="39" eb="40">
      <t>ツヅ</t>
    </rPh>
    <rPh sb="51" eb="55">
      <t>コウキョウシセツ</t>
    </rPh>
    <phoneticPr fontId="3"/>
  </si>
  <si>
    <t>【問６１】　公共施設を取り巻く厳しい状況の中で必要だと考える取り組みはありますか（２つまで）</t>
    <rPh sb="1" eb="2">
      <t>トイ</t>
    </rPh>
    <rPh sb="6" eb="8">
      <t>コウキョウ</t>
    </rPh>
    <rPh sb="8" eb="10">
      <t>シセツ</t>
    </rPh>
    <rPh sb="11" eb="12">
      <t>ト</t>
    </rPh>
    <rPh sb="13" eb="14">
      <t>マ</t>
    </rPh>
    <rPh sb="15" eb="16">
      <t>キビ</t>
    </rPh>
    <rPh sb="18" eb="20">
      <t>ジョウキョウ</t>
    </rPh>
    <rPh sb="21" eb="22">
      <t>ナカ</t>
    </rPh>
    <rPh sb="23" eb="25">
      <t>ヒツヨウ</t>
    </rPh>
    <rPh sb="27" eb="28">
      <t>カンガ</t>
    </rPh>
    <rPh sb="30" eb="31">
      <t>ト</t>
    </rPh>
    <rPh sb="32" eb="33">
      <t>ク</t>
    </rPh>
    <phoneticPr fontId="3"/>
  </si>
  <si>
    <t>※問５６で「２．住みにくいと思う」と回答した方のみ</t>
    <phoneticPr fontId="3"/>
  </si>
  <si>
    <t>問５６で「2.住みにくいと思う」を回答した件数</t>
    <rPh sb="21" eb="23">
      <t>ケンスウ</t>
    </rPh>
    <phoneticPr fontId="3"/>
  </si>
  <si>
    <t>１６
回
以
上</t>
    <rPh sb="3" eb="4">
      <t>カイ</t>
    </rPh>
    <rPh sb="5" eb="6">
      <t>イ</t>
    </rPh>
    <rPh sb="7" eb="8">
      <t>ジョウ</t>
    </rPh>
    <phoneticPr fontId="3"/>
  </si>
  <si>
    <t>１１
１５
回</t>
    <rPh sb="7" eb="8">
      <t>カイ</t>
    </rPh>
    <phoneticPr fontId="3"/>
  </si>
  <si>
    <t>６
１０
回</t>
    <rPh sb="6" eb="7">
      <t>カイ</t>
    </rPh>
    <phoneticPr fontId="3"/>
  </si>
  <si>
    <t>１
５
回</t>
    <rPh sb="5" eb="6">
      <t>カイ</t>
    </rPh>
    <phoneticPr fontId="3"/>
  </si>
  <si>
    <t>０
回</t>
    <rPh sb="2" eb="3">
      <t>カイ</t>
    </rPh>
    <phoneticPr fontId="3"/>
  </si>
  <si>
    <t>【問２3】　社会福祉・サービスが充実し、障がい者が安心して生活できるまちであると思いますか（単一回答）</t>
    <rPh sb="1" eb="2">
      <t>トイ</t>
    </rPh>
    <rPh sb="6" eb="8">
      <t>シャカイ</t>
    </rPh>
    <rPh sb="8" eb="10">
      <t>フクシ</t>
    </rPh>
    <rPh sb="16" eb="18">
      <t>ジュウジツ</t>
    </rPh>
    <rPh sb="20" eb="21">
      <t>ショウ</t>
    </rPh>
    <rPh sb="23" eb="24">
      <t>シャ</t>
    </rPh>
    <rPh sb="25" eb="27">
      <t>アンシン</t>
    </rPh>
    <rPh sb="29" eb="31">
      <t>セイカツ</t>
    </rPh>
    <rPh sb="40" eb="41">
      <t>オモ</t>
    </rPh>
    <phoneticPr fontId="3"/>
  </si>
  <si>
    <t>無回答</t>
    <rPh sb="0" eb="3">
      <t>ムカイトウ</t>
    </rPh>
    <phoneticPr fontId="9"/>
  </si>
  <si>
    <t>回答者数</t>
  </si>
  <si>
    <t>参考</t>
    <rPh sb="0" eb="2">
      <t>サンコウ</t>
    </rPh>
    <phoneticPr fontId="3"/>
  </si>
  <si>
    <t>回答者数</t>
    <rPh sb="0" eb="4">
      <t>カイトウシャスウ</t>
    </rPh>
    <phoneticPr fontId="3"/>
  </si>
  <si>
    <t>参考</t>
    <rPh sb="0" eb="2">
      <t>サンコウ</t>
    </rPh>
    <phoneticPr fontId="9"/>
  </si>
  <si>
    <t>【問９】　月１回以上軽スポーツ（ストレッチやヨガを含む）、競技スポーツ、レクリエーション
          （ウォーキングや散歩などを含む）をしていますか（単一回答）</t>
    <rPh sb="1" eb="2">
      <t>トイ</t>
    </rPh>
    <rPh sb="5" eb="6">
      <t>ツキ</t>
    </rPh>
    <rPh sb="7" eb="8">
      <t>カイ</t>
    </rPh>
    <rPh sb="8" eb="10">
      <t>イジョウ</t>
    </rPh>
    <rPh sb="10" eb="11">
      <t>ケイ</t>
    </rPh>
    <rPh sb="25" eb="26">
      <t>フク</t>
    </rPh>
    <rPh sb="29" eb="31">
      <t>キョウギ</t>
    </rPh>
    <rPh sb="63" eb="65">
      <t>サンポ</t>
    </rPh>
    <rPh sb="68" eb="69">
      <t>フク</t>
    </rPh>
    <rPh sb="79" eb="81">
      <t>タンイツ</t>
    </rPh>
    <rPh sb="81" eb="83">
      <t>カイトウ</t>
    </rPh>
    <phoneticPr fontId="3"/>
  </si>
  <si>
    <t>ゆっくりとよく
かんで食べる</t>
    <phoneticPr fontId="3"/>
  </si>
  <si>
    <t>【問８】　市内で行われる文化イベントや四季のまつりなど地域の伝統行事、城郭や寺社仏閣、
               洋風建築などの歴史的建造物等が、市の観光や産業の発展に活かされていると思いますか。
               （単一回答）</t>
    <rPh sb="1" eb="2">
      <t>トイ</t>
    </rPh>
    <rPh sb="5" eb="7">
      <t>シナイ</t>
    </rPh>
    <rPh sb="8" eb="9">
      <t>オコナ</t>
    </rPh>
    <rPh sb="12" eb="14">
      <t>ブンカ</t>
    </rPh>
    <rPh sb="19" eb="21">
      <t>シキ</t>
    </rPh>
    <rPh sb="27" eb="29">
      <t>チイキ</t>
    </rPh>
    <rPh sb="30" eb="34">
      <t>デントウギョウジ</t>
    </rPh>
    <rPh sb="35" eb="37">
      <t>ジョウカク</t>
    </rPh>
    <rPh sb="38" eb="42">
      <t>ジシャブッカク</t>
    </rPh>
    <rPh sb="59" eb="63">
      <t>ヨウフウケンチク</t>
    </rPh>
    <rPh sb="66" eb="68">
      <t>レキシ</t>
    </rPh>
    <rPh sb="68" eb="69">
      <t>テキ</t>
    </rPh>
    <rPh sb="69" eb="72">
      <t>ケンゾウブツ</t>
    </rPh>
    <rPh sb="72" eb="73">
      <t>トウ</t>
    </rPh>
    <rPh sb="75" eb="76">
      <t>シ</t>
    </rPh>
    <rPh sb="77" eb="79">
      <t>カンコウ</t>
    </rPh>
    <rPh sb="80" eb="82">
      <t>サンギョウ</t>
    </rPh>
    <rPh sb="83" eb="85">
      <t>ハッテン</t>
    </rPh>
    <rPh sb="86" eb="87">
      <t>イ</t>
    </rPh>
    <rPh sb="94" eb="95">
      <t>オモ</t>
    </rPh>
    <rPh sb="117" eb="119">
      <t>タンイツ</t>
    </rPh>
    <rPh sb="119" eb="121">
      <t>カイトウ</t>
    </rPh>
    <phoneticPr fontId="3"/>
  </si>
  <si>
    <t>自動車
（送迎含む）</t>
    <rPh sb="0" eb="3">
      <t>ジドウシャ</t>
    </rPh>
    <rPh sb="5" eb="7">
      <t>ソウゲイ</t>
    </rPh>
    <rPh sb="7" eb="8">
      <t>フク</t>
    </rPh>
    <phoneticPr fontId="3"/>
  </si>
  <si>
    <t>問56で「1.住みよいと思う」を回答した件数</t>
    <rPh sb="20" eb="22">
      <t>ケンスウ</t>
    </rPh>
    <phoneticPr fontId="3"/>
  </si>
  <si>
    <t>あまり来て
ほしくない</t>
    <rPh sb="3" eb="4">
      <t>キ</t>
    </rPh>
    <phoneticPr fontId="3"/>
  </si>
  <si>
    <t>どちらかと
いえばそう思う</t>
    <rPh sb="11" eb="12">
      <t>オモ</t>
    </rPh>
    <phoneticPr fontId="3"/>
  </si>
  <si>
    <t>興味がないので
調べない</t>
    <phoneticPr fontId="3"/>
  </si>
  <si>
    <t>よく参加
している</t>
    <rPh sb="2" eb="4">
      <t>サンカ</t>
    </rPh>
    <phoneticPr fontId="3"/>
  </si>
  <si>
    <t>ときどき参加
している</t>
    <rPh sb="4" eb="6">
      <t>サンカ</t>
    </rPh>
    <phoneticPr fontId="3"/>
  </si>
  <si>
    <t>あまり参加
していない</t>
    <rPh sb="3" eb="5">
      <t>サンカ</t>
    </rPh>
    <phoneticPr fontId="3"/>
  </si>
  <si>
    <t>どちらかといえば
満足</t>
    <rPh sb="9" eb="11">
      <t>マンゾク</t>
    </rPh>
    <phoneticPr fontId="3"/>
  </si>
  <si>
    <t>どちらかといえば
不満</t>
    <rPh sb="9" eb="11">
      <t>フマン</t>
    </rPh>
    <phoneticPr fontId="3"/>
  </si>
  <si>
    <t>どちらかというと
意識している</t>
    <rPh sb="9" eb="11">
      <t>イシキ</t>
    </rPh>
    <phoneticPr fontId="3"/>
  </si>
  <si>
    <t>どちらかというと
意識していない</t>
    <rPh sb="9" eb="11">
      <t>イシキ</t>
    </rPh>
    <phoneticPr fontId="3"/>
  </si>
  <si>
    <t>どちらかといえば
そう思わない</t>
    <rPh sb="11" eb="12">
      <t>オモ</t>
    </rPh>
    <phoneticPr fontId="3"/>
  </si>
  <si>
    <t>子育て支援サービスや
施設の数が充実している</t>
    <phoneticPr fontId="3"/>
  </si>
  <si>
    <t>子育て支援サービスや
施設の数が不十分</t>
    <phoneticPr fontId="3"/>
  </si>
  <si>
    <t>医療費の軽減に関する
取り組みが不十分</t>
    <phoneticPr fontId="3"/>
  </si>
  <si>
    <t>子育ての負担軽減に関する
取り組みがなされているかわからない</t>
    <phoneticPr fontId="3"/>
  </si>
  <si>
    <t>紙巻きたばこを
吸っている</t>
    <rPh sb="0" eb="2">
      <t>カミマキ</t>
    </rPh>
    <rPh sb="8" eb="9">
      <t>ス</t>
    </rPh>
    <phoneticPr fontId="3"/>
  </si>
  <si>
    <t>歩数計の使用</t>
    <phoneticPr fontId="3"/>
  </si>
  <si>
    <t>定期的な健診受診</t>
    <phoneticPr fontId="3"/>
  </si>
  <si>
    <t>起床時間をなるべく
一定にする</t>
    <rPh sb="0" eb="4">
      <t>キショウジカン</t>
    </rPh>
    <rPh sb="10" eb="12">
      <t>イッテイ</t>
    </rPh>
    <phoneticPr fontId="9"/>
  </si>
  <si>
    <t>主食・主菜・副菜を
そろえたバランスの
とれた食事にする</t>
    <phoneticPr fontId="3"/>
  </si>
  <si>
    <t>食品購入の際などに
エネルギー、塩分などの
栄養成分表示を参考にする</t>
    <phoneticPr fontId="3"/>
  </si>
  <si>
    <t>野菜を毎食とる</t>
    <phoneticPr fontId="3"/>
  </si>
  <si>
    <t>近所のコンビニなどには
出かける</t>
    <rPh sb="0" eb="2">
      <t>キンジョ</t>
    </rPh>
    <rPh sb="12" eb="13">
      <t>デ</t>
    </rPh>
    <phoneticPr fontId="3"/>
  </si>
  <si>
    <t>自室からは出るが、
家からは出ない</t>
    <rPh sb="0" eb="2">
      <t>ジシツ</t>
    </rPh>
    <rPh sb="5" eb="6">
      <t>デ</t>
    </rPh>
    <rPh sb="10" eb="11">
      <t>イエ</t>
    </rPh>
    <rPh sb="14" eb="15">
      <t>デ</t>
    </rPh>
    <phoneticPr fontId="3"/>
  </si>
  <si>
    <t>自室から
ほとんど出ない</t>
    <rPh sb="0" eb="2">
      <t>ジシツ</t>
    </rPh>
    <rPh sb="9" eb="10">
      <t>デ</t>
    </rPh>
    <phoneticPr fontId="3"/>
  </si>
  <si>
    <t>どちらかといえば
そう思う</t>
    <rPh sb="11" eb="12">
      <t>オモ</t>
    </rPh>
    <phoneticPr fontId="3"/>
  </si>
  <si>
    <t>参加する時間がない</t>
    <rPh sb="0" eb="2">
      <t>サンカ</t>
    </rPh>
    <rPh sb="4" eb="6">
      <t>ジカン</t>
    </rPh>
    <phoneticPr fontId="3"/>
  </si>
  <si>
    <t>弘前市ツイッター</t>
    <phoneticPr fontId="3"/>
  </si>
  <si>
    <t>弘前市ホームページ</t>
    <phoneticPr fontId="3"/>
  </si>
  <si>
    <t>観光資源・特産物が
豊富である</t>
    <phoneticPr fontId="3"/>
  </si>
  <si>
    <t>子育てに対する支援が
充実している</t>
    <phoneticPr fontId="3"/>
  </si>
  <si>
    <t>子どもの教育環境が
整っている</t>
    <phoneticPr fontId="3"/>
  </si>
  <si>
    <t>文化・スポーツ施設が
充実している</t>
    <phoneticPr fontId="3"/>
  </si>
  <si>
    <t>騒音・悪臭などの環境保全や
ごみの収集など生活環境が
整っている</t>
    <phoneticPr fontId="3"/>
  </si>
  <si>
    <t>人情が厚く、
近所づきあいがある</t>
    <phoneticPr fontId="3"/>
  </si>
  <si>
    <t>道路や上下水道、
居住環境などの基盤整備が整っている</t>
    <phoneticPr fontId="3"/>
  </si>
  <si>
    <t>子どもの教育環境が
不十分である</t>
    <phoneticPr fontId="3"/>
  </si>
  <si>
    <t>子育てに対する支援が
不十分である</t>
    <phoneticPr fontId="3"/>
  </si>
  <si>
    <t>夜間、休日などの救急医療
体制が不十分である</t>
    <phoneticPr fontId="3"/>
  </si>
  <si>
    <t>福祉施設、福祉サービスが
充実していない</t>
    <phoneticPr fontId="3"/>
  </si>
  <si>
    <t>文化・スポーツ施設が
充実していない</t>
    <phoneticPr fontId="3"/>
  </si>
  <si>
    <t>観光資源・特産物が
十分生かされていない</t>
    <phoneticPr fontId="3"/>
  </si>
  <si>
    <t>商業施設が少なく、
買い物に不便である</t>
    <phoneticPr fontId="3"/>
  </si>
  <si>
    <t>レクリエーション・
観光・余暇施設</t>
    <phoneticPr fontId="3"/>
  </si>
  <si>
    <t>保健・福祉施設</t>
    <phoneticPr fontId="3"/>
  </si>
  <si>
    <t>学校・教育施設</t>
    <phoneticPr fontId="3"/>
  </si>
  <si>
    <t>子育て支援施設</t>
    <phoneticPr fontId="3"/>
  </si>
  <si>
    <t>図書館・博物館</t>
    <phoneticPr fontId="3"/>
  </si>
  <si>
    <t>斎場(火葬場）</t>
    <rPh sb="1" eb="2">
      <t>トイ</t>
    </rPh>
    <phoneticPr fontId="3"/>
  </si>
  <si>
    <t>塩分を控える</t>
    <phoneticPr fontId="3"/>
  </si>
  <si>
    <t>間食を控える</t>
    <phoneticPr fontId="3"/>
  </si>
  <si>
    <t>油物を控える</t>
    <phoneticPr fontId="3"/>
  </si>
  <si>
    <t>１日３食食べる</t>
    <phoneticPr fontId="3"/>
  </si>
  <si>
    <t>毎日食べている</t>
    <phoneticPr fontId="3"/>
  </si>
  <si>
    <t>ほとんど
いつも食べている</t>
    <phoneticPr fontId="3"/>
  </si>
  <si>
    <t>時々食べている</t>
    <phoneticPr fontId="3"/>
  </si>
  <si>
    <t>まれに食べている</t>
    <phoneticPr fontId="3"/>
  </si>
  <si>
    <t>社会活動（町内会、
ボランティア、趣味等）
に参加する</t>
    <rPh sb="0" eb="4">
      <t>シャカイカツドウ</t>
    </rPh>
    <rPh sb="5" eb="8">
      <t>チョウナイカイ</t>
    </rPh>
    <rPh sb="17" eb="19">
      <t>シュミ</t>
    </rPh>
    <rPh sb="19" eb="20">
      <t>トウ</t>
    </rPh>
    <rPh sb="23" eb="25">
      <t>サンカ</t>
    </rPh>
    <phoneticPr fontId="9"/>
  </si>
  <si>
    <t>自分の趣味に関する
用事の時だけ出かける</t>
    <rPh sb="0" eb="2">
      <t>ジブン</t>
    </rPh>
    <rPh sb="3" eb="5">
      <t>シュミ</t>
    </rPh>
    <rPh sb="6" eb="7">
      <t>カン</t>
    </rPh>
    <rPh sb="10" eb="12">
      <t>ヨウジ</t>
    </rPh>
    <rPh sb="13" eb="14">
      <t>トキ</t>
    </rPh>
    <rPh sb="16" eb="17">
      <t>デ</t>
    </rPh>
    <phoneticPr fontId="3"/>
  </si>
  <si>
    <t>中南津軽圏域</t>
    <phoneticPr fontId="3"/>
  </si>
  <si>
    <t>西北津軽圏域</t>
    <phoneticPr fontId="3"/>
  </si>
  <si>
    <t>その他青森県内</t>
    <phoneticPr fontId="3"/>
  </si>
  <si>
    <r>
      <t>商品棚の手前に並ぶ賞味期限</t>
    </r>
    <r>
      <rPr>
        <sz val="6"/>
        <rFont val="ＭＳ Ｐゴシック"/>
        <family val="3"/>
        <charset val="128"/>
      </rPr>
      <t>※</t>
    </r>
    <r>
      <rPr>
        <sz val="9"/>
        <rFont val="ＭＳ Ｐゴシック"/>
        <family val="3"/>
        <charset val="128"/>
      </rPr>
      <t>の近い商品を購入している</t>
    </r>
    <rPh sb="0" eb="3">
      <t>ショウヒンダナ</t>
    </rPh>
    <rPh sb="4" eb="6">
      <t>テマエ</t>
    </rPh>
    <rPh sb="7" eb="8">
      <t>ナラ</t>
    </rPh>
    <phoneticPr fontId="3"/>
  </si>
  <si>
    <t>どちらかといえば
重要だと思う</t>
    <rPh sb="9" eb="11">
      <t>ジュウヨウ</t>
    </rPh>
    <rPh sb="13" eb="14">
      <t>オモ</t>
    </rPh>
    <phoneticPr fontId="3"/>
  </si>
  <si>
    <t>どちらかといえば
重要でない</t>
    <rPh sb="9" eb="11">
      <t>ジュウヨウ</t>
    </rPh>
    <phoneticPr fontId="3"/>
  </si>
  <si>
    <t>まちづくりやボランティア
活動などの住民の自主的な
活動が活発である</t>
    <phoneticPr fontId="3"/>
  </si>
  <si>
    <t>まちづくりやボランティア
活動などの住民の自主的な
活動が活発でない</t>
    <phoneticPr fontId="3"/>
  </si>
  <si>
    <t>家庭での
定期的な血圧測定</t>
    <phoneticPr fontId="3"/>
  </si>
  <si>
    <r>
      <t>【問１3】　習慣的</t>
    </r>
    <r>
      <rPr>
        <sz val="8"/>
        <rFont val="HG丸ｺﾞｼｯｸM-PRO"/>
        <family val="3"/>
        <charset val="128"/>
      </rPr>
      <t>※</t>
    </r>
    <r>
      <rPr>
        <sz val="10"/>
        <rFont val="HG丸ｺﾞｼｯｸM-PRO"/>
        <family val="3"/>
        <charset val="128"/>
      </rPr>
      <t>にたばこを吸っていますか（複数回答）
　　　　　 ※習慣的に吸っているとは、毎日吸う、または時々吸う日があることをいいます</t>
    </r>
    <rPh sb="1" eb="2">
      <t>トイ</t>
    </rPh>
    <rPh sb="6" eb="9">
      <t>シュウカンテキ</t>
    </rPh>
    <rPh sb="15" eb="16">
      <t>ス</t>
    </rPh>
    <rPh sb="23" eb="27">
      <t>フクスウカイトウ</t>
    </rPh>
    <rPh sb="36" eb="39">
      <t>シュウカンテキ</t>
    </rPh>
    <rPh sb="40" eb="41">
      <t>ス</t>
    </rPh>
    <rPh sb="48" eb="50">
      <t>マイニチ</t>
    </rPh>
    <rPh sb="50" eb="51">
      <t>ス</t>
    </rPh>
    <rPh sb="56" eb="58">
      <t>トキドキ</t>
    </rPh>
    <rPh sb="58" eb="59">
      <t>ス</t>
    </rPh>
    <rPh sb="60" eb="61">
      <t>ヒ</t>
    </rPh>
    <phoneticPr fontId="3"/>
  </si>
  <si>
    <t>※賞味期限…品質が変わらずにおいしく食べられる期限のこと。
　　　　　　消費期限とは異なり、賞味期限が切れてもすぐに食べられなくなるわけではない。</t>
    <rPh sb="1" eb="5">
      <t>ショウミキゲン</t>
    </rPh>
    <rPh sb="6" eb="8">
      <t>ヒンシツ</t>
    </rPh>
    <rPh sb="9" eb="10">
      <t>カ</t>
    </rPh>
    <rPh sb="18" eb="19">
      <t>タ</t>
    </rPh>
    <rPh sb="23" eb="25">
      <t>キゲン</t>
    </rPh>
    <rPh sb="36" eb="40">
      <t>ショウヒキゲン</t>
    </rPh>
    <rPh sb="42" eb="43">
      <t>コト</t>
    </rPh>
    <rPh sb="46" eb="50">
      <t>ショウミキゲン</t>
    </rPh>
    <rPh sb="51" eb="52">
      <t>キ</t>
    </rPh>
    <rPh sb="58" eb="59">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</si>
</sst>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quot;¥&quot;\-#,##0"/>
    <numFmt numFmtId="176" formatCode="0.0"/>
    <numFmt numFmtId="177" formatCode="#,##0.0;[Red]\-#,##0.0"/>
    <numFmt numFmtId="178" formatCode="0.0%"/>
    <numFmt numFmtId="179" formatCode="#,##0.0"/>
    <numFmt numFmtId="180" formatCode="0.0_ "/>
  </numFmts>
  <fonts count="24"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6"/>
      <name val="游ゴシック"/>
      <family val="3"/>
      <charset val="128"/>
      <scheme val="minor"/>
    </font>
    <font>
      <sz val="9"/>
      <color theme="1"/>
      <name val="ＭＳ Ｐゴシック"/>
      <family val="3"/>
      <charset val="128"/>
    </font>
    <font>
      <sz val="11"/>
      <color theme="1"/>
      <name val="ＭＳ Ｐゴシック"/>
      <family val="3"/>
      <charset val="128"/>
    </font>
    <font>
      <sz val="10"/>
      <name val="ＭＳ Ｐゴシック"/>
      <family val="3"/>
      <charset val="128"/>
    </font>
    <font>
      <sz val="6"/>
      <name val="游ゴシック"/>
      <family val="2"/>
      <charset val="128"/>
      <scheme val="minor"/>
    </font>
    <font>
      <sz val="11"/>
      <color theme="1"/>
      <name val="游ゴシック"/>
      <family val="3"/>
      <charset val="128"/>
      <scheme val="minor"/>
    </font>
    <font>
      <sz val="9"/>
      <color theme="1"/>
      <name val="游ゴシック"/>
      <family val="3"/>
      <charset val="128"/>
      <scheme val="minor"/>
    </font>
    <font>
      <b/>
      <sz val="12"/>
      <name val="ＭＳ Ｐゴシック"/>
      <family val="3"/>
      <charset val="128"/>
    </font>
    <font>
      <b/>
      <sz val="12"/>
      <name val="HG丸ｺﾞｼｯｸM-PRO"/>
      <family val="3"/>
      <charset val="128"/>
    </font>
    <font>
      <sz val="10"/>
      <name val="HG丸ｺﾞｼｯｸM-PRO"/>
      <family val="3"/>
      <charset val="128"/>
    </font>
    <font>
      <sz val="9"/>
      <name val="HG丸ｺﾞｼｯｸM-PRO"/>
      <family val="3"/>
      <charset val="128"/>
    </font>
    <font>
      <sz val="10"/>
      <color theme="1"/>
      <name val="HG丸ｺﾞｼｯｸM-PRO"/>
      <family val="3"/>
      <charset val="128"/>
    </font>
    <font>
      <sz val="8"/>
      <name val="ＭＳ Ｐゴシック"/>
      <family val="3"/>
      <charset val="128"/>
    </font>
    <font>
      <b/>
      <sz val="10"/>
      <name val="HG丸ｺﾞｼｯｸM-PRO"/>
      <family val="3"/>
      <charset val="128"/>
    </font>
    <font>
      <sz val="9"/>
      <color rgb="FFFF0000"/>
      <name val="ＭＳ Ｐゴシック"/>
      <family val="3"/>
      <charset val="128"/>
    </font>
    <font>
      <sz val="7"/>
      <name val="ＭＳ Ｐゴシック"/>
      <family val="3"/>
      <charset val="128"/>
    </font>
    <font>
      <sz val="12"/>
      <name val="HG丸ｺﾞｼｯｸM-PRO"/>
      <family val="3"/>
      <charset val="128"/>
    </font>
    <font>
      <sz val="8"/>
      <name val="HG丸ｺﾞｼｯｸM-PRO"/>
      <family val="3"/>
      <charset val="128"/>
    </font>
    <font>
      <sz val="9"/>
      <color theme="1"/>
      <name val="HG丸ｺﾞｼｯｸM-PRO"/>
      <family val="3"/>
      <charset val="128"/>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2" tint="-9.9978637043366805E-2"/>
        <bgColor indexed="64"/>
      </patternFill>
    </fill>
  </fills>
  <borders count="95">
    <border>
      <left/>
      <right/>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double">
        <color indexed="64"/>
      </right>
      <top/>
      <bottom style="thin">
        <color indexed="64"/>
      </bottom>
      <diagonal/>
    </border>
    <border>
      <left/>
      <right style="thin">
        <color indexed="64"/>
      </right>
      <top/>
      <bottom style="thin">
        <color indexed="64"/>
      </bottom>
      <diagonal/>
    </border>
    <border>
      <left style="double">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double">
        <color indexed="64"/>
      </left>
      <right style="double">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double">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thin">
        <color indexed="64"/>
      </bottom>
      <diagonal/>
    </border>
    <border>
      <left style="double">
        <color indexed="64"/>
      </left>
      <right style="double">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medium">
        <color indexed="64"/>
      </bottom>
      <diagonal/>
    </border>
    <border>
      <left style="thin">
        <color indexed="64"/>
      </left>
      <right style="double">
        <color indexed="64"/>
      </right>
      <top style="thin">
        <color indexed="64"/>
      </top>
      <bottom/>
      <diagonal/>
    </border>
    <border>
      <left/>
      <right/>
      <top style="thin">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alignment vertical="center"/>
    </xf>
    <xf numFmtId="0" fontId="10" fillId="0" borderId="0">
      <alignment vertical="center"/>
    </xf>
  </cellStyleXfs>
  <cellXfs count="439">
    <xf numFmtId="0" fontId="0" fillId="0" borderId="0" xfId="0">
      <alignment vertical="center"/>
    </xf>
    <xf numFmtId="0" fontId="4" fillId="0" borderId="3" xfId="3" applyFont="1" applyFill="1" applyBorder="1" applyAlignment="1" applyProtection="1">
      <alignment horizontal="center" vertical="center" textRotation="255" wrapText="1"/>
      <protection hidden="1"/>
    </xf>
    <xf numFmtId="0" fontId="4" fillId="0" borderId="4" xfId="3" applyFont="1" applyFill="1" applyBorder="1" applyAlignment="1" applyProtection="1">
      <alignment horizontal="center" vertical="center" textRotation="255"/>
      <protection hidden="1"/>
    </xf>
    <xf numFmtId="0" fontId="4" fillId="0" borderId="5" xfId="3" applyFont="1" applyFill="1" applyBorder="1" applyAlignment="1" applyProtection="1">
      <alignment horizontal="center" vertical="center" textRotation="255"/>
      <protection hidden="1"/>
    </xf>
    <xf numFmtId="0" fontId="4" fillId="0" borderId="0" xfId="3" applyFont="1" applyAlignment="1">
      <alignment vertical="center" textRotation="255"/>
    </xf>
    <xf numFmtId="38" fontId="4" fillId="0" borderId="8" xfId="1" applyFont="1" applyFill="1" applyBorder="1">
      <alignment vertical="center"/>
    </xf>
    <xf numFmtId="38" fontId="4" fillId="0" borderId="9" xfId="1" applyFont="1" applyFill="1" applyBorder="1">
      <alignment vertical="center"/>
    </xf>
    <xf numFmtId="3" fontId="4" fillId="0" borderId="0" xfId="3" applyNumberFormat="1" applyFont="1">
      <alignment vertical="center"/>
    </xf>
    <xf numFmtId="176" fontId="4" fillId="2" borderId="12" xfId="2" applyNumberFormat="1" applyFont="1" applyFill="1" applyBorder="1">
      <alignment vertical="center"/>
    </xf>
    <xf numFmtId="176" fontId="4" fillId="2" borderId="13" xfId="2" applyNumberFormat="1" applyFont="1" applyFill="1" applyBorder="1">
      <alignment vertical="center"/>
    </xf>
    <xf numFmtId="176" fontId="4" fillId="0" borderId="14" xfId="2" applyNumberFormat="1" applyFont="1" applyFill="1" applyBorder="1">
      <alignment vertical="center"/>
    </xf>
    <xf numFmtId="176" fontId="4" fillId="2" borderId="19" xfId="2" applyNumberFormat="1" applyFont="1" applyFill="1" applyBorder="1" applyAlignment="1">
      <alignment horizontal="right" vertical="center"/>
    </xf>
    <xf numFmtId="176" fontId="4" fillId="2" borderId="20" xfId="2" applyNumberFormat="1" applyFont="1" applyFill="1" applyBorder="1" applyAlignment="1">
      <alignment horizontal="right" vertical="center"/>
    </xf>
    <xf numFmtId="176" fontId="4" fillId="0" borderId="21" xfId="2" applyNumberFormat="1" applyFont="1" applyFill="1" applyBorder="1">
      <alignment vertical="center"/>
    </xf>
    <xf numFmtId="38" fontId="4" fillId="0" borderId="21" xfId="1" applyFont="1" applyFill="1" applyBorder="1">
      <alignment vertical="center"/>
    </xf>
    <xf numFmtId="176" fontId="4" fillId="2" borderId="22" xfId="2" applyNumberFormat="1" applyFont="1" applyFill="1" applyBorder="1" applyAlignment="1">
      <alignment horizontal="right" vertical="center"/>
    </xf>
    <xf numFmtId="176" fontId="4" fillId="2" borderId="23" xfId="2" applyNumberFormat="1" applyFont="1" applyFill="1" applyBorder="1" applyAlignment="1">
      <alignment horizontal="right" vertical="center"/>
    </xf>
    <xf numFmtId="176" fontId="4" fillId="2" borderId="12" xfId="2" applyNumberFormat="1" applyFont="1" applyFill="1" applyBorder="1" applyAlignment="1">
      <alignment horizontal="right" vertical="center"/>
    </xf>
    <xf numFmtId="176" fontId="4" fillId="2" borderId="25" xfId="2" applyNumberFormat="1" applyFont="1" applyFill="1" applyBorder="1" applyAlignment="1">
      <alignment horizontal="right" vertical="center"/>
    </xf>
    <xf numFmtId="176" fontId="4" fillId="2" borderId="17" xfId="2" applyNumberFormat="1" applyFont="1" applyFill="1" applyBorder="1" applyAlignment="1">
      <alignment horizontal="right" vertical="center"/>
    </xf>
    <xf numFmtId="176" fontId="4" fillId="2" borderId="27" xfId="2" applyNumberFormat="1" applyFont="1" applyFill="1" applyBorder="1" applyAlignment="1">
      <alignment horizontal="right" vertical="center"/>
    </xf>
    <xf numFmtId="176" fontId="4" fillId="2" borderId="28" xfId="2" applyNumberFormat="1" applyFont="1" applyFill="1" applyBorder="1" applyAlignment="1">
      <alignment horizontal="right" vertical="center"/>
    </xf>
    <xf numFmtId="0" fontId="4" fillId="0" borderId="0" xfId="3" applyFont="1">
      <alignment vertical="center"/>
    </xf>
    <xf numFmtId="176" fontId="4" fillId="2" borderId="27" xfId="2" applyNumberFormat="1" applyFont="1" applyFill="1" applyBorder="1">
      <alignment vertical="center"/>
    </xf>
    <xf numFmtId="176" fontId="4" fillId="2" borderId="28" xfId="2" applyNumberFormat="1" applyFont="1" applyFill="1" applyBorder="1">
      <alignment vertical="center"/>
    </xf>
    <xf numFmtId="0" fontId="4" fillId="0" borderId="0" xfId="3" applyFont="1" applyFill="1" applyBorder="1" applyAlignment="1" applyProtection="1">
      <alignment horizontal="left" vertical="center" wrapText="1"/>
      <protection hidden="1"/>
    </xf>
    <xf numFmtId="176" fontId="4" fillId="0" borderId="0" xfId="2" applyNumberFormat="1" applyFont="1" applyFill="1" applyBorder="1">
      <alignment vertical="center"/>
    </xf>
    <xf numFmtId="0" fontId="4" fillId="0" borderId="8" xfId="3" applyFont="1" applyFill="1" applyBorder="1" applyAlignment="1" applyProtection="1">
      <alignment horizontal="center" vertical="distributed"/>
      <protection hidden="1"/>
    </xf>
    <xf numFmtId="0" fontId="4" fillId="0" borderId="34" xfId="3" applyFont="1" applyFill="1" applyBorder="1" applyAlignment="1" applyProtection="1">
      <alignment horizontal="center" vertical="distributed"/>
      <protection hidden="1"/>
    </xf>
    <xf numFmtId="0" fontId="4" fillId="0" borderId="35" xfId="3" applyFont="1" applyFill="1" applyBorder="1" applyAlignment="1" applyProtection="1">
      <alignment horizontal="center" vertical="distributed"/>
      <protection hidden="1"/>
    </xf>
    <xf numFmtId="0" fontId="4" fillId="0" borderId="27" xfId="3" applyFont="1" applyFill="1" applyBorder="1" applyAlignment="1" applyProtection="1">
      <alignment vertical="center" textRotation="255" wrapText="1"/>
      <protection hidden="1"/>
    </xf>
    <xf numFmtId="0" fontId="4" fillId="0" borderId="38" xfId="3" applyFont="1" applyFill="1" applyBorder="1" applyAlignment="1" applyProtection="1">
      <alignment horizontal="center" vertical="center" textRotation="255" wrapText="1"/>
      <protection hidden="1"/>
    </xf>
    <xf numFmtId="38" fontId="4" fillId="0" borderId="19" xfId="1" applyFont="1" applyFill="1" applyBorder="1">
      <alignment vertical="center"/>
    </xf>
    <xf numFmtId="38" fontId="4" fillId="0" borderId="39" xfId="1" applyFont="1" applyFill="1" applyBorder="1">
      <alignment vertical="center"/>
    </xf>
    <xf numFmtId="38" fontId="4" fillId="0" borderId="40" xfId="1" applyFont="1" applyFill="1" applyBorder="1">
      <alignment vertical="center"/>
    </xf>
    <xf numFmtId="38" fontId="4" fillId="0" borderId="35" xfId="1" applyFont="1" applyFill="1" applyBorder="1">
      <alignment vertical="center"/>
    </xf>
    <xf numFmtId="176" fontId="4" fillId="0" borderId="41" xfId="2" applyNumberFormat="1" applyFont="1" applyFill="1" applyBorder="1">
      <alignment vertical="center"/>
    </xf>
    <xf numFmtId="176" fontId="4" fillId="3" borderId="42" xfId="2" applyNumberFormat="1" applyFont="1" applyFill="1" applyBorder="1">
      <alignment vertical="center"/>
    </xf>
    <xf numFmtId="176" fontId="4" fillId="3" borderId="12" xfId="2" applyNumberFormat="1" applyFont="1" applyFill="1" applyBorder="1">
      <alignment vertical="center"/>
    </xf>
    <xf numFmtId="176" fontId="4" fillId="3" borderId="38" xfId="2" applyNumberFormat="1" applyFont="1" applyFill="1" applyBorder="1">
      <alignment vertical="center"/>
    </xf>
    <xf numFmtId="38" fontId="4" fillId="0" borderId="43" xfId="1" applyFont="1" applyFill="1" applyBorder="1">
      <alignment vertical="center"/>
    </xf>
    <xf numFmtId="38" fontId="4" fillId="0" borderId="44" xfId="1" applyFont="1" applyFill="1" applyBorder="1">
      <alignment vertical="center"/>
    </xf>
    <xf numFmtId="177" fontId="4" fillId="2" borderId="22" xfId="1" applyNumberFormat="1" applyFont="1" applyFill="1" applyBorder="1" applyAlignment="1">
      <alignment horizontal="right" vertical="center"/>
    </xf>
    <xf numFmtId="176" fontId="4" fillId="0" borderId="45" xfId="2" applyNumberFormat="1" applyFont="1" applyFill="1" applyBorder="1">
      <alignment vertical="center"/>
    </xf>
    <xf numFmtId="176" fontId="4" fillId="3" borderId="46" xfId="2" applyNumberFormat="1" applyFont="1" applyFill="1" applyBorder="1">
      <alignment vertical="center"/>
    </xf>
    <xf numFmtId="176" fontId="4" fillId="3" borderId="17" xfId="2" applyNumberFormat="1" applyFont="1" applyFill="1" applyBorder="1">
      <alignment vertical="center"/>
    </xf>
    <xf numFmtId="176" fontId="4" fillId="3" borderId="47" xfId="2" applyNumberFormat="1" applyFont="1" applyFill="1" applyBorder="1">
      <alignment vertical="center"/>
    </xf>
    <xf numFmtId="38" fontId="4" fillId="0" borderId="45" xfId="1" applyFont="1" applyFill="1" applyBorder="1">
      <alignment vertical="center"/>
    </xf>
    <xf numFmtId="38" fontId="4" fillId="0" borderId="46" xfId="1" applyFont="1" applyFill="1" applyBorder="1">
      <alignment vertical="center"/>
    </xf>
    <xf numFmtId="38" fontId="4" fillId="0" borderId="17" xfId="1" applyFont="1" applyFill="1" applyBorder="1">
      <alignment vertical="center"/>
    </xf>
    <xf numFmtId="38" fontId="4" fillId="0" borderId="47" xfId="1" applyFont="1" applyFill="1" applyBorder="1">
      <alignment vertical="center"/>
    </xf>
    <xf numFmtId="176" fontId="4" fillId="2" borderId="13" xfId="2" applyNumberFormat="1" applyFont="1" applyFill="1" applyBorder="1" applyAlignment="1">
      <alignment horizontal="right" vertical="center"/>
    </xf>
    <xf numFmtId="38" fontId="4" fillId="0" borderId="48" xfId="1" applyFont="1" applyFill="1" applyBorder="1">
      <alignment vertical="center"/>
    </xf>
    <xf numFmtId="176" fontId="4" fillId="3" borderId="11" xfId="2" applyNumberFormat="1" applyFont="1" applyFill="1" applyBorder="1">
      <alignment vertical="center"/>
    </xf>
    <xf numFmtId="176" fontId="4" fillId="3" borderId="27" xfId="2" applyNumberFormat="1" applyFont="1" applyFill="1" applyBorder="1">
      <alignment vertical="center"/>
    </xf>
    <xf numFmtId="176" fontId="4" fillId="3" borderId="49" xfId="2" applyNumberFormat="1" applyFont="1" applyFill="1" applyBorder="1">
      <alignment vertical="center"/>
    </xf>
    <xf numFmtId="176" fontId="4" fillId="0" borderId="0" xfId="2" applyNumberFormat="1" applyFont="1" applyFill="1" applyBorder="1" applyAlignment="1">
      <alignment horizontal="right" vertical="center"/>
    </xf>
    <xf numFmtId="176" fontId="4" fillId="2" borderId="51" xfId="2" applyNumberFormat="1" applyFont="1" applyFill="1" applyBorder="1" applyAlignment="1">
      <alignment horizontal="right" vertical="center"/>
    </xf>
    <xf numFmtId="176" fontId="4" fillId="2" borderId="52" xfId="2" applyNumberFormat="1" applyFont="1" applyFill="1" applyBorder="1" applyAlignment="1">
      <alignment horizontal="right" vertical="center"/>
    </xf>
    <xf numFmtId="0" fontId="4" fillId="0" borderId="0" xfId="3" applyFont="1" applyAlignment="1">
      <alignment vertical="center"/>
    </xf>
    <xf numFmtId="3" fontId="4" fillId="0" borderId="0" xfId="3" applyNumberFormat="1" applyFont="1" applyAlignment="1">
      <alignment vertical="center"/>
    </xf>
    <xf numFmtId="0" fontId="4" fillId="0" borderId="17" xfId="3" applyFont="1" applyBorder="1" applyAlignment="1">
      <alignment vertical="center"/>
    </xf>
    <xf numFmtId="3" fontId="4" fillId="0" borderId="51" xfId="3" applyNumberFormat="1" applyFont="1" applyBorder="1" applyAlignment="1">
      <alignment vertical="center"/>
    </xf>
    <xf numFmtId="176" fontId="4" fillId="2" borderId="25" xfId="2" applyNumberFormat="1" applyFont="1" applyFill="1" applyBorder="1">
      <alignment vertical="center"/>
    </xf>
    <xf numFmtId="178" fontId="4" fillId="0" borderId="0" xfId="2" applyNumberFormat="1" applyFont="1" applyFill="1" applyBorder="1">
      <alignment vertical="center"/>
    </xf>
    <xf numFmtId="0" fontId="4" fillId="0" borderId="55" xfId="3" applyFont="1" applyFill="1" applyBorder="1" applyAlignment="1" applyProtection="1">
      <alignment horizontal="center" vertical="center" textRotation="255" wrapText="1"/>
      <protection hidden="1"/>
    </xf>
    <xf numFmtId="0" fontId="4" fillId="0" borderId="56" xfId="3" applyFont="1" applyFill="1" applyBorder="1" applyAlignment="1" applyProtection="1">
      <alignment horizontal="center" vertical="center" textRotation="255" wrapText="1"/>
      <protection hidden="1"/>
    </xf>
    <xf numFmtId="176" fontId="4" fillId="0" borderId="57" xfId="2" applyNumberFormat="1" applyFont="1" applyFill="1" applyBorder="1">
      <alignment vertical="center"/>
    </xf>
    <xf numFmtId="176" fontId="4" fillId="3" borderId="58" xfId="2" applyNumberFormat="1" applyFont="1" applyFill="1" applyBorder="1">
      <alignment vertical="center"/>
    </xf>
    <xf numFmtId="176" fontId="4" fillId="3" borderId="59" xfId="2" applyNumberFormat="1" applyFont="1" applyFill="1" applyBorder="1">
      <alignment vertical="center"/>
    </xf>
    <xf numFmtId="0" fontId="4" fillId="0" borderId="0" xfId="3" applyFont="1" applyBorder="1">
      <alignment vertical="center"/>
    </xf>
    <xf numFmtId="0" fontId="4" fillId="0" borderId="27" xfId="3" applyFont="1" applyFill="1" applyBorder="1" applyAlignment="1" applyProtection="1">
      <alignment horizontal="distributed" vertical="center" textRotation="255"/>
      <protection hidden="1"/>
    </xf>
    <xf numFmtId="0" fontId="4" fillId="0" borderId="11" xfId="3" applyFont="1" applyFill="1" applyBorder="1" applyAlignment="1" applyProtection="1">
      <alignment horizontal="center" vertical="center" textRotation="255" wrapText="1"/>
      <protection hidden="1"/>
    </xf>
    <xf numFmtId="0" fontId="4" fillId="0" borderId="49" xfId="3" applyFont="1" applyFill="1" applyBorder="1" applyAlignment="1" applyProtection="1">
      <alignment horizontal="center" vertical="center" textRotation="255" wrapText="1"/>
      <protection hidden="1"/>
    </xf>
    <xf numFmtId="38" fontId="4" fillId="0" borderId="61" xfId="1" applyFont="1" applyFill="1" applyBorder="1">
      <alignment vertical="center"/>
    </xf>
    <xf numFmtId="0" fontId="6" fillId="0" borderId="17" xfId="0" applyFont="1" applyBorder="1" applyAlignment="1" applyProtection="1">
      <alignment horizontal="right" vertical="center" shrinkToFit="1"/>
      <protection locked="0"/>
    </xf>
    <xf numFmtId="0" fontId="6" fillId="0" borderId="17" xfId="0" applyFont="1" applyBorder="1">
      <alignment vertical="center"/>
    </xf>
    <xf numFmtId="0" fontId="6" fillId="0" borderId="0" xfId="0" applyFont="1">
      <alignment vertical="center"/>
    </xf>
    <xf numFmtId="0" fontId="6" fillId="0" borderId="8" xfId="0" applyFont="1" applyBorder="1">
      <alignment vertical="center"/>
    </xf>
    <xf numFmtId="0" fontId="4" fillId="0" borderId="17" xfId="0" applyFont="1" applyBorder="1" applyAlignment="1" applyProtection="1">
      <alignment horizontal="right" vertical="center" shrinkToFit="1"/>
      <protection locked="0"/>
    </xf>
    <xf numFmtId="0" fontId="7" fillId="0" borderId="0" xfId="0" applyFont="1">
      <alignment vertical="center"/>
    </xf>
    <xf numFmtId="38" fontId="6" fillId="0" borderId="17" xfId="1" applyFont="1" applyBorder="1" applyAlignment="1" applyProtection="1">
      <alignment horizontal="right" vertical="center" shrinkToFit="1"/>
      <protection locked="0"/>
    </xf>
    <xf numFmtId="38" fontId="6" fillId="0" borderId="8" xfId="1" applyFont="1" applyBorder="1" applyAlignment="1" applyProtection="1">
      <alignment vertical="center"/>
      <protection locked="0"/>
    </xf>
    <xf numFmtId="38" fontId="6" fillId="0" borderId="50" xfId="1" applyFont="1" applyBorder="1" applyAlignment="1" applyProtection="1">
      <alignment vertical="center"/>
      <protection locked="0"/>
    </xf>
    <xf numFmtId="0" fontId="6" fillId="0" borderId="8" xfId="0" applyFont="1" applyBorder="1" applyAlignment="1" applyProtection="1">
      <alignment horizontal="right" vertical="center" shrinkToFit="1"/>
      <protection locked="0"/>
    </xf>
    <xf numFmtId="0" fontId="6" fillId="0" borderId="50" xfId="0" applyFont="1" applyBorder="1" applyAlignment="1" applyProtection="1">
      <alignment horizontal="right" vertical="center" shrinkToFit="1"/>
      <protection locked="0"/>
    </xf>
    <xf numFmtId="38" fontId="6" fillId="0" borderId="17" xfId="0" applyNumberFormat="1" applyFont="1" applyBorder="1" applyAlignment="1" applyProtection="1">
      <alignment horizontal="right" vertical="center" shrinkToFit="1"/>
      <protection locked="0"/>
    </xf>
    <xf numFmtId="0" fontId="4" fillId="0" borderId="62" xfId="3" applyFont="1" applyFill="1" applyBorder="1" applyAlignment="1" applyProtection="1">
      <alignment horizontal="center" vertical="center" textRotation="255"/>
      <protection hidden="1"/>
    </xf>
    <xf numFmtId="0" fontId="4" fillId="0" borderId="44" xfId="3" applyFont="1" applyFill="1" applyBorder="1" applyAlignment="1" applyProtection="1">
      <alignment horizontal="center" vertical="distributed"/>
      <protection hidden="1"/>
    </xf>
    <xf numFmtId="0" fontId="4" fillId="0" borderId="11" xfId="3" applyFont="1" applyFill="1" applyBorder="1" applyAlignment="1" applyProtection="1">
      <alignment horizontal="distributed" vertical="center" textRotation="255"/>
      <protection hidden="1"/>
    </xf>
    <xf numFmtId="176" fontId="4" fillId="2" borderId="42" xfId="2" applyNumberFormat="1" applyFont="1" applyFill="1" applyBorder="1">
      <alignment vertical="center"/>
    </xf>
    <xf numFmtId="0" fontId="6" fillId="0" borderId="46" xfId="0" applyFont="1" applyBorder="1" applyAlignment="1" applyProtection="1">
      <alignment horizontal="right" vertical="center" shrinkToFit="1"/>
      <protection locked="0"/>
    </xf>
    <xf numFmtId="176" fontId="4" fillId="2" borderId="55" xfId="2" applyNumberFormat="1" applyFont="1" applyFill="1" applyBorder="1" applyAlignment="1">
      <alignment horizontal="right" vertical="center"/>
    </xf>
    <xf numFmtId="176" fontId="4" fillId="2" borderId="40" xfId="2" applyNumberFormat="1" applyFont="1" applyFill="1" applyBorder="1" applyAlignment="1">
      <alignment horizontal="right" vertical="center"/>
    </xf>
    <xf numFmtId="176" fontId="4" fillId="2" borderId="11" xfId="2" applyNumberFormat="1" applyFont="1" applyFill="1" applyBorder="1" applyAlignment="1">
      <alignment horizontal="right" vertical="center"/>
    </xf>
    <xf numFmtId="177" fontId="4" fillId="2" borderId="55" xfId="1" applyNumberFormat="1" applyFont="1" applyFill="1" applyBorder="1" applyAlignment="1">
      <alignment horizontal="right" vertical="center"/>
    </xf>
    <xf numFmtId="176" fontId="4" fillId="2" borderId="42" xfId="2" applyNumberFormat="1" applyFont="1" applyFill="1" applyBorder="1" applyAlignment="1">
      <alignment horizontal="right" vertical="center"/>
    </xf>
    <xf numFmtId="176" fontId="4" fillId="4" borderId="0" xfId="2" applyNumberFormat="1" applyFont="1" applyFill="1" applyBorder="1" applyAlignment="1">
      <alignment horizontal="right" vertical="center"/>
    </xf>
    <xf numFmtId="0" fontId="4" fillId="0" borderId="50" xfId="3" applyFont="1" applyFill="1" applyBorder="1" applyAlignment="1" applyProtection="1">
      <alignment horizontal="center" vertical="distributed"/>
      <protection hidden="1"/>
    </xf>
    <xf numFmtId="0" fontId="3" fillId="0" borderId="22" xfId="3" applyFont="1" applyFill="1" applyBorder="1" applyAlignment="1" applyProtection="1">
      <alignment horizontal="center" vertical="center" textRotation="255" wrapText="1"/>
      <protection hidden="1"/>
    </xf>
    <xf numFmtId="3" fontId="3" fillId="0" borderId="0" xfId="3" applyNumberFormat="1" applyFont="1">
      <alignment vertical="center"/>
    </xf>
    <xf numFmtId="38" fontId="4" fillId="0" borderId="8" xfId="1" applyFont="1" applyFill="1" applyBorder="1" applyAlignment="1">
      <alignment horizontal="right" vertical="center"/>
    </xf>
    <xf numFmtId="3" fontId="3" fillId="0" borderId="54" xfId="3" applyNumberFormat="1" applyFont="1" applyBorder="1">
      <alignment vertical="center"/>
    </xf>
    <xf numFmtId="3" fontId="3" fillId="0" borderId="0" xfId="3" applyNumberFormat="1" applyFont="1" applyBorder="1">
      <alignment vertical="center"/>
    </xf>
    <xf numFmtId="0" fontId="2" fillId="0" borderId="0" xfId="3" applyFont="1" applyBorder="1">
      <alignment vertical="center"/>
    </xf>
    <xf numFmtId="0" fontId="2" fillId="0" borderId="0" xfId="3" applyFont="1">
      <alignment vertical="center"/>
    </xf>
    <xf numFmtId="176" fontId="4" fillId="0" borderId="70" xfId="2" applyNumberFormat="1" applyFont="1" applyFill="1" applyBorder="1">
      <alignment vertical="center"/>
    </xf>
    <xf numFmtId="176" fontId="4" fillId="2" borderId="36" xfId="2" applyNumberFormat="1" applyFont="1" applyFill="1" applyBorder="1" applyAlignment="1">
      <alignment horizontal="right" vertical="center"/>
    </xf>
    <xf numFmtId="38" fontId="4" fillId="0" borderId="72" xfId="1" applyFont="1" applyFill="1" applyBorder="1">
      <alignment vertical="center"/>
    </xf>
    <xf numFmtId="176" fontId="4" fillId="0" borderId="0" xfId="2" applyNumberFormat="1" applyFont="1" applyFill="1" applyBorder="1" applyAlignment="1">
      <alignment vertical="center"/>
    </xf>
    <xf numFmtId="0" fontId="6" fillId="0" borderId="17" xfId="0" applyFont="1" applyFill="1" applyBorder="1" applyAlignment="1" applyProtection="1">
      <alignment horizontal="right" vertical="center" shrinkToFit="1"/>
      <protection locked="0"/>
    </xf>
    <xf numFmtId="0" fontId="4" fillId="0" borderId="54" xfId="3" applyFont="1" applyBorder="1" applyAlignment="1">
      <alignment vertical="top" wrapText="1"/>
    </xf>
    <xf numFmtId="0" fontId="4" fillId="0" borderId="0" xfId="3" applyFont="1" applyAlignment="1">
      <alignment vertical="top"/>
    </xf>
    <xf numFmtId="0" fontId="4" fillId="0" borderId="0" xfId="3" applyFont="1" applyFill="1" applyBorder="1" applyAlignment="1" applyProtection="1">
      <alignment vertical="top" wrapText="1"/>
      <protection hidden="1"/>
    </xf>
    <xf numFmtId="0" fontId="6" fillId="0" borderId="51" xfId="0" applyFont="1" applyBorder="1" applyAlignment="1" applyProtection="1">
      <alignment horizontal="right" vertical="center" shrinkToFit="1"/>
      <protection locked="0"/>
    </xf>
    <xf numFmtId="0" fontId="6" fillId="0" borderId="19" xfId="0" applyFont="1" applyBorder="1" applyAlignment="1" applyProtection="1">
      <alignment horizontal="right" vertical="center" shrinkToFit="1"/>
      <protection locked="0"/>
    </xf>
    <xf numFmtId="0" fontId="7" fillId="0" borderId="0" xfId="4" applyFont="1" applyFill="1" applyBorder="1" applyAlignment="1" applyProtection="1">
      <alignment horizontal="center" vertical="center" shrinkToFit="1"/>
      <protection locked="0"/>
    </xf>
    <xf numFmtId="0" fontId="6" fillId="0" borderId="0" xfId="0" applyFont="1" applyFill="1" applyBorder="1" applyAlignment="1" applyProtection="1">
      <alignment horizontal="right" vertical="center" shrinkToFit="1"/>
      <protection locked="0"/>
    </xf>
    <xf numFmtId="0" fontId="4" fillId="0" borderId="0" xfId="3" applyFont="1" applyFill="1" applyBorder="1" applyAlignment="1">
      <alignment vertical="center" textRotation="255"/>
    </xf>
    <xf numFmtId="0" fontId="7" fillId="0" borderId="0" xfId="0" applyFont="1" applyFill="1" applyBorder="1">
      <alignment vertical="center"/>
    </xf>
    <xf numFmtId="3" fontId="4" fillId="0" borderId="0" xfId="3" applyNumberFormat="1" applyFont="1" applyFill="1" applyBorder="1">
      <alignment vertical="center"/>
    </xf>
    <xf numFmtId="0" fontId="7" fillId="0" borderId="0" xfId="0" applyFont="1" applyFill="1">
      <alignment vertical="center"/>
    </xf>
    <xf numFmtId="176" fontId="6" fillId="5" borderId="17" xfId="0" applyNumberFormat="1" applyFont="1" applyFill="1" applyBorder="1" applyAlignment="1" applyProtection="1">
      <alignment horizontal="right" vertical="center" shrinkToFit="1"/>
    </xf>
    <xf numFmtId="3" fontId="4" fillId="0" borderId="0" xfId="3" applyNumberFormat="1" applyFont="1" applyFill="1">
      <alignment vertical="center"/>
    </xf>
    <xf numFmtId="0" fontId="4" fillId="0" borderId="73" xfId="3" applyFont="1" applyFill="1" applyBorder="1" applyAlignment="1" applyProtection="1">
      <alignment horizontal="center" vertical="center" textRotation="255"/>
      <protection hidden="1"/>
    </xf>
    <xf numFmtId="38" fontId="4" fillId="0" borderId="74" xfId="1" applyFont="1" applyFill="1" applyBorder="1">
      <alignment vertical="center"/>
    </xf>
    <xf numFmtId="176" fontId="4" fillId="0" borderId="75" xfId="2" applyNumberFormat="1" applyFont="1" applyFill="1" applyBorder="1">
      <alignment vertical="center"/>
    </xf>
    <xf numFmtId="38" fontId="4" fillId="0" borderId="50" xfId="1" applyFont="1" applyFill="1" applyBorder="1">
      <alignment vertical="center"/>
    </xf>
    <xf numFmtId="176" fontId="6" fillId="5" borderId="51" xfId="0" applyNumberFormat="1" applyFont="1" applyFill="1" applyBorder="1" applyAlignment="1" applyProtection="1">
      <alignment horizontal="right" vertical="center" shrinkToFit="1"/>
    </xf>
    <xf numFmtId="3" fontId="8" fillId="0" borderId="54" xfId="3" applyNumberFormat="1" applyFont="1" applyBorder="1">
      <alignment vertical="center"/>
    </xf>
    <xf numFmtId="38" fontId="4" fillId="0" borderId="76" xfId="1" applyFont="1" applyFill="1" applyBorder="1">
      <alignment vertical="center"/>
    </xf>
    <xf numFmtId="3" fontId="4" fillId="0" borderId="0" xfId="3" applyNumberFormat="1" applyFont="1" applyBorder="1">
      <alignment vertical="center"/>
    </xf>
    <xf numFmtId="0" fontId="4" fillId="0" borderId="0" xfId="3" applyFont="1" applyFill="1" applyBorder="1" applyAlignment="1" applyProtection="1">
      <alignment horizontal="center" vertical="distributed"/>
      <protection hidden="1"/>
    </xf>
    <xf numFmtId="0" fontId="4" fillId="0" borderId="0" xfId="3" applyFont="1" applyFill="1" applyBorder="1" applyAlignment="1" applyProtection="1">
      <alignment horizontal="distributed" vertical="center" textRotation="255"/>
      <protection hidden="1"/>
    </xf>
    <xf numFmtId="38" fontId="4" fillId="0" borderId="0" xfId="1" applyFont="1" applyFill="1" applyBorder="1">
      <alignment vertical="center"/>
    </xf>
    <xf numFmtId="176" fontId="4" fillId="2" borderId="38" xfId="2" applyNumberFormat="1" applyFont="1" applyFill="1" applyBorder="1">
      <alignment vertical="center"/>
    </xf>
    <xf numFmtId="0" fontId="11" fillId="0" borderId="0" xfId="0" applyFont="1" applyFill="1" applyBorder="1" applyAlignment="1" applyProtection="1">
      <alignment horizontal="right" vertical="center" shrinkToFit="1"/>
      <protection locked="0"/>
    </xf>
    <xf numFmtId="176" fontId="4" fillId="2" borderId="61" xfId="2" applyNumberFormat="1" applyFont="1" applyFill="1" applyBorder="1" applyAlignment="1">
      <alignment horizontal="right" vertical="center"/>
    </xf>
    <xf numFmtId="176" fontId="4" fillId="2" borderId="56" xfId="2" applyNumberFormat="1" applyFont="1" applyFill="1" applyBorder="1" applyAlignment="1">
      <alignment horizontal="right" vertical="center"/>
    </xf>
    <xf numFmtId="176" fontId="4" fillId="2" borderId="49" xfId="2" applyNumberFormat="1" applyFont="1" applyFill="1" applyBorder="1" applyAlignment="1">
      <alignment horizontal="right" vertical="center"/>
    </xf>
    <xf numFmtId="176" fontId="4" fillId="2" borderId="38" xfId="2" applyNumberFormat="1" applyFont="1" applyFill="1" applyBorder="1" applyAlignment="1">
      <alignment horizontal="right" vertical="center"/>
    </xf>
    <xf numFmtId="176" fontId="4" fillId="3" borderId="25" xfId="2" applyNumberFormat="1" applyFont="1" applyFill="1" applyBorder="1">
      <alignment vertical="center"/>
    </xf>
    <xf numFmtId="0" fontId="15" fillId="0" borderId="0" xfId="3" applyFont="1" applyAlignment="1">
      <alignment vertical="top"/>
    </xf>
    <xf numFmtId="176" fontId="4" fillId="2" borderId="77" xfId="2" applyNumberFormat="1" applyFont="1" applyFill="1" applyBorder="1" applyAlignment="1">
      <alignment horizontal="right" vertical="center"/>
    </xf>
    <xf numFmtId="177" fontId="4" fillId="2" borderId="23" xfId="1" applyNumberFormat="1" applyFont="1" applyFill="1" applyBorder="1" applyAlignment="1">
      <alignment horizontal="right" vertical="center"/>
    </xf>
    <xf numFmtId="38" fontId="0" fillId="0" borderId="0" xfId="0" applyNumberFormat="1">
      <alignment vertical="center"/>
    </xf>
    <xf numFmtId="0" fontId="4" fillId="0" borderId="0" xfId="3" applyFont="1" applyFill="1">
      <alignment vertical="center"/>
    </xf>
    <xf numFmtId="0" fontId="4" fillId="0" borderId="0" xfId="3" applyFont="1" applyAlignment="1">
      <alignment vertical="center" textRotation="255" wrapText="1"/>
    </xf>
    <xf numFmtId="38" fontId="4" fillId="0" borderId="14" xfId="1" applyFont="1" applyFill="1" applyBorder="1">
      <alignment vertical="center"/>
    </xf>
    <xf numFmtId="0" fontId="15" fillId="0" borderId="0" xfId="3" applyFont="1" applyFill="1" applyBorder="1" applyAlignment="1" applyProtection="1">
      <alignment vertical="top" wrapText="1"/>
      <protection hidden="1"/>
    </xf>
    <xf numFmtId="0" fontId="0" fillId="0" borderId="0" xfId="0" applyFill="1">
      <alignment vertical="center"/>
    </xf>
    <xf numFmtId="177" fontId="4" fillId="0" borderId="72" xfId="1" applyNumberFormat="1" applyFont="1" applyFill="1" applyBorder="1">
      <alignment vertical="center"/>
    </xf>
    <xf numFmtId="0" fontId="7" fillId="0" borderId="5" xfId="0" applyFont="1" applyBorder="1" applyAlignment="1">
      <alignment horizontal="center" vertical="center" textRotation="255"/>
    </xf>
    <xf numFmtId="0" fontId="6" fillId="0" borderId="78" xfId="0" applyFont="1" applyBorder="1" applyAlignment="1" applyProtection="1">
      <alignment horizontal="right" vertical="center" shrinkToFit="1"/>
      <protection locked="0"/>
    </xf>
    <xf numFmtId="38" fontId="4" fillId="4" borderId="8" xfId="1" applyFont="1" applyFill="1" applyBorder="1" applyAlignment="1">
      <alignment horizontal="right" vertical="center"/>
    </xf>
    <xf numFmtId="38" fontId="7" fillId="0" borderId="0" xfId="0" applyNumberFormat="1" applyFont="1">
      <alignment vertical="center"/>
    </xf>
    <xf numFmtId="0" fontId="4" fillId="0" borderId="54" xfId="3" applyFont="1" applyBorder="1" applyAlignment="1">
      <alignment horizontal="center" vertical="center" textRotation="255" wrapText="1"/>
    </xf>
    <xf numFmtId="0" fontId="4" fillId="0" borderId="54" xfId="3" applyFont="1" applyBorder="1" applyAlignment="1">
      <alignment vertical="center" textRotation="255" wrapText="1"/>
    </xf>
    <xf numFmtId="3" fontId="7" fillId="0" borderId="0" xfId="0" applyNumberFormat="1" applyFont="1">
      <alignment vertical="center"/>
    </xf>
    <xf numFmtId="0" fontId="4" fillId="0" borderId="0" xfId="0" applyFont="1" applyFill="1" applyBorder="1" applyAlignment="1" applyProtection="1">
      <alignment horizontal="right" vertical="center" shrinkToFit="1"/>
      <protection locked="0"/>
    </xf>
    <xf numFmtId="179" fontId="4" fillId="0" borderId="0" xfId="3" applyNumberFormat="1" applyFont="1" applyFill="1" applyBorder="1">
      <alignment vertical="center"/>
    </xf>
    <xf numFmtId="0" fontId="11" fillId="0" borderId="0" xfId="0" applyFont="1" applyBorder="1" applyAlignment="1" applyProtection="1">
      <alignment horizontal="right" vertical="center" shrinkToFit="1"/>
      <protection locked="0"/>
    </xf>
    <xf numFmtId="176" fontId="4" fillId="2" borderId="46" xfId="2" applyNumberFormat="1" applyFont="1" applyFill="1" applyBorder="1">
      <alignment vertical="center"/>
    </xf>
    <xf numFmtId="176" fontId="4" fillId="2" borderId="47" xfId="2" applyNumberFormat="1" applyFont="1" applyFill="1" applyBorder="1">
      <alignment vertical="center"/>
    </xf>
    <xf numFmtId="176" fontId="4" fillId="2" borderId="78" xfId="2" applyNumberFormat="1" applyFont="1" applyFill="1" applyBorder="1" applyAlignment="1">
      <alignment horizontal="right" vertical="center"/>
    </xf>
    <xf numFmtId="176" fontId="19" fillId="0" borderId="0" xfId="2" applyNumberFormat="1" applyFont="1" applyFill="1" applyBorder="1" applyAlignment="1">
      <alignment horizontal="right" vertical="center"/>
    </xf>
    <xf numFmtId="176" fontId="6" fillId="5" borderId="17" xfId="0" applyNumberFormat="1" applyFont="1" applyFill="1" applyBorder="1" applyAlignment="1" applyProtection="1">
      <alignment horizontal="right" vertical="center" shrinkToFit="1"/>
      <protection locked="0"/>
    </xf>
    <xf numFmtId="0" fontId="12" fillId="0" borderId="0" xfId="3" applyFont="1" applyFill="1" applyBorder="1" applyAlignment="1" applyProtection="1">
      <alignment horizontal="left" vertical="center"/>
      <protection hidden="1"/>
    </xf>
    <xf numFmtId="0" fontId="13" fillId="0" borderId="0" xfId="3" applyFont="1" applyFill="1" applyBorder="1" applyAlignment="1" applyProtection="1">
      <alignment vertical="center"/>
      <protection hidden="1"/>
    </xf>
    <xf numFmtId="0" fontId="14" fillId="0" borderId="0" xfId="3" applyFont="1" applyFill="1" applyBorder="1" applyAlignment="1" applyProtection="1">
      <alignment vertical="center" wrapText="1"/>
      <protection hidden="1"/>
    </xf>
    <xf numFmtId="0" fontId="4" fillId="0" borderId="27" xfId="3" applyFont="1" applyFill="1" applyBorder="1" applyAlignment="1" applyProtection="1">
      <alignment horizontal="center" vertical="center" textRotation="255" wrapText="1"/>
      <protection hidden="1"/>
    </xf>
    <xf numFmtId="0" fontId="4" fillId="0" borderId="0" xfId="3" applyFont="1" applyFill="1" applyBorder="1" applyAlignment="1" applyProtection="1">
      <alignment horizontal="center" vertical="center" textRotation="255" wrapText="1"/>
      <protection hidden="1"/>
    </xf>
    <xf numFmtId="0" fontId="3" fillId="0" borderId="27" xfId="3" applyFont="1" applyFill="1" applyBorder="1" applyAlignment="1" applyProtection="1">
      <alignment horizontal="center" vertical="center" textRotation="255" wrapText="1"/>
      <protection hidden="1"/>
    </xf>
    <xf numFmtId="0" fontId="4" fillId="0" borderId="22" xfId="3" applyFont="1" applyFill="1" applyBorder="1" applyAlignment="1" applyProtection="1">
      <alignment horizontal="center" vertical="center" textRotation="255" wrapText="1"/>
      <protection hidden="1"/>
    </xf>
    <xf numFmtId="0" fontId="18" fillId="0" borderId="0" xfId="3" applyFont="1" applyFill="1" applyBorder="1" applyAlignment="1" applyProtection="1">
      <alignment vertical="center"/>
      <protection hidden="1"/>
    </xf>
    <xf numFmtId="0" fontId="3" fillId="0" borderId="22" xfId="3" applyFont="1" applyFill="1" applyBorder="1" applyAlignment="1" applyProtection="1">
      <alignment vertical="center" textRotation="255" wrapText="1"/>
      <protection hidden="1"/>
    </xf>
    <xf numFmtId="38" fontId="4" fillId="0" borderId="9" xfId="1" applyFont="1" applyFill="1" applyBorder="1" applyAlignment="1">
      <alignment horizontal="right" vertical="center"/>
    </xf>
    <xf numFmtId="176" fontId="4" fillId="0" borderId="21" xfId="2" applyNumberFormat="1" applyFont="1" applyFill="1" applyBorder="1" applyAlignment="1">
      <alignment horizontal="right" vertical="center"/>
    </xf>
    <xf numFmtId="38" fontId="4" fillId="0" borderId="21" xfId="1" applyFont="1" applyFill="1" applyBorder="1" applyAlignment="1">
      <alignment horizontal="right" vertical="center"/>
    </xf>
    <xf numFmtId="176" fontId="4" fillId="0" borderId="14" xfId="2" applyNumberFormat="1" applyFont="1" applyFill="1" applyBorder="1" applyAlignment="1">
      <alignment horizontal="right" vertical="center"/>
    </xf>
    <xf numFmtId="0" fontId="4" fillId="0" borderId="14" xfId="2" applyNumberFormat="1" applyFont="1" applyFill="1" applyBorder="1" applyAlignment="1">
      <alignment horizontal="right" vertical="center"/>
    </xf>
    <xf numFmtId="180" fontId="4" fillId="0" borderId="21" xfId="2" applyNumberFormat="1" applyFont="1" applyFill="1" applyBorder="1" applyAlignment="1">
      <alignment horizontal="right" vertical="center"/>
    </xf>
    <xf numFmtId="0" fontId="16" fillId="0" borderId="0" xfId="3" applyFont="1" applyFill="1" applyBorder="1" applyAlignment="1" applyProtection="1">
      <alignment vertical="center" wrapText="1"/>
      <protection hidden="1"/>
    </xf>
    <xf numFmtId="3" fontId="8" fillId="0" borderId="0" xfId="3" applyNumberFormat="1" applyFont="1">
      <alignment vertical="center"/>
    </xf>
    <xf numFmtId="38" fontId="4" fillId="0" borderId="72" xfId="1" applyFont="1" applyFill="1" applyBorder="1" applyAlignment="1">
      <alignment horizontal="right" vertical="center"/>
    </xf>
    <xf numFmtId="176" fontId="4" fillId="0" borderId="20" xfId="2" applyNumberFormat="1" applyFont="1" applyFill="1" applyBorder="1" applyAlignment="1">
      <alignment horizontal="right" vertical="center"/>
    </xf>
    <xf numFmtId="176" fontId="4" fillId="0" borderId="19" xfId="2" applyNumberFormat="1" applyFont="1" applyFill="1" applyBorder="1" applyAlignment="1">
      <alignment horizontal="right" vertical="center"/>
    </xf>
    <xf numFmtId="0" fontId="4" fillId="0" borderId="9" xfId="1" applyNumberFormat="1" applyFont="1" applyFill="1" applyBorder="1">
      <alignment vertical="center"/>
    </xf>
    <xf numFmtId="0" fontId="4" fillId="0" borderId="19" xfId="0" applyFont="1" applyBorder="1" applyAlignment="1" applyProtection="1">
      <alignment horizontal="right" vertical="center" shrinkToFit="1"/>
      <protection locked="0"/>
    </xf>
    <xf numFmtId="38" fontId="0" fillId="0" borderId="0" xfId="0" applyNumberFormat="1" applyFill="1">
      <alignment vertical="center"/>
    </xf>
    <xf numFmtId="38" fontId="6" fillId="0" borderId="80" xfId="1" applyFont="1" applyBorder="1">
      <alignment vertical="center"/>
    </xf>
    <xf numFmtId="38" fontId="6" fillId="0" borderId="75" xfId="1" applyFont="1" applyBorder="1">
      <alignment vertical="center"/>
    </xf>
    <xf numFmtId="38" fontId="6" fillId="0" borderId="74" xfId="1" applyFont="1" applyBorder="1">
      <alignment vertical="center"/>
    </xf>
    <xf numFmtId="0" fontId="17" fillId="0" borderId="0" xfId="3" applyFont="1" applyFill="1" applyBorder="1" applyAlignment="1" applyProtection="1">
      <alignment vertical="top" textRotation="255" wrapText="1"/>
      <protection hidden="1"/>
    </xf>
    <xf numFmtId="176" fontId="6" fillId="0" borderId="21" xfId="0" applyNumberFormat="1" applyFont="1" applyFill="1" applyBorder="1" applyAlignment="1" applyProtection="1">
      <alignment horizontal="right" vertical="center" shrinkToFit="1"/>
      <protection locked="0"/>
    </xf>
    <xf numFmtId="38" fontId="4" fillId="0" borderId="17" xfId="0" applyNumberFormat="1" applyFont="1" applyBorder="1" applyAlignment="1" applyProtection="1">
      <alignment horizontal="right" vertical="center" shrinkToFit="1"/>
      <protection locked="0"/>
    </xf>
    <xf numFmtId="38" fontId="6" fillId="0" borderId="17" xfId="1" applyFont="1" applyFill="1" applyBorder="1" applyAlignment="1" applyProtection="1">
      <alignment horizontal="right" vertical="center" shrinkToFit="1"/>
      <protection locked="0"/>
    </xf>
    <xf numFmtId="0" fontId="6" fillId="0" borderId="8" xfId="0" applyFont="1" applyFill="1" applyBorder="1" applyAlignment="1" applyProtection="1">
      <alignment horizontal="right" vertical="center" shrinkToFit="1"/>
      <protection locked="0"/>
    </xf>
    <xf numFmtId="0" fontId="6" fillId="0" borderId="78" xfId="0" applyFont="1" applyFill="1" applyBorder="1" applyAlignment="1" applyProtection="1">
      <alignment horizontal="right" vertical="center" shrinkToFit="1"/>
      <protection locked="0"/>
    </xf>
    <xf numFmtId="0" fontId="6" fillId="0" borderId="50" xfId="0" applyFont="1" applyFill="1" applyBorder="1" applyAlignment="1" applyProtection="1">
      <alignment horizontal="right" vertical="center" shrinkToFit="1"/>
      <protection locked="0"/>
    </xf>
    <xf numFmtId="0" fontId="6" fillId="0" borderId="51" xfId="0" applyFont="1" applyFill="1" applyBorder="1" applyAlignment="1" applyProtection="1">
      <alignment horizontal="right" vertical="center" shrinkToFit="1"/>
      <protection locked="0"/>
    </xf>
    <xf numFmtId="0" fontId="6" fillId="0" borderId="47" xfId="0" applyFont="1" applyFill="1" applyBorder="1" applyAlignment="1" applyProtection="1">
      <alignment horizontal="right" vertical="center" shrinkToFit="1"/>
      <protection locked="0"/>
    </xf>
    <xf numFmtId="0" fontId="6" fillId="0" borderId="19" xfId="0" applyFont="1" applyFill="1" applyBorder="1" applyAlignment="1" applyProtection="1">
      <alignment horizontal="right" vertical="center" shrinkToFit="1"/>
      <protection locked="0"/>
    </xf>
    <xf numFmtId="0" fontId="6" fillId="0" borderId="61" xfId="0" applyFont="1" applyFill="1" applyBorder="1" applyAlignment="1" applyProtection="1">
      <alignment horizontal="right" vertical="center" shrinkToFit="1"/>
      <protection locked="0"/>
    </xf>
    <xf numFmtId="0" fontId="6" fillId="0" borderId="20" xfId="0" applyFont="1" applyFill="1" applyBorder="1" applyAlignment="1" applyProtection="1">
      <alignment horizontal="right" vertical="center" shrinkToFit="1"/>
      <protection locked="0"/>
    </xf>
    <xf numFmtId="0" fontId="6" fillId="0" borderId="35" xfId="0" applyFont="1" applyFill="1" applyBorder="1" applyAlignment="1" applyProtection="1">
      <alignment horizontal="right" vertical="center" shrinkToFit="1"/>
      <protection locked="0"/>
    </xf>
    <xf numFmtId="0" fontId="6" fillId="0" borderId="76" xfId="0" applyFont="1" applyFill="1" applyBorder="1" applyAlignment="1" applyProtection="1">
      <alignment horizontal="right" vertical="center" shrinkToFit="1"/>
      <protection locked="0"/>
    </xf>
    <xf numFmtId="0" fontId="6" fillId="0" borderId="52" xfId="0" applyFont="1" applyBorder="1" applyAlignment="1" applyProtection="1">
      <alignment horizontal="right" vertical="center" shrinkToFit="1"/>
      <protection locked="0"/>
    </xf>
    <xf numFmtId="3" fontId="4" fillId="0" borderId="70" xfId="3" applyNumberFormat="1" applyFont="1" applyBorder="1">
      <alignment vertical="center"/>
    </xf>
    <xf numFmtId="3" fontId="4" fillId="0" borderId="21" xfId="3" applyNumberFormat="1" applyFont="1" applyBorder="1">
      <alignment vertical="center"/>
    </xf>
    <xf numFmtId="3" fontId="4" fillId="0" borderId="72" xfId="3" applyNumberFormat="1" applyFont="1" applyBorder="1">
      <alignment vertical="center"/>
    </xf>
    <xf numFmtId="3" fontId="4" fillId="0" borderId="68" xfId="3" applyNumberFormat="1" applyFont="1" applyBorder="1">
      <alignment vertical="center"/>
    </xf>
    <xf numFmtId="0" fontId="4" fillId="0" borderId="21" xfId="3" applyFont="1" applyBorder="1">
      <alignment vertical="center"/>
    </xf>
    <xf numFmtId="0" fontId="4" fillId="0" borderId="68" xfId="3" applyFont="1" applyBorder="1">
      <alignment vertical="center"/>
    </xf>
    <xf numFmtId="0" fontId="4" fillId="0" borderId="72" xfId="3" applyFont="1" applyBorder="1">
      <alignment vertical="center"/>
    </xf>
    <xf numFmtId="0" fontId="4" fillId="0" borderId="14" xfId="3" applyFont="1" applyBorder="1">
      <alignment vertical="center"/>
    </xf>
    <xf numFmtId="0" fontId="4" fillId="0" borderId="54" xfId="3" applyFont="1" applyBorder="1">
      <alignment vertical="center"/>
    </xf>
    <xf numFmtId="3" fontId="4" fillId="0" borderId="9" xfId="3" applyNumberFormat="1" applyFont="1" applyBorder="1">
      <alignment vertical="center"/>
    </xf>
    <xf numFmtId="3" fontId="4" fillId="0" borderId="14" xfId="3" applyNumberFormat="1" applyFont="1" applyBorder="1">
      <alignment vertical="center"/>
    </xf>
    <xf numFmtId="176" fontId="4" fillId="2" borderId="17" xfId="2" applyNumberFormat="1" applyFont="1" applyFill="1" applyBorder="1">
      <alignment vertical="center"/>
    </xf>
    <xf numFmtId="0" fontId="4" fillId="0" borderId="70" xfId="3" applyFont="1" applyBorder="1">
      <alignment vertical="center"/>
    </xf>
    <xf numFmtId="0" fontId="4" fillId="0" borderId="9" xfId="3" applyFont="1" applyBorder="1">
      <alignment vertical="center"/>
    </xf>
    <xf numFmtId="0" fontId="0" fillId="0" borderId="54" xfId="0" applyBorder="1">
      <alignment vertical="center"/>
    </xf>
    <xf numFmtId="38" fontId="6" fillId="0" borderId="81" xfId="1" applyFont="1" applyBorder="1">
      <alignment vertical="center"/>
    </xf>
    <xf numFmtId="176" fontId="4" fillId="2" borderId="59" xfId="2" applyNumberFormat="1" applyFont="1" applyFill="1" applyBorder="1" applyAlignment="1">
      <alignment horizontal="right" vertical="center"/>
    </xf>
    <xf numFmtId="176" fontId="4" fillId="2" borderId="47" xfId="2" applyNumberFormat="1" applyFont="1" applyFill="1" applyBorder="1" applyAlignment="1">
      <alignment horizontal="right" vertical="center"/>
    </xf>
    <xf numFmtId="38" fontId="4" fillId="0" borderId="0" xfId="3" applyNumberFormat="1" applyFont="1">
      <alignment vertical="center"/>
    </xf>
    <xf numFmtId="176" fontId="4" fillId="2" borderId="0" xfId="2" applyNumberFormat="1" applyFont="1" applyFill="1" applyBorder="1" applyAlignment="1">
      <alignment horizontal="right" vertical="center"/>
    </xf>
    <xf numFmtId="38" fontId="11" fillId="0" borderId="0" xfId="0" applyNumberFormat="1" applyFont="1" applyFill="1" applyBorder="1" applyAlignment="1" applyProtection="1">
      <alignment horizontal="right" vertical="center" shrinkToFit="1"/>
      <protection locked="0"/>
    </xf>
    <xf numFmtId="0" fontId="4" fillId="0" borderId="82" xfId="3" applyFont="1" applyFill="1" applyBorder="1" applyAlignment="1" applyProtection="1">
      <alignment horizontal="center" vertical="center" textRotation="255" wrapText="1"/>
      <protection hidden="1"/>
    </xf>
    <xf numFmtId="38" fontId="4" fillId="0" borderId="83" xfId="1" applyFont="1" applyFill="1" applyBorder="1">
      <alignment vertical="center"/>
    </xf>
    <xf numFmtId="176" fontId="4" fillId="2" borderId="84" xfId="2" applyNumberFormat="1" applyFont="1" applyFill="1" applyBorder="1">
      <alignment vertical="center"/>
    </xf>
    <xf numFmtId="38" fontId="6" fillId="0" borderId="85" xfId="1" applyFont="1" applyBorder="1" applyAlignment="1" applyProtection="1">
      <alignment horizontal="right" vertical="center" shrinkToFit="1"/>
      <protection locked="0"/>
    </xf>
    <xf numFmtId="176" fontId="4" fillId="2" borderId="85" xfId="2" applyNumberFormat="1" applyFont="1" applyFill="1" applyBorder="1" applyAlignment="1">
      <alignment horizontal="right" vertical="center"/>
    </xf>
    <xf numFmtId="0" fontId="6" fillId="0" borderId="86" xfId="0" applyFont="1" applyBorder="1" applyAlignment="1" applyProtection="1">
      <alignment horizontal="right" vertical="center" shrinkToFit="1"/>
      <protection locked="0"/>
    </xf>
    <xf numFmtId="176" fontId="4" fillId="2" borderId="84" xfId="2" applyNumberFormat="1" applyFont="1" applyFill="1" applyBorder="1" applyAlignment="1">
      <alignment horizontal="right" vertical="center"/>
    </xf>
    <xf numFmtId="0" fontId="6" fillId="0" borderId="85" xfId="0" applyFont="1" applyBorder="1" applyAlignment="1" applyProtection="1">
      <alignment horizontal="right" vertical="center" shrinkToFit="1"/>
      <protection locked="0"/>
    </xf>
    <xf numFmtId="176" fontId="4" fillId="2" borderId="60" xfId="2" applyNumberFormat="1" applyFont="1" applyFill="1" applyBorder="1" applyAlignment="1">
      <alignment horizontal="right" vertical="center"/>
    </xf>
    <xf numFmtId="38" fontId="4" fillId="0" borderId="85" xfId="1" applyFont="1" applyFill="1" applyBorder="1">
      <alignment vertical="center"/>
    </xf>
    <xf numFmtId="176" fontId="4" fillId="2" borderId="64" xfId="2" applyNumberFormat="1" applyFont="1" applyFill="1" applyBorder="1">
      <alignment vertical="center"/>
    </xf>
    <xf numFmtId="0" fontId="6" fillId="0" borderId="88" xfId="0" applyFont="1" applyBorder="1" applyAlignment="1" applyProtection="1">
      <alignment horizontal="right" vertical="center" shrinkToFit="1"/>
      <protection locked="0"/>
    </xf>
    <xf numFmtId="176" fontId="4" fillId="2" borderId="88" xfId="2" applyNumberFormat="1" applyFont="1" applyFill="1" applyBorder="1" applyAlignment="1">
      <alignment horizontal="right" vertical="center"/>
    </xf>
    <xf numFmtId="176" fontId="4" fillId="2" borderId="64" xfId="2" applyNumberFormat="1" applyFont="1" applyFill="1" applyBorder="1" applyAlignment="1">
      <alignment horizontal="right" vertical="center"/>
    </xf>
    <xf numFmtId="177" fontId="4" fillId="2" borderId="64" xfId="1" applyNumberFormat="1" applyFont="1" applyFill="1" applyBorder="1" applyAlignment="1">
      <alignment horizontal="right" vertical="center"/>
    </xf>
    <xf numFmtId="38" fontId="4" fillId="0" borderId="88" xfId="1" applyFont="1" applyFill="1" applyBorder="1">
      <alignment vertical="center"/>
    </xf>
    <xf numFmtId="38" fontId="4" fillId="0" borderId="89" xfId="1" applyFont="1" applyFill="1" applyBorder="1">
      <alignment vertical="center"/>
    </xf>
    <xf numFmtId="0" fontId="6" fillId="0" borderId="89" xfId="0" applyFont="1" applyBorder="1" applyAlignment="1" applyProtection="1">
      <alignment horizontal="right" vertical="center" shrinkToFit="1"/>
      <protection locked="0"/>
    </xf>
    <xf numFmtId="176" fontId="4" fillId="2" borderId="90" xfId="2" applyNumberFormat="1" applyFont="1" applyFill="1" applyBorder="1">
      <alignment vertical="center"/>
    </xf>
    <xf numFmtId="176" fontId="4" fillId="2" borderId="90" xfId="2" applyNumberFormat="1" applyFont="1" applyFill="1" applyBorder="1" applyAlignment="1">
      <alignment horizontal="right" vertical="center"/>
    </xf>
    <xf numFmtId="177" fontId="4" fillId="2" borderId="77" xfId="1" applyNumberFormat="1" applyFont="1" applyFill="1" applyBorder="1" applyAlignment="1">
      <alignment horizontal="right" vertical="center"/>
    </xf>
    <xf numFmtId="0" fontId="6" fillId="0" borderId="71" xfId="0" applyFont="1" applyBorder="1" applyAlignment="1">
      <alignment vertical="center" textRotation="255"/>
    </xf>
    <xf numFmtId="177" fontId="4" fillId="0" borderId="68" xfId="1" applyNumberFormat="1" applyFont="1" applyFill="1" applyBorder="1">
      <alignment vertical="center"/>
    </xf>
    <xf numFmtId="0" fontId="4" fillId="0" borderId="14" xfId="3" applyFont="1" applyFill="1" applyBorder="1" applyAlignment="1" applyProtection="1">
      <alignment vertical="center" textRotation="255" wrapText="1"/>
      <protection hidden="1"/>
    </xf>
    <xf numFmtId="38" fontId="4" fillId="0" borderId="86" xfId="1" applyFont="1" applyFill="1" applyBorder="1">
      <alignment vertical="center"/>
    </xf>
    <xf numFmtId="176" fontId="4" fillId="0" borderId="84" xfId="2" applyNumberFormat="1" applyFont="1" applyFill="1" applyBorder="1">
      <alignment vertical="center"/>
    </xf>
    <xf numFmtId="176" fontId="4" fillId="0" borderId="86" xfId="2" applyNumberFormat="1" applyFont="1" applyFill="1" applyBorder="1">
      <alignment vertical="center"/>
    </xf>
    <xf numFmtId="176" fontId="4" fillId="0" borderId="60" xfId="2" applyNumberFormat="1" applyFont="1" applyFill="1" applyBorder="1">
      <alignment vertical="center"/>
    </xf>
    <xf numFmtId="176" fontId="4" fillId="3" borderId="51" xfId="2" applyNumberFormat="1" applyFont="1" applyFill="1" applyBorder="1">
      <alignment vertical="center"/>
    </xf>
    <xf numFmtId="38" fontId="4" fillId="0" borderId="51" xfId="1" applyFont="1" applyFill="1" applyBorder="1">
      <alignment vertical="center"/>
    </xf>
    <xf numFmtId="38" fontId="4" fillId="0" borderId="52" xfId="1" applyFont="1" applyFill="1" applyBorder="1">
      <alignment vertical="center"/>
    </xf>
    <xf numFmtId="176" fontId="4" fillId="3" borderId="36" xfId="2" applyNumberFormat="1" applyFont="1" applyFill="1" applyBorder="1">
      <alignment vertical="center"/>
    </xf>
    <xf numFmtId="0" fontId="6" fillId="0" borderId="77" xfId="0" applyFont="1" applyBorder="1">
      <alignment vertical="center"/>
    </xf>
    <xf numFmtId="0" fontId="6" fillId="0" borderId="0" xfId="0" applyFont="1" applyFill="1">
      <alignment vertical="center"/>
    </xf>
    <xf numFmtId="176" fontId="4" fillId="2" borderId="60" xfId="2" applyNumberFormat="1" applyFont="1" applyFill="1" applyBorder="1">
      <alignment vertical="center"/>
    </xf>
    <xf numFmtId="176" fontId="4" fillId="2" borderId="36" xfId="2" applyNumberFormat="1" applyFont="1" applyFill="1" applyBorder="1">
      <alignment vertical="center"/>
    </xf>
    <xf numFmtId="176" fontId="4" fillId="2" borderId="91" xfId="2" applyNumberFormat="1" applyFont="1" applyFill="1" applyBorder="1" applyAlignment="1">
      <alignment horizontal="right" vertical="center"/>
    </xf>
    <xf numFmtId="0" fontId="8" fillId="0" borderId="14" xfId="3" applyFont="1" applyFill="1" applyBorder="1" applyAlignment="1" applyProtection="1">
      <alignment vertical="center" textRotation="255" wrapText="1"/>
      <protection hidden="1"/>
    </xf>
    <xf numFmtId="0" fontId="6" fillId="0" borderId="0" xfId="0" applyFont="1" applyBorder="1" applyAlignment="1" applyProtection="1">
      <alignment horizontal="right" vertical="center" shrinkToFit="1"/>
      <protection locked="0"/>
    </xf>
    <xf numFmtId="176" fontId="4" fillId="2" borderId="86" xfId="2" applyNumberFormat="1" applyFont="1" applyFill="1" applyBorder="1" applyAlignment="1">
      <alignment horizontal="right" vertical="center"/>
    </xf>
    <xf numFmtId="0" fontId="6" fillId="0" borderId="85" xfId="0" applyFont="1" applyFill="1" applyBorder="1" applyAlignment="1" applyProtection="1">
      <alignment horizontal="right" vertical="center" shrinkToFit="1"/>
      <protection locked="0"/>
    </xf>
    <xf numFmtId="0" fontId="6" fillId="0" borderId="92" xfId="0" applyFont="1" applyBorder="1" applyAlignment="1" applyProtection="1">
      <alignment horizontal="right" vertical="center" shrinkToFit="1"/>
      <protection locked="0"/>
    </xf>
    <xf numFmtId="176" fontId="4" fillId="2" borderId="92" xfId="2" applyNumberFormat="1" applyFont="1" applyFill="1" applyBorder="1" applyAlignment="1">
      <alignment horizontal="right" vertical="center"/>
    </xf>
    <xf numFmtId="0" fontId="4" fillId="0" borderId="9" xfId="3" applyFont="1" applyBorder="1" applyAlignment="1">
      <alignment horizontal="center" vertical="center"/>
    </xf>
    <xf numFmtId="0" fontId="4" fillId="0" borderId="68" xfId="3" applyFont="1" applyBorder="1" applyAlignment="1">
      <alignment vertical="center" textRotation="255"/>
    </xf>
    <xf numFmtId="0" fontId="6" fillId="0" borderId="43" xfId="0" applyFont="1" applyBorder="1" applyAlignment="1" applyProtection="1">
      <alignment horizontal="right" vertical="center" shrinkToFit="1"/>
      <protection locked="0"/>
    </xf>
    <xf numFmtId="176" fontId="4" fillId="2" borderId="41" xfId="2" applyNumberFormat="1" applyFont="1" applyFill="1" applyBorder="1" applyAlignment="1">
      <alignment horizontal="right" vertical="center"/>
    </xf>
    <xf numFmtId="176" fontId="4" fillId="2" borderId="14" xfId="2" applyNumberFormat="1" applyFont="1" applyFill="1" applyBorder="1" applyAlignment="1">
      <alignment horizontal="right" vertical="center"/>
    </xf>
    <xf numFmtId="177" fontId="4" fillId="0" borderId="14" xfId="1" applyNumberFormat="1" applyFont="1" applyFill="1" applyBorder="1">
      <alignment vertical="center"/>
    </xf>
    <xf numFmtId="176" fontId="4" fillId="2" borderId="14" xfId="2" applyNumberFormat="1" applyFont="1" applyFill="1" applyBorder="1">
      <alignment vertical="center"/>
    </xf>
    <xf numFmtId="0" fontId="6" fillId="0" borderId="20" xfId="0" applyFont="1" applyBorder="1" applyAlignment="1" applyProtection="1">
      <alignment horizontal="right" vertical="center" shrinkToFit="1"/>
      <protection locked="0"/>
    </xf>
    <xf numFmtId="176" fontId="4" fillId="2" borderId="78" xfId="2" applyNumberFormat="1" applyFont="1" applyFill="1" applyBorder="1">
      <alignment vertical="center"/>
    </xf>
    <xf numFmtId="176" fontId="4" fillId="2" borderId="51" xfId="2" applyNumberFormat="1" applyFont="1" applyFill="1" applyBorder="1">
      <alignment vertical="center"/>
    </xf>
    <xf numFmtId="0" fontId="6" fillId="0" borderId="45" xfId="0" applyFont="1" applyBorder="1" applyAlignment="1" applyProtection="1">
      <alignment horizontal="right" vertical="center" shrinkToFit="1"/>
      <protection locked="0"/>
    </xf>
    <xf numFmtId="176" fontId="4" fillId="2" borderId="45" xfId="2" applyNumberFormat="1" applyFont="1" applyFill="1" applyBorder="1" applyAlignment="1">
      <alignment horizontal="right" vertical="center"/>
    </xf>
    <xf numFmtId="0" fontId="6" fillId="0" borderId="14" xfId="0" applyFont="1" applyBorder="1" applyAlignment="1">
      <alignment vertical="center" textRotation="255"/>
    </xf>
    <xf numFmtId="176" fontId="4" fillId="2" borderId="57" xfId="2" applyNumberFormat="1" applyFont="1" applyFill="1" applyBorder="1">
      <alignment vertical="center"/>
    </xf>
    <xf numFmtId="0" fontId="6" fillId="0" borderId="43" xfId="0" applyFont="1" applyFill="1" applyBorder="1" applyAlignment="1" applyProtection="1">
      <alignment horizontal="right" vertical="center" shrinkToFit="1"/>
      <protection locked="0"/>
    </xf>
    <xf numFmtId="176" fontId="4" fillId="2" borderId="39" xfId="2" applyNumberFormat="1" applyFont="1" applyFill="1" applyBorder="1" applyAlignment="1">
      <alignment horizontal="right" vertical="center"/>
    </xf>
    <xf numFmtId="0" fontId="6" fillId="0" borderId="45" xfId="0" applyFont="1" applyFill="1" applyBorder="1" applyAlignment="1" applyProtection="1">
      <alignment horizontal="right" vertical="center" shrinkToFit="1"/>
      <protection locked="0"/>
    </xf>
    <xf numFmtId="176" fontId="4" fillId="2" borderId="79" xfId="2" applyNumberFormat="1" applyFont="1" applyFill="1" applyBorder="1" applyAlignment="1">
      <alignment horizontal="right" vertical="center"/>
    </xf>
    <xf numFmtId="176" fontId="4" fillId="2" borderId="57" xfId="2" applyNumberFormat="1" applyFont="1" applyFill="1" applyBorder="1" applyAlignment="1">
      <alignment horizontal="right" vertical="center"/>
    </xf>
    <xf numFmtId="0" fontId="6" fillId="0" borderId="39" xfId="0" applyFont="1" applyFill="1" applyBorder="1" applyAlignment="1" applyProtection="1">
      <alignment horizontal="right" vertical="center" shrinkToFit="1"/>
      <protection locked="0"/>
    </xf>
    <xf numFmtId="176" fontId="4" fillId="2" borderId="37" xfId="2" applyNumberFormat="1" applyFont="1" applyFill="1" applyBorder="1" applyAlignment="1">
      <alignment horizontal="right" vertical="center"/>
    </xf>
    <xf numFmtId="0" fontId="6" fillId="0" borderId="65" xfId="0" applyFont="1" applyBorder="1" applyAlignment="1">
      <alignment vertical="center" textRotation="255"/>
    </xf>
    <xf numFmtId="0" fontId="6" fillId="0" borderId="9" xfId="0" applyFont="1" applyBorder="1" applyAlignment="1">
      <alignment horizontal="center" vertical="center"/>
    </xf>
    <xf numFmtId="38" fontId="6" fillId="0" borderId="43" xfId="0" applyNumberFormat="1" applyFont="1" applyFill="1" applyBorder="1" applyAlignment="1" applyProtection="1">
      <alignment horizontal="right" vertical="center" shrinkToFit="1"/>
      <protection locked="0"/>
    </xf>
    <xf numFmtId="176" fontId="4" fillId="2" borderId="75" xfId="2" applyNumberFormat="1" applyFont="1" applyFill="1" applyBorder="1">
      <alignment vertical="center"/>
    </xf>
    <xf numFmtId="38" fontId="6" fillId="0" borderId="88" xfId="1" applyFont="1" applyFill="1" applyBorder="1" applyAlignment="1" applyProtection="1">
      <alignment horizontal="right" vertical="center" shrinkToFit="1"/>
      <protection locked="0"/>
    </xf>
    <xf numFmtId="0" fontId="6" fillId="0" borderId="80" xfId="0" applyFont="1" applyFill="1" applyBorder="1" applyAlignment="1" applyProtection="1">
      <alignment horizontal="right" vertical="center" shrinkToFit="1"/>
      <protection locked="0"/>
    </xf>
    <xf numFmtId="176" fontId="4" fillId="2" borderId="75" xfId="2" applyNumberFormat="1" applyFont="1" applyFill="1" applyBorder="1" applyAlignment="1">
      <alignment horizontal="right" vertical="center"/>
    </xf>
    <xf numFmtId="176" fontId="4" fillId="2" borderId="65" xfId="2" applyNumberFormat="1" applyFont="1" applyFill="1" applyBorder="1" applyAlignment="1">
      <alignment horizontal="right" vertical="center"/>
    </xf>
    <xf numFmtId="38" fontId="6" fillId="0" borderId="51" xfId="1" applyFont="1" applyFill="1" applyBorder="1" applyAlignment="1" applyProtection="1">
      <alignment horizontal="right" vertical="center" shrinkToFit="1"/>
      <protection locked="0"/>
    </xf>
    <xf numFmtId="0" fontId="6" fillId="0" borderId="74" xfId="0" applyFont="1" applyFill="1" applyBorder="1" applyAlignment="1" applyProtection="1">
      <alignment horizontal="right" vertical="center" shrinkToFit="1"/>
      <protection locked="0"/>
    </xf>
    <xf numFmtId="0" fontId="0" fillId="0" borderId="0" xfId="0" applyBorder="1">
      <alignment vertical="center"/>
    </xf>
    <xf numFmtId="0" fontId="18" fillId="0" borderId="0" xfId="3" applyFont="1" applyFill="1" applyBorder="1" applyAlignment="1" applyProtection="1">
      <alignment vertical="center"/>
      <protection hidden="1"/>
    </xf>
    <xf numFmtId="0" fontId="4" fillId="0" borderId="67" xfId="3" applyFont="1" applyFill="1" applyBorder="1" applyAlignment="1" applyProtection="1">
      <alignment horizontal="center" vertical="center" wrapText="1"/>
      <protection hidden="1"/>
    </xf>
    <xf numFmtId="0" fontId="8" fillId="0" borderId="87" xfId="3" applyFont="1" applyFill="1" applyBorder="1" applyAlignment="1" applyProtection="1">
      <alignment horizontal="center" vertical="center" wrapText="1"/>
      <protection hidden="1"/>
    </xf>
    <xf numFmtId="0" fontId="4" fillId="0" borderId="9" xfId="3" applyFont="1" applyFill="1" applyBorder="1" applyAlignment="1" applyProtection="1">
      <alignment horizontal="center" vertical="center" wrapText="1"/>
      <protection hidden="1"/>
    </xf>
    <xf numFmtId="0" fontId="4" fillId="0" borderId="22" xfId="3" applyFont="1" applyFill="1" applyBorder="1" applyAlignment="1" applyProtection="1">
      <alignment horizontal="center" vertical="center" textRotation="255" wrapText="1"/>
      <protection hidden="1"/>
    </xf>
    <xf numFmtId="176" fontId="4" fillId="0" borderId="87" xfId="2" applyNumberFormat="1" applyFont="1" applyFill="1" applyBorder="1" applyAlignment="1">
      <alignment horizontal="right" vertical="center"/>
    </xf>
    <xf numFmtId="177" fontId="4" fillId="0" borderId="87" xfId="1" applyNumberFormat="1" applyFont="1" applyFill="1" applyBorder="1">
      <alignment vertical="center"/>
    </xf>
    <xf numFmtId="0" fontId="4" fillId="0" borderId="22" xfId="3" applyFont="1" applyFill="1" applyBorder="1" applyAlignment="1" applyProtection="1">
      <alignment horizontal="left" vertical="center" wrapText="1"/>
      <protection hidden="1"/>
    </xf>
    <xf numFmtId="0" fontId="4" fillId="0" borderId="24" xfId="3" applyFont="1" applyFill="1" applyBorder="1" applyAlignment="1" applyProtection="1">
      <alignment horizontal="left" vertical="center" wrapText="1"/>
      <protection hidden="1"/>
    </xf>
    <xf numFmtId="0" fontId="4" fillId="0" borderId="19" xfId="3" applyFont="1" applyFill="1" applyBorder="1" applyAlignment="1" applyProtection="1">
      <alignment horizontal="left" vertical="center" wrapText="1"/>
      <protection hidden="1"/>
    </xf>
    <xf numFmtId="0" fontId="4" fillId="0" borderId="27" xfId="3" applyFont="1" applyFill="1" applyBorder="1" applyAlignment="1" applyProtection="1">
      <alignment horizontal="left" vertical="center" wrapText="1"/>
      <protection hidden="1"/>
    </xf>
    <xf numFmtId="0" fontId="4" fillId="0" borderId="15" xfId="3" applyFont="1" applyFill="1" applyBorder="1" applyAlignment="1" applyProtection="1">
      <alignment horizontal="center" vertical="center" textRotation="255" wrapText="1"/>
      <protection hidden="1"/>
    </xf>
    <xf numFmtId="0" fontId="4" fillId="0" borderId="18" xfId="3" applyFont="1" applyFill="1" applyBorder="1" applyAlignment="1" applyProtection="1">
      <alignment horizontal="center" vertical="center" textRotation="255" wrapText="1"/>
      <protection hidden="1"/>
    </xf>
    <xf numFmtId="0" fontId="4" fillId="0" borderId="26" xfId="3" applyFont="1" applyFill="1" applyBorder="1" applyAlignment="1" applyProtection="1">
      <alignment horizontal="center" vertical="center" textRotation="255" wrapText="1"/>
      <protection hidden="1"/>
    </xf>
    <xf numFmtId="0" fontId="4" fillId="0" borderId="16" xfId="3" applyFont="1" applyFill="1" applyBorder="1" applyAlignment="1" applyProtection="1">
      <alignment horizontal="left" vertical="center" wrapText="1"/>
      <protection hidden="1"/>
    </xf>
    <xf numFmtId="0" fontId="4" fillId="0" borderId="29" xfId="3" applyFont="1" applyFill="1" applyBorder="1" applyAlignment="1" applyProtection="1">
      <alignment horizontal="center" vertical="center" textRotation="255"/>
      <protection hidden="1"/>
    </xf>
    <xf numFmtId="0" fontId="4" fillId="0" borderId="30" xfId="3" applyFont="1" applyFill="1" applyBorder="1" applyAlignment="1" applyProtection="1">
      <alignment horizontal="center" vertical="center" textRotation="255"/>
      <protection hidden="1"/>
    </xf>
    <xf numFmtId="0" fontId="4" fillId="0" borderId="31" xfId="3" applyFont="1" applyFill="1" applyBorder="1" applyAlignment="1" applyProtection="1">
      <alignment horizontal="center" vertical="center" textRotation="255"/>
      <protection hidden="1"/>
    </xf>
    <xf numFmtId="0" fontId="4" fillId="0" borderId="10" xfId="3" applyFont="1" applyFill="1" applyBorder="1" applyAlignment="1">
      <alignment horizontal="left" wrapText="1"/>
    </xf>
    <xf numFmtId="0" fontId="4" fillId="0" borderId="11" xfId="3" applyFont="1" applyFill="1" applyBorder="1" applyAlignment="1">
      <alignment horizontal="left" wrapText="1"/>
    </xf>
    <xf numFmtId="0" fontId="4" fillId="0" borderId="6" xfId="3" applyFont="1" applyFill="1" applyBorder="1" applyAlignment="1" applyProtection="1">
      <alignment horizontal="center" vertical="center" wrapText="1"/>
      <protection hidden="1"/>
    </xf>
    <xf numFmtId="0" fontId="4" fillId="0" borderId="7" xfId="3" applyFont="1" applyFill="1" applyBorder="1" applyAlignment="1" applyProtection="1">
      <alignment horizontal="center" vertical="center" wrapText="1"/>
      <protection hidden="1"/>
    </xf>
    <xf numFmtId="0" fontId="4" fillId="0" borderId="10" xfId="3" applyFont="1" applyFill="1" applyBorder="1" applyAlignment="1" applyProtection="1">
      <alignment horizontal="center" vertical="center" wrapText="1"/>
      <protection hidden="1"/>
    </xf>
    <xf numFmtId="0" fontId="4" fillId="0" borderId="11" xfId="3" applyFont="1" applyFill="1" applyBorder="1" applyAlignment="1" applyProtection="1">
      <alignment horizontal="center" vertical="center" wrapText="1"/>
      <protection hidden="1"/>
    </xf>
    <xf numFmtId="0" fontId="16" fillId="0" borderId="0" xfId="3" applyFont="1" applyFill="1" applyBorder="1" applyAlignment="1" applyProtection="1">
      <alignment vertical="center" wrapText="1"/>
      <protection hidden="1"/>
    </xf>
    <xf numFmtId="0" fontId="4" fillId="0" borderId="6" xfId="3" applyFont="1" applyFill="1" applyBorder="1" applyAlignment="1">
      <alignment horizontal="right"/>
    </xf>
    <xf numFmtId="0" fontId="4" fillId="0" borderId="7" xfId="3" applyFont="1" applyFill="1" applyBorder="1" applyAlignment="1">
      <alignment horizontal="right"/>
    </xf>
    <xf numFmtId="0" fontId="4" fillId="0" borderId="16" xfId="3" applyFont="1" applyFill="1" applyBorder="1" applyAlignment="1" applyProtection="1">
      <alignment horizontal="center" vertical="center" textRotation="255" wrapText="1"/>
      <protection hidden="1"/>
    </xf>
    <xf numFmtId="0" fontId="4" fillId="0" borderId="27" xfId="3" applyFont="1" applyFill="1" applyBorder="1" applyAlignment="1" applyProtection="1">
      <alignment horizontal="center" vertical="center" textRotation="255" wrapText="1"/>
      <protection hidden="1"/>
    </xf>
    <xf numFmtId="0" fontId="4" fillId="0" borderId="32" xfId="3" applyFont="1" applyFill="1" applyBorder="1" applyAlignment="1" applyProtection="1">
      <alignment horizontal="center" vertical="center" textRotation="255" wrapText="1"/>
      <protection hidden="1"/>
    </xf>
    <xf numFmtId="0" fontId="4" fillId="0" borderId="36" xfId="3" applyFont="1" applyFill="1" applyBorder="1" applyAlignment="1" applyProtection="1">
      <alignment horizontal="center" vertical="center" textRotation="255" wrapText="1"/>
      <protection hidden="1"/>
    </xf>
    <xf numFmtId="0" fontId="4" fillId="0" borderId="93" xfId="3" applyFont="1" applyFill="1" applyBorder="1" applyAlignment="1" applyProtection="1">
      <alignment horizontal="center" vertical="center" textRotation="255" wrapText="1"/>
      <protection hidden="1"/>
    </xf>
    <xf numFmtId="0" fontId="4" fillId="0" borderId="94" xfId="3" applyFont="1" applyFill="1" applyBorder="1" applyAlignment="1" applyProtection="1">
      <alignment horizontal="center" vertical="center" textRotation="255" wrapText="1"/>
      <protection hidden="1"/>
    </xf>
    <xf numFmtId="0" fontId="4" fillId="0" borderId="54" xfId="3" applyFont="1" applyFill="1" applyBorder="1" applyAlignment="1">
      <alignment horizontal="left" wrapText="1"/>
    </xf>
    <xf numFmtId="0" fontId="4" fillId="0" borderId="55" xfId="3" applyFont="1" applyFill="1" applyBorder="1" applyAlignment="1">
      <alignment horizontal="left" wrapText="1"/>
    </xf>
    <xf numFmtId="0" fontId="4" fillId="0" borderId="33" xfId="3" applyFont="1" applyFill="1" applyBorder="1" applyAlignment="1" applyProtection="1">
      <alignment horizontal="center" vertical="center" textRotation="255" wrapText="1"/>
      <protection hidden="1"/>
    </xf>
    <xf numFmtId="0" fontId="4" fillId="0" borderId="37" xfId="3" applyFont="1" applyFill="1" applyBorder="1" applyAlignment="1" applyProtection="1">
      <alignment horizontal="center" vertical="center" textRotation="255" wrapText="1"/>
      <protection hidden="1"/>
    </xf>
    <xf numFmtId="0" fontId="4" fillId="0" borderId="53" xfId="3" applyFont="1" applyFill="1" applyBorder="1" applyAlignment="1" applyProtection="1">
      <alignment horizontal="center" vertical="center" textRotation="255" wrapText="1"/>
      <protection hidden="1"/>
    </xf>
    <xf numFmtId="0" fontId="4" fillId="0" borderId="28" xfId="3" applyFont="1" applyFill="1" applyBorder="1" applyAlignment="1" applyProtection="1">
      <alignment horizontal="center" vertical="center" textRotation="255" wrapText="1"/>
      <protection hidden="1"/>
    </xf>
    <xf numFmtId="0" fontId="4" fillId="0" borderId="66" xfId="3" applyFont="1" applyFill="1" applyBorder="1" applyAlignment="1" applyProtection="1">
      <alignment horizontal="center" vertical="center" textRotation="255" wrapText="1"/>
      <protection hidden="1"/>
    </xf>
    <xf numFmtId="0" fontId="4" fillId="0" borderId="56" xfId="3" applyFont="1" applyFill="1" applyBorder="1" applyAlignment="1" applyProtection="1">
      <alignment horizontal="center" vertical="center" textRotation="255" wrapText="1"/>
      <protection hidden="1"/>
    </xf>
    <xf numFmtId="0" fontId="14" fillId="0" borderId="0" xfId="3" applyFont="1" applyFill="1" applyBorder="1" applyAlignment="1" applyProtection="1">
      <alignment vertical="center" wrapText="1"/>
      <protection hidden="1"/>
    </xf>
    <xf numFmtId="0" fontId="4" fillId="0" borderId="32" xfId="3" applyFont="1" applyFill="1" applyBorder="1" applyAlignment="1" applyProtection="1">
      <alignment horizontal="center" vertical="center" textRotation="255"/>
      <protection hidden="1"/>
    </xf>
    <xf numFmtId="0" fontId="4" fillId="0" borderId="36" xfId="3" applyFont="1" applyFill="1" applyBorder="1" applyAlignment="1" applyProtection="1">
      <alignment horizontal="center" vertical="center" textRotation="255"/>
      <protection hidden="1"/>
    </xf>
    <xf numFmtId="0" fontId="0" fillId="0" borderId="37" xfId="0" applyBorder="1" applyAlignment="1">
      <alignment horizontal="center" vertical="center" textRotation="255"/>
    </xf>
    <xf numFmtId="0" fontId="4" fillId="0" borderId="54" xfId="3" applyFont="1" applyFill="1" applyBorder="1" applyAlignment="1" applyProtection="1">
      <alignment horizontal="center" vertical="center" wrapText="1"/>
      <protection hidden="1"/>
    </xf>
    <xf numFmtId="0" fontId="4" fillId="0" borderId="55" xfId="3" applyFont="1" applyFill="1" applyBorder="1" applyAlignment="1" applyProtection="1">
      <alignment horizontal="center" vertical="center" wrapText="1"/>
      <protection hidden="1"/>
    </xf>
    <xf numFmtId="0" fontId="4" fillId="0" borderId="22" xfId="3" applyFont="1" applyFill="1" applyBorder="1" applyAlignment="1" applyProtection="1">
      <alignment horizontal="center" vertical="center" textRotation="255" wrapText="1"/>
      <protection hidden="1"/>
    </xf>
    <xf numFmtId="0" fontId="4" fillId="0" borderId="23" xfId="3" applyFont="1" applyFill="1" applyBorder="1" applyAlignment="1" applyProtection="1">
      <alignment horizontal="center" vertical="center" textRotation="255"/>
      <protection hidden="1"/>
    </xf>
    <xf numFmtId="0" fontId="4" fillId="0" borderId="67" xfId="3" applyFont="1" applyFill="1" applyBorder="1" applyAlignment="1" applyProtection="1">
      <alignment horizontal="center" vertical="center" textRotation="255" wrapText="1"/>
      <protection hidden="1"/>
    </xf>
    <xf numFmtId="0" fontId="0" fillId="0" borderId="71" xfId="0" applyBorder="1" applyAlignment="1">
      <alignment horizontal="center" vertical="center" textRotation="255"/>
    </xf>
    <xf numFmtId="0" fontId="14" fillId="0" borderId="60" xfId="3" applyFont="1" applyFill="1" applyBorder="1" applyAlignment="1" applyProtection="1">
      <alignment vertical="center" wrapText="1"/>
      <protection hidden="1"/>
    </xf>
    <xf numFmtId="0" fontId="18" fillId="0" borderId="0" xfId="3" applyFont="1" applyFill="1" applyBorder="1" applyAlignment="1" applyProtection="1">
      <alignment vertical="center" wrapText="1"/>
      <protection hidden="1"/>
    </xf>
    <xf numFmtId="0" fontId="17" fillId="0" borderId="16" xfId="3" applyFont="1" applyFill="1" applyBorder="1" applyAlignment="1" applyProtection="1">
      <alignment horizontal="center" vertical="center" textRotation="255" wrapText="1"/>
      <protection hidden="1"/>
    </xf>
    <xf numFmtId="0" fontId="17" fillId="0" borderId="27" xfId="3" applyFont="1" applyFill="1" applyBorder="1" applyAlignment="1" applyProtection="1">
      <alignment horizontal="center" vertical="center" textRotation="255" wrapText="1"/>
      <protection hidden="1"/>
    </xf>
    <xf numFmtId="0" fontId="17" fillId="0" borderId="16" xfId="3" applyFont="1" applyFill="1" applyBorder="1" applyAlignment="1" applyProtection="1">
      <alignment horizontal="center" vertical="center" textRotation="255" wrapText="1" shrinkToFit="1"/>
      <protection hidden="1"/>
    </xf>
    <xf numFmtId="0" fontId="17" fillId="0" borderId="27" xfId="3" applyFont="1" applyFill="1" applyBorder="1" applyAlignment="1" applyProtection="1">
      <alignment horizontal="center" vertical="center" textRotation="255" wrapText="1" shrinkToFit="1"/>
      <protection hidden="1"/>
    </xf>
    <xf numFmtId="0" fontId="17" fillId="0" borderId="67" xfId="3" applyFont="1" applyFill="1" applyBorder="1" applyAlignment="1" applyProtection="1">
      <alignment horizontal="center" vertical="center" textRotation="255" wrapText="1"/>
      <protection hidden="1"/>
    </xf>
    <xf numFmtId="0" fontId="17" fillId="0" borderId="71" xfId="3" applyFont="1" applyFill="1" applyBorder="1" applyAlignment="1" applyProtection="1">
      <alignment horizontal="center" vertical="center" textRotation="255" wrapText="1"/>
      <protection hidden="1"/>
    </xf>
    <xf numFmtId="0" fontId="17" fillId="0" borderId="22" xfId="3" applyFont="1" applyFill="1" applyBorder="1" applyAlignment="1" applyProtection="1">
      <alignment vertical="center" textRotation="255" wrapText="1"/>
      <protection hidden="1"/>
    </xf>
    <xf numFmtId="0" fontId="17" fillId="0" borderId="56" xfId="3" applyFont="1" applyFill="1" applyBorder="1" applyAlignment="1" applyProtection="1">
      <alignment vertical="center" textRotation="255" wrapText="1"/>
      <protection hidden="1"/>
    </xf>
    <xf numFmtId="0" fontId="4" fillId="0" borderId="54" xfId="3" applyFont="1" applyFill="1" applyBorder="1" applyAlignment="1">
      <alignment horizontal="right"/>
    </xf>
    <xf numFmtId="0" fontId="4" fillId="0" borderId="55" xfId="3" applyFont="1" applyFill="1" applyBorder="1" applyAlignment="1">
      <alignment horizontal="right"/>
    </xf>
    <xf numFmtId="0" fontId="18" fillId="0" borderId="0" xfId="3" applyFont="1" applyFill="1" applyBorder="1" applyAlignment="1" applyProtection="1">
      <alignment vertical="center"/>
      <protection hidden="1"/>
    </xf>
    <xf numFmtId="0" fontId="17" fillId="0" borderId="53" xfId="3" applyFont="1" applyFill="1" applyBorder="1" applyAlignment="1" applyProtection="1">
      <alignment horizontal="center" vertical="center" textRotation="255" wrapText="1"/>
      <protection hidden="1"/>
    </xf>
    <xf numFmtId="0" fontId="17" fillId="0" borderId="28" xfId="3" applyFont="1" applyFill="1" applyBorder="1" applyAlignment="1" applyProtection="1">
      <alignment horizontal="center" vertical="center" textRotation="255" wrapText="1"/>
      <protection hidden="1"/>
    </xf>
    <xf numFmtId="0" fontId="17" fillId="0" borderId="22" xfId="3" applyFont="1" applyFill="1" applyBorder="1" applyAlignment="1" applyProtection="1">
      <alignment horizontal="center" vertical="center" textRotation="255" wrapText="1"/>
      <protection hidden="1"/>
    </xf>
    <xf numFmtId="0" fontId="3" fillId="0" borderId="56" xfId="3" applyFont="1" applyFill="1" applyBorder="1" applyAlignment="1" applyProtection="1">
      <alignment horizontal="center" vertical="center" textRotation="255" wrapText="1"/>
      <protection hidden="1"/>
    </xf>
    <xf numFmtId="0" fontId="13" fillId="0" borderId="0" xfId="3" applyFont="1" applyFill="1" applyBorder="1" applyAlignment="1" applyProtection="1">
      <alignment vertical="center"/>
      <protection hidden="1"/>
    </xf>
    <xf numFmtId="0" fontId="4" fillId="0" borderId="28" xfId="3" applyFont="1" applyFill="1" applyBorder="1" applyAlignment="1" applyProtection="1">
      <alignment horizontal="center" vertical="center" textRotation="255"/>
      <protection hidden="1"/>
    </xf>
    <xf numFmtId="0" fontId="4" fillId="0" borderId="17" xfId="3" applyFont="1" applyFill="1" applyBorder="1" applyAlignment="1" applyProtection="1">
      <alignment horizontal="left" vertical="center" wrapText="1"/>
      <protection hidden="1"/>
    </xf>
    <xf numFmtId="0" fontId="14" fillId="0" borderId="60" xfId="3" applyFont="1" applyFill="1" applyBorder="1" applyAlignment="1" applyProtection="1">
      <alignment horizontal="left" vertical="center" wrapText="1"/>
      <protection hidden="1"/>
    </xf>
    <xf numFmtId="0" fontId="4" fillId="0" borderId="77" xfId="3" applyFont="1" applyFill="1" applyBorder="1" applyAlignment="1" applyProtection="1">
      <alignment horizontal="center" vertical="center" textRotation="255" wrapText="1"/>
      <protection hidden="1"/>
    </xf>
    <xf numFmtId="0" fontId="4" fillId="0" borderId="49" xfId="3" applyFont="1" applyFill="1" applyBorder="1" applyAlignment="1" applyProtection="1">
      <alignment horizontal="center" vertical="center" textRotation="255" wrapText="1"/>
      <protection hidden="1"/>
    </xf>
    <xf numFmtId="0" fontId="4" fillId="0" borderId="77" xfId="3" applyFont="1" applyFill="1" applyBorder="1" applyAlignment="1" applyProtection="1">
      <alignment horizontal="center" vertical="center" textRotation="255"/>
      <protection hidden="1"/>
    </xf>
    <xf numFmtId="0" fontId="0" fillId="0" borderId="79" xfId="0" applyBorder="1" applyAlignment="1">
      <alignment horizontal="center" vertical="center" textRotation="255"/>
    </xf>
    <xf numFmtId="0" fontId="2" fillId="0" borderId="16" xfId="3" applyFont="1" applyFill="1" applyBorder="1" applyAlignment="1" applyProtection="1">
      <alignment horizontal="center" vertical="center" textRotation="255" wrapText="1"/>
      <protection hidden="1"/>
    </xf>
    <xf numFmtId="0" fontId="2" fillId="0" borderId="22" xfId="3" applyFont="1" applyFill="1" applyBorder="1" applyAlignment="1" applyProtection="1">
      <alignment horizontal="center" vertical="center" textRotation="255" wrapText="1"/>
      <protection hidden="1"/>
    </xf>
    <xf numFmtId="0" fontId="2" fillId="0" borderId="32" xfId="3" applyFont="1" applyFill="1" applyBorder="1" applyAlignment="1" applyProtection="1">
      <alignment horizontal="center" vertical="center" textRotation="255"/>
      <protection hidden="1"/>
    </xf>
    <xf numFmtId="0" fontId="2" fillId="0" borderId="77" xfId="3" applyFont="1" applyFill="1" applyBorder="1" applyAlignment="1" applyProtection="1">
      <alignment horizontal="center" vertical="center" textRotation="255"/>
      <protection hidden="1"/>
    </xf>
    <xf numFmtId="0" fontId="2" fillId="0" borderId="67" xfId="3" applyFont="1" applyFill="1" applyBorder="1" applyAlignment="1" applyProtection="1">
      <alignment horizontal="center" vertical="center" textRotation="255" wrapText="1"/>
      <protection hidden="1"/>
    </xf>
    <xf numFmtId="0" fontId="10" fillId="0" borderId="71" xfId="0" applyFont="1" applyBorder="1" applyAlignment="1">
      <alignment horizontal="center" vertical="center" textRotation="255"/>
    </xf>
    <xf numFmtId="0" fontId="4" fillId="0" borderId="16" xfId="3" applyFont="1" applyFill="1" applyBorder="1" applyAlignment="1" applyProtection="1">
      <alignment horizontal="center" vertical="center" wrapText="1"/>
      <protection hidden="1"/>
    </xf>
    <xf numFmtId="0" fontId="4" fillId="0" borderId="27" xfId="3" applyFont="1" applyFill="1" applyBorder="1" applyAlignment="1" applyProtection="1">
      <alignment horizontal="center" vertical="center" wrapText="1"/>
      <protection hidden="1"/>
    </xf>
    <xf numFmtId="5" fontId="4" fillId="0" borderId="16" xfId="3" applyNumberFormat="1" applyFont="1" applyFill="1" applyBorder="1" applyAlignment="1" applyProtection="1">
      <alignment horizontal="center" vertical="center" wrapText="1"/>
      <protection hidden="1"/>
    </xf>
    <xf numFmtId="5" fontId="4" fillId="0" borderId="27" xfId="3" applyNumberFormat="1" applyFont="1" applyFill="1" applyBorder="1" applyAlignment="1" applyProtection="1">
      <alignment horizontal="center" vertical="center" wrapText="1"/>
      <protection hidden="1"/>
    </xf>
    <xf numFmtId="0" fontId="23" fillId="0" borderId="87" xfId="0" applyFont="1" applyBorder="1" applyAlignment="1">
      <alignment horizontal="left" vertical="center" wrapText="1"/>
    </xf>
    <xf numFmtId="0" fontId="23" fillId="0" borderId="87" xfId="0" applyFont="1" applyBorder="1" applyAlignment="1">
      <alignment horizontal="left" vertical="center"/>
    </xf>
    <xf numFmtId="0" fontId="23" fillId="0" borderId="0" xfId="0" applyFont="1" applyAlignment="1">
      <alignment horizontal="left" vertical="center"/>
    </xf>
    <xf numFmtId="0" fontId="4" fillId="0" borderId="0" xfId="3" applyFont="1" applyFill="1" applyBorder="1" applyAlignment="1" applyProtection="1">
      <alignment horizontal="center" vertical="center" textRotation="255"/>
      <protection hidden="1"/>
    </xf>
    <xf numFmtId="0" fontId="20" fillId="0" borderId="16" xfId="3" applyFont="1" applyFill="1" applyBorder="1" applyAlignment="1" applyProtection="1">
      <alignment horizontal="center" vertical="center" textRotation="255" wrapText="1"/>
      <protection hidden="1"/>
    </xf>
    <xf numFmtId="0" fontId="20" fillId="0" borderId="27" xfId="3" applyFont="1" applyFill="1" applyBorder="1" applyAlignment="1" applyProtection="1">
      <alignment horizontal="center" vertical="center" textRotation="255" wrapText="1"/>
      <protection hidden="1"/>
    </xf>
    <xf numFmtId="0" fontId="4" fillId="0" borderId="23" xfId="3" applyFont="1" applyFill="1" applyBorder="1" applyAlignment="1" applyProtection="1">
      <alignment horizontal="left" vertical="center" wrapText="1"/>
      <protection hidden="1"/>
    </xf>
    <xf numFmtId="0" fontId="4" fillId="0" borderId="28" xfId="3" applyFont="1" applyFill="1" applyBorder="1" applyAlignment="1" applyProtection="1">
      <alignment horizontal="left" vertical="center" wrapText="1"/>
      <protection hidden="1"/>
    </xf>
    <xf numFmtId="0" fontId="4" fillId="0" borderId="69" xfId="3" applyFont="1" applyFill="1" applyBorder="1" applyAlignment="1" applyProtection="1">
      <alignment horizontal="left" vertical="center" wrapText="1"/>
      <protection hidden="1"/>
    </xf>
    <xf numFmtId="0" fontId="4" fillId="0" borderId="20" xfId="3" applyFont="1" applyFill="1" applyBorder="1" applyAlignment="1" applyProtection="1">
      <alignment horizontal="left" vertical="center" wrapText="1"/>
      <protection hidden="1"/>
    </xf>
    <xf numFmtId="0" fontId="4" fillId="0" borderId="53" xfId="3" applyFont="1" applyFill="1" applyBorder="1" applyAlignment="1" applyProtection="1">
      <alignment horizontal="left" vertical="center" wrapText="1"/>
      <protection hidden="1"/>
    </xf>
    <xf numFmtId="0" fontId="0" fillId="0" borderId="18" xfId="0" applyBorder="1" applyAlignment="1">
      <alignment horizontal="center" vertical="center" textRotation="255" wrapText="1"/>
    </xf>
    <xf numFmtId="0" fontId="0" fillId="0" borderId="26" xfId="0" applyBorder="1" applyAlignment="1">
      <alignment horizontal="center" vertical="center" textRotation="255" wrapText="1"/>
    </xf>
    <xf numFmtId="0" fontId="17" fillId="0" borderId="32" xfId="3" applyFont="1" applyFill="1" applyBorder="1" applyAlignment="1" applyProtection="1">
      <alignment horizontal="center" vertical="center" textRotation="255" wrapText="1"/>
      <protection hidden="1"/>
    </xf>
    <xf numFmtId="0" fontId="17" fillId="0" borderId="36" xfId="3" applyFont="1" applyFill="1" applyBorder="1" applyAlignment="1" applyProtection="1">
      <alignment horizontal="center" vertical="center" textRotation="255" wrapText="1"/>
      <protection hidden="1"/>
    </xf>
    <xf numFmtId="0" fontId="20" fillId="0" borderId="67" xfId="3" applyFont="1" applyFill="1" applyBorder="1" applyAlignment="1" applyProtection="1">
      <alignment horizontal="center" vertical="center" textRotation="255" wrapText="1"/>
      <protection hidden="1"/>
    </xf>
    <xf numFmtId="0" fontId="20" fillId="0" borderId="71" xfId="3" applyFont="1" applyFill="1" applyBorder="1" applyAlignment="1" applyProtection="1">
      <alignment horizontal="center" vertical="center" textRotation="255" wrapText="1"/>
      <protection hidden="1"/>
    </xf>
    <xf numFmtId="0" fontId="4" fillId="0" borderId="1" xfId="3" applyFont="1" applyFill="1" applyBorder="1" applyAlignment="1">
      <alignment horizontal="left" wrapText="1"/>
    </xf>
    <xf numFmtId="0" fontId="4" fillId="0" borderId="2" xfId="3" applyFont="1" applyFill="1" applyBorder="1" applyAlignment="1">
      <alignment horizontal="left" wrapText="1"/>
    </xf>
    <xf numFmtId="0" fontId="14" fillId="0" borderId="0" xfId="3" applyFont="1" applyFill="1" applyBorder="1" applyAlignment="1" applyProtection="1">
      <alignment horizontal="left" vertical="center" wrapText="1"/>
      <protection hidden="1"/>
    </xf>
    <xf numFmtId="0" fontId="4" fillId="0" borderId="53" xfId="3" applyFont="1" applyFill="1" applyBorder="1" applyAlignment="1" applyProtection="1">
      <alignment horizontal="center" vertical="center" textRotation="255"/>
      <protection hidden="1"/>
    </xf>
    <xf numFmtId="0" fontId="16" fillId="0" borderId="60" xfId="3" applyFont="1" applyFill="1" applyBorder="1" applyAlignment="1" applyProtection="1">
      <alignment horizontal="left" vertical="center" wrapText="1"/>
      <protection hidden="1"/>
    </xf>
    <xf numFmtId="0" fontId="16" fillId="0" borderId="0" xfId="3" applyFont="1" applyFill="1" applyBorder="1" applyAlignment="1" applyProtection="1">
      <alignment horizontal="left" vertical="center" wrapText="1"/>
      <protection hidden="1"/>
    </xf>
    <xf numFmtId="0" fontId="8" fillId="0" borderId="16" xfId="3" applyFont="1" applyFill="1" applyBorder="1" applyAlignment="1" applyProtection="1">
      <alignment horizontal="center" vertical="center" textRotation="255" wrapText="1"/>
      <protection hidden="1"/>
    </xf>
    <xf numFmtId="0" fontId="8" fillId="0" borderId="27" xfId="3" applyFont="1" applyFill="1" applyBorder="1" applyAlignment="1" applyProtection="1">
      <alignment horizontal="center" vertical="center" textRotation="255" wrapText="1"/>
      <protection hidden="1"/>
    </xf>
    <xf numFmtId="0" fontId="8" fillId="0" borderId="32" xfId="3" applyFont="1" applyFill="1" applyBorder="1" applyAlignment="1" applyProtection="1">
      <alignment horizontal="center" vertical="center" textRotation="255" wrapText="1"/>
      <protection hidden="1"/>
    </xf>
    <xf numFmtId="0" fontId="8" fillId="0" borderId="36" xfId="3" applyFont="1" applyFill="1" applyBorder="1" applyAlignment="1" applyProtection="1">
      <alignment horizontal="center" vertical="center" textRotation="255" wrapText="1"/>
      <protection hidden="1"/>
    </xf>
    <xf numFmtId="0" fontId="8" fillId="0" borderId="33" xfId="3" applyFont="1" applyFill="1" applyBorder="1" applyAlignment="1" applyProtection="1">
      <alignment horizontal="center" vertical="center" textRotation="255" wrapText="1"/>
      <protection hidden="1"/>
    </xf>
    <xf numFmtId="0" fontId="8" fillId="0" borderId="37" xfId="3" applyFont="1" applyFill="1" applyBorder="1" applyAlignment="1" applyProtection="1">
      <alignment horizontal="center" vertical="center" textRotation="255" wrapText="1"/>
      <protection hidden="1"/>
    </xf>
    <xf numFmtId="0" fontId="13" fillId="0" borderId="0" xfId="3" applyFont="1" applyFill="1" applyBorder="1" applyAlignment="1" applyProtection="1">
      <alignment horizontal="left" vertical="center"/>
      <protection hidden="1"/>
    </xf>
    <xf numFmtId="0" fontId="7" fillId="0" borderId="37" xfId="0" applyFont="1" applyBorder="1" applyAlignment="1">
      <alignment horizontal="center" vertical="center" textRotation="255"/>
    </xf>
    <xf numFmtId="0" fontId="4" fillId="0" borderId="68" xfId="3" applyFont="1" applyFill="1" applyBorder="1" applyAlignment="1" applyProtection="1">
      <alignment horizontal="center" vertical="center" textRotation="255" wrapText="1"/>
      <protection hidden="1"/>
    </xf>
    <xf numFmtId="0" fontId="4" fillId="0" borderId="16" xfId="3" applyFont="1" applyFill="1" applyBorder="1" applyAlignment="1" applyProtection="1">
      <alignment horizontal="center" vertical="center" textRotation="255"/>
      <protection hidden="1"/>
    </xf>
    <xf numFmtId="0" fontId="4" fillId="0" borderId="27" xfId="3" applyFont="1" applyFill="1" applyBorder="1" applyAlignment="1" applyProtection="1">
      <alignment horizontal="center" vertical="center" textRotation="255"/>
      <protection hidden="1"/>
    </xf>
    <xf numFmtId="0" fontId="7" fillId="0" borderId="71" xfId="0" applyFont="1" applyBorder="1" applyAlignment="1">
      <alignment horizontal="center" vertical="center" textRotation="255"/>
    </xf>
    <xf numFmtId="0" fontId="18" fillId="0" borderId="0" xfId="3" applyFont="1" applyFill="1" applyBorder="1" applyAlignment="1" applyProtection="1">
      <alignment horizontal="left" vertical="center" wrapText="1"/>
      <protection hidden="1"/>
    </xf>
    <xf numFmtId="0" fontId="3" fillId="0" borderId="67" xfId="3" applyFont="1" applyFill="1" applyBorder="1" applyAlignment="1" applyProtection="1">
      <alignment horizontal="center" vertical="center" textRotation="255" wrapText="1"/>
      <protection hidden="1"/>
    </xf>
    <xf numFmtId="0" fontId="3" fillId="0" borderId="71" xfId="3" applyFont="1" applyFill="1" applyBorder="1" applyAlignment="1" applyProtection="1">
      <alignment horizontal="center" vertical="center" textRotation="255" wrapText="1"/>
      <protection hidden="1"/>
    </xf>
    <xf numFmtId="0" fontId="3" fillId="0" borderId="68" xfId="3" applyFont="1" applyFill="1" applyBorder="1" applyAlignment="1" applyProtection="1">
      <alignment horizontal="center" vertical="center" textRotation="255" wrapText="1"/>
      <protection hidden="1"/>
    </xf>
    <xf numFmtId="0" fontId="4" fillId="0" borderId="66" xfId="3" applyFont="1" applyFill="1" applyBorder="1" applyAlignment="1" applyProtection="1">
      <alignment horizontal="left" vertical="center" wrapText="1"/>
      <protection hidden="1"/>
    </xf>
    <xf numFmtId="0" fontId="4" fillId="0" borderId="61" xfId="3" applyFont="1" applyFill="1" applyBorder="1" applyAlignment="1" applyProtection="1">
      <alignment horizontal="left" vertical="center" wrapText="1"/>
      <protection hidden="1"/>
    </xf>
    <xf numFmtId="0" fontId="4" fillId="0" borderId="56" xfId="3" applyFont="1" applyFill="1" applyBorder="1" applyAlignment="1" applyProtection="1">
      <alignment horizontal="left" vertical="center" wrapText="1"/>
      <protection hidden="1"/>
    </xf>
    <xf numFmtId="0" fontId="4" fillId="0" borderId="59" xfId="3" applyFont="1" applyFill="1" applyBorder="1" applyAlignment="1" applyProtection="1">
      <alignment horizontal="left" vertical="center" wrapText="1"/>
      <protection hidden="1"/>
    </xf>
    <xf numFmtId="0" fontId="4" fillId="0" borderId="49" xfId="3" applyFont="1" applyFill="1" applyBorder="1" applyAlignment="1" applyProtection="1">
      <alignment horizontal="left" vertical="center" wrapText="1"/>
      <protection hidden="1"/>
    </xf>
    <xf numFmtId="0" fontId="4" fillId="0" borderId="63" xfId="3" applyFont="1" applyFill="1" applyBorder="1" applyAlignment="1">
      <alignment horizontal="right"/>
    </xf>
    <xf numFmtId="0" fontId="4" fillId="0" borderId="64" xfId="3" applyFont="1" applyFill="1" applyBorder="1" applyAlignment="1">
      <alignment horizontal="left" wrapText="1"/>
    </xf>
    <xf numFmtId="0" fontId="4" fillId="0" borderId="63" xfId="3" applyFont="1" applyFill="1" applyBorder="1" applyAlignment="1" applyProtection="1">
      <alignment horizontal="center" vertical="center" wrapText="1"/>
      <protection hidden="1"/>
    </xf>
    <xf numFmtId="0" fontId="4" fillId="0" borderId="65" xfId="3" applyFont="1" applyFill="1" applyBorder="1" applyAlignment="1" applyProtection="1">
      <alignment horizontal="center" vertical="center" wrapText="1"/>
      <protection hidden="1"/>
    </xf>
    <xf numFmtId="0" fontId="21" fillId="0" borderId="0" xfId="3" applyFont="1" applyFill="1" applyBorder="1" applyAlignment="1" applyProtection="1">
      <alignment horizontal="left" vertical="center"/>
      <protection hidden="1"/>
    </xf>
  </cellXfs>
  <cellStyles count="5">
    <cellStyle name="パーセント" xfId="2" builtinId="5"/>
    <cellStyle name="桁区切り" xfId="1" builtinId="6"/>
    <cellStyle name="標準" xfId="0" builtinId="0"/>
    <cellStyle name="標準 2" xfId="3"/>
    <cellStyle name="標準 3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9525</xdr:colOff>
      <xdr:row>137</xdr:row>
      <xdr:rowOff>0</xdr:rowOff>
    </xdr:from>
    <xdr:to>
      <xdr:col>2</xdr:col>
      <xdr:colOff>9525</xdr:colOff>
      <xdr:row>138</xdr:row>
      <xdr:rowOff>0</xdr:rowOff>
    </xdr:to>
    <xdr:cxnSp macro="">
      <xdr:nvCxnSpPr>
        <xdr:cNvPr id="2" name="直線コネクタ 2">
          <a:extLst>
            <a:ext uri="{FF2B5EF4-FFF2-40B4-BE49-F238E27FC236}">
              <a16:creationId xmlns:a16="http://schemas.microsoft.com/office/drawing/2014/main" id="{CA3EA9E0-46D6-4B15-9EC9-0CE061FCC291}"/>
            </a:ext>
          </a:extLst>
        </xdr:cNvPr>
        <xdr:cNvCxnSpPr>
          <a:cxnSpLocks noChangeShapeType="1"/>
        </xdr:cNvCxnSpPr>
      </xdr:nvCxnSpPr>
      <xdr:spPr bwMode="auto">
        <a:xfrm>
          <a:off x="9525" y="250221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137</xdr:row>
      <xdr:rowOff>0</xdr:rowOff>
    </xdr:from>
    <xdr:to>
      <xdr:col>2</xdr:col>
      <xdr:colOff>9525</xdr:colOff>
      <xdr:row>138</xdr:row>
      <xdr:rowOff>0</xdr:rowOff>
    </xdr:to>
    <xdr:cxnSp macro="">
      <xdr:nvCxnSpPr>
        <xdr:cNvPr id="3" name="直線コネクタ 2">
          <a:extLst>
            <a:ext uri="{FF2B5EF4-FFF2-40B4-BE49-F238E27FC236}">
              <a16:creationId xmlns:a16="http://schemas.microsoft.com/office/drawing/2014/main" id="{A41302CB-1499-4D4F-8736-A94A2A423A34}"/>
            </a:ext>
          </a:extLst>
        </xdr:cNvPr>
        <xdr:cNvCxnSpPr>
          <a:cxnSpLocks noChangeShapeType="1"/>
        </xdr:cNvCxnSpPr>
      </xdr:nvCxnSpPr>
      <xdr:spPr bwMode="auto">
        <a:xfrm>
          <a:off x="9525" y="250221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137</xdr:row>
      <xdr:rowOff>0</xdr:rowOff>
    </xdr:from>
    <xdr:to>
      <xdr:col>2</xdr:col>
      <xdr:colOff>9525</xdr:colOff>
      <xdr:row>138</xdr:row>
      <xdr:rowOff>0</xdr:rowOff>
    </xdr:to>
    <xdr:cxnSp macro="">
      <xdr:nvCxnSpPr>
        <xdr:cNvPr id="4" name="直線コネクタ 2">
          <a:extLst>
            <a:ext uri="{FF2B5EF4-FFF2-40B4-BE49-F238E27FC236}">
              <a16:creationId xmlns:a16="http://schemas.microsoft.com/office/drawing/2014/main" id="{C6528C02-AF36-4C7C-AEEB-F327909A93F0}"/>
            </a:ext>
          </a:extLst>
        </xdr:cNvPr>
        <xdr:cNvCxnSpPr>
          <a:cxnSpLocks noChangeShapeType="1"/>
        </xdr:cNvCxnSpPr>
      </xdr:nvCxnSpPr>
      <xdr:spPr bwMode="auto">
        <a:xfrm>
          <a:off x="9525" y="250221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137</xdr:row>
      <xdr:rowOff>0</xdr:rowOff>
    </xdr:from>
    <xdr:to>
      <xdr:col>2</xdr:col>
      <xdr:colOff>9525</xdr:colOff>
      <xdr:row>138</xdr:row>
      <xdr:rowOff>0</xdr:rowOff>
    </xdr:to>
    <xdr:cxnSp macro="">
      <xdr:nvCxnSpPr>
        <xdr:cNvPr id="5" name="直線コネクタ 2">
          <a:extLst>
            <a:ext uri="{FF2B5EF4-FFF2-40B4-BE49-F238E27FC236}">
              <a16:creationId xmlns:a16="http://schemas.microsoft.com/office/drawing/2014/main" id="{F9E226C1-618D-4EDB-A103-29404536F1F0}"/>
            </a:ext>
          </a:extLst>
        </xdr:cNvPr>
        <xdr:cNvCxnSpPr>
          <a:cxnSpLocks noChangeShapeType="1"/>
        </xdr:cNvCxnSpPr>
      </xdr:nvCxnSpPr>
      <xdr:spPr bwMode="auto">
        <a:xfrm>
          <a:off x="9525" y="250221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137</xdr:row>
      <xdr:rowOff>0</xdr:rowOff>
    </xdr:from>
    <xdr:to>
      <xdr:col>2</xdr:col>
      <xdr:colOff>9525</xdr:colOff>
      <xdr:row>138</xdr:row>
      <xdr:rowOff>0</xdr:rowOff>
    </xdr:to>
    <xdr:cxnSp macro="">
      <xdr:nvCxnSpPr>
        <xdr:cNvPr id="6" name="直線コネクタ 2">
          <a:extLst>
            <a:ext uri="{FF2B5EF4-FFF2-40B4-BE49-F238E27FC236}">
              <a16:creationId xmlns:a16="http://schemas.microsoft.com/office/drawing/2014/main" id="{0C3E4A7F-2D8D-4BB5-8E08-3848036C3959}"/>
            </a:ext>
          </a:extLst>
        </xdr:cNvPr>
        <xdr:cNvCxnSpPr>
          <a:cxnSpLocks noChangeShapeType="1"/>
        </xdr:cNvCxnSpPr>
      </xdr:nvCxnSpPr>
      <xdr:spPr bwMode="auto">
        <a:xfrm>
          <a:off x="9525" y="250221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137</xdr:row>
      <xdr:rowOff>0</xdr:rowOff>
    </xdr:from>
    <xdr:to>
      <xdr:col>2</xdr:col>
      <xdr:colOff>9525</xdr:colOff>
      <xdr:row>138</xdr:row>
      <xdr:rowOff>0</xdr:rowOff>
    </xdr:to>
    <xdr:cxnSp macro="">
      <xdr:nvCxnSpPr>
        <xdr:cNvPr id="7" name="直線コネクタ 2">
          <a:extLst>
            <a:ext uri="{FF2B5EF4-FFF2-40B4-BE49-F238E27FC236}">
              <a16:creationId xmlns:a16="http://schemas.microsoft.com/office/drawing/2014/main" id="{D515FCE8-1D98-4CAB-AA28-4B034D57C22A}"/>
            </a:ext>
          </a:extLst>
        </xdr:cNvPr>
        <xdr:cNvCxnSpPr>
          <a:cxnSpLocks noChangeShapeType="1"/>
        </xdr:cNvCxnSpPr>
      </xdr:nvCxnSpPr>
      <xdr:spPr bwMode="auto">
        <a:xfrm>
          <a:off x="9525" y="250221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xdr:row>
      <xdr:rowOff>0</xdr:rowOff>
    </xdr:from>
    <xdr:to>
      <xdr:col>2</xdr:col>
      <xdr:colOff>9525</xdr:colOff>
      <xdr:row>3</xdr:row>
      <xdr:rowOff>0</xdr:rowOff>
    </xdr:to>
    <xdr:cxnSp macro="">
      <xdr:nvCxnSpPr>
        <xdr:cNvPr id="8" name="直線コネクタ 2">
          <a:extLst>
            <a:ext uri="{FF2B5EF4-FFF2-40B4-BE49-F238E27FC236}">
              <a16:creationId xmlns:a16="http://schemas.microsoft.com/office/drawing/2014/main" id="{7A983652-0ECD-4B70-8EF1-E0445BDB9270}"/>
            </a:ext>
          </a:extLst>
        </xdr:cNvPr>
        <xdr:cNvCxnSpPr>
          <a:cxnSpLocks noChangeShapeType="1"/>
        </xdr:cNvCxnSpPr>
      </xdr:nvCxnSpPr>
      <xdr:spPr bwMode="auto">
        <a:xfrm>
          <a:off x="9525" y="5334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xdr:row>
      <xdr:rowOff>0</xdr:rowOff>
    </xdr:from>
    <xdr:to>
      <xdr:col>2</xdr:col>
      <xdr:colOff>9525</xdr:colOff>
      <xdr:row>3</xdr:row>
      <xdr:rowOff>0</xdr:rowOff>
    </xdr:to>
    <xdr:cxnSp macro="">
      <xdr:nvCxnSpPr>
        <xdr:cNvPr id="9" name="直線コネクタ 2">
          <a:extLst>
            <a:ext uri="{FF2B5EF4-FFF2-40B4-BE49-F238E27FC236}">
              <a16:creationId xmlns:a16="http://schemas.microsoft.com/office/drawing/2014/main" id="{2AB8BAB5-15D7-4B27-AEE0-CFFBEDB12051}"/>
            </a:ext>
          </a:extLst>
        </xdr:cNvPr>
        <xdr:cNvCxnSpPr>
          <a:cxnSpLocks noChangeShapeType="1"/>
        </xdr:cNvCxnSpPr>
      </xdr:nvCxnSpPr>
      <xdr:spPr bwMode="auto">
        <a:xfrm>
          <a:off x="9525" y="5334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xdr:row>
      <xdr:rowOff>0</xdr:rowOff>
    </xdr:from>
    <xdr:to>
      <xdr:col>2</xdr:col>
      <xdr:colOff>9525</xdr:colOff>
      <xdr:row>3</xdr:row>
      <xdr:rowOff>0</xdr:rowOff>
    </xdr:to>
    <xdr:cxnSp macro="">
      <xdr:nvCxnSpPr>
        <xdr:cNvPr id="10" name="直線コネクタ 2">
          <a:extLst>
            <a:ext uri="{FF2B5EF4-FFF2-40B4-BE49-F238E27FC236}">
              <a16:creationId xmlns:a16="http://schemas.microsoft.com/office/drawing/2014/main" id="{65A011A2-97B3-4BB1-8F31-485E614AC1D4}"/>
            </a:ext>
          </a:extLst>
        </xdr:cNvPr>
        <xdr:cNvCxnSpPr>
          <a:cxnSpLocks noChangeShapeType="1"/>
        </xdr:cNvCxnSpPr>
      </xdr:nvCxnSpPr>
      <xdr:spPr bwMode="auto">
        <a:xfrm>
          <a:off x="9525" y="5334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xdr:row>
      <xdr:rowOff>0</xdr:rowOff>
    </xdr:from>
    <xdr:to>
      <xdr:col>2</xdr:col>
      <xdr:colOff>9525</xdr:colOff>
      <xdr:row>3</xdr:row>
      <xdr:rowOff>0</xdr:rowOff>
    </xdr:to>
    <xdr:cxnSp macro="">
      <xdr:nvCxnSpPr>
        <xdr:cNvPr id="11" name="直線コネクタ 2">
          <a:extLst>
            <a:ext uri="{FF2B5EF4-FFF2-40B4-BE49-F238E27FC236}">
              <a16:creationId xmlns:a16="http://schemas.microsoft.com/office/drawing/2014/main" id="{BE953E0F-8F54-4A5A-84D3-6EE1B73F2D78}"/>
            </a:ext>
          </a:extLst>
        </xdr:cNvPr>
        <xdr:cNvCxnSpPr>
          <a:cxnSpLocks noChangeShapeType="1"/>
        </xdr:cNvCxnSpPr>
      </xdr:nvCxnSpPr>
      <xdr:spPr bwMode="auto">
        <a:xfrm>
          <a:off x="9525" y="5334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xdr:row>
      <xdr:rowOff>0</xdr:rowOff>
    </xdr:from>
    <xdr:to>
      <xdr:col>2</xdr:col>
      <xdr:colOff>9525</xdr:colOff>
      <xdr:row>3</xdr:row>
      <xdr:rowOff>0</xdr:rowOff>
    </xdr:to>
    <xdr:cxnSp macro="">
      <xdr:nvCxnSpPr>
        <xdr:cNvPr id="12" name="直線コネクタ 2">
          <a:extLst>
            <a:ext uri="{FF2B5EF4-FFF2-40B4-BE49-F238E27FC236}">
              <a16:creationId xmlns:a16="http://schemas.microsoft.com/office/drawing/2014/main" id="{B928D978-ACFB-4E28-B364-45909568F8FE}"/>
            </a:ext>
          </a:extLst>
        </xdr:cNvPr>
        <xdr:cNvCxnSpPr>
          <a:cxnSpLocks noChangeShapeType="1"/>
        </xdr:cNvCxnSpPr>
      </xdr:nvCxnSpPr>
      <xdr:spPr bwMode="auto">
        <a:xfrm>
          <a:off x="9525" y="5334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xdr:row>
      <xdr:rowOff>0</xdr:rowOff>
    </xdr:from>
    <xdr:to>
      <xdr:col>2</xdr:col>
      <xdr:colOff>9525</xdr:colOff>
      <xdr:row>3</xdr:row>
      <xdr:rowOff>0</xdr:rowOff>
    </xdr:to>
    <xdr:cxnSp macro="">
      <xdr:nvCxnSpPr>
        <xdr:cNvPr id="13" name="直線コネクタ 2">
          <a:extLst>
            <a:ext uri="{FF2B5EF4-FFF2-40B4-BE49-F238E27FC236}">
              <a16:creationId xmlns:a16="http://schemas.microsoft.com/office/drawing/2014/main" id="{EBF23BF5-2AD3-4903-B283-602453C7C8CA}"/>
            </a:ext>
          </a:extLst>
        </xdr:cNvPr>
        <xdr:cNvCxnSpPr>
          <a:cxnSpLocks noChangeShapeType="1"/>
        </xdr:cNvCxnSpPr>
      </xdr:nvCxnSpPr>
      <xdr:spPr bwMode="auto">
        <a:xfrm>
          <a:off x="9525" y="5334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204</xdr:row>
      <xdr:rowOff>0</xdr:rowOff>
    </xdr:from>
    <xdr:to>
      <xdr:col>2</xdr:col>
      <xdr:colOff>9525</xdr:colOff>
      <xdr:row>205</xdr:row>
      <xdr:rowOff>0</xdr:rowOff>
    </xdr:to>
    <xdr:cxnSp macro="">
      <xdr:nvCxnSpPr>
        <xdr:cNvPr id="14" name="直線コネクタ 2">
          <a:extLst>
            <a:ext uri="{FF2B5EF4-FFF2-40B4-BE49-F238E27FC236}">
              <a16:creationId xmlns:a16="http://schemas.microsoft.com/office/drawing/2014/main" id="{59EEAD5A-3933-42FD-80C7-34F12A197946}"/>
            </a:ext>
          </a:extLst>
        </xdr:cNvPr>
        <xdr:cNvCxnSpPr>
          <a:cxnSpLocks noChangeShapeType="1"/>
        </xdr:cNvCxnSpPr>
      </xdr:nvCxnSpPr>
      <xdr:spPr bwMode="auto">
        <a:xfrm>
          <a:off x="9525" y="372522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204</xdr:row>
      <xdr:rowOff>0</xdr:rowOff>
    </xdr:from>
    <xdr:to>
      <xdr:col>2</xdr:col>
      <xdr:colOff>9525</xdr:colOff>
      <xdr:row>205</xdr:row>
      <xdr:rowOff>0</xdr:rowOff>
    </xdr:to>
    <xdr:cxnSp macro="">
      <xdr:nvCxnSpPr>
        <xdr:cNvPr id="15" name="直線コネクタ 2">
          <a:extLst>
            <a:ext uri="{FF2B5EF4-FFF2-40B4-BE49-F238E27FC236}">
              <a16:creationId xmlns:a16="http://schemas.microsoft.com/office/drawing/2014/main" id="{C3869629-7B83-4B65-9F6D-113120AB3984}"/>
            </a:ext>
          </a:extLst>
        </xdr:cNvPr>
        <xdr:cNvCxnSpPr>
          <a:cxnSpLocks noChangeShapeType="1"/>
        </xdr:cNvCxnSpPr>
      </xdr:nvCxnSpPr>
      <xdr:spPr bwMode="auto">
        <a:xfrm>
          <a:off x="9525" y="372522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204</xdr:row>
      <xdr:rowOff>0</xdr:rowOff>
    </xdr:from>
    <xdr:to>
      <xdr:col>2</xdr:col>
      <xdr:colOff>9525</xdr:colOff>
      <xdr:row>205</xdr:row>
      <xdr:rowOff>0</xdr:rowOff>
    </xdr:to>
    <xdr:cxnSp macro="">
      <xdr:nvCxnSpPr>
        <xdr:cNvPr id="16" name="直線コネクタ 2">
          <a:extLst>
            <a:ext uri="{FF2B5EF4-FFF2-40B4-BE49-F238E27FC236}">
              <a16:creationId xmlns:a16="http://schemas.microsoft.com/office/drawing/2014/main" id="{C27FF872-4F0E-447F-ADB5-BC61FCDF4CB8}"/>
            </a:ext>
          </a:extLst>
        </xdr:cNvPr>
        <xdr:cNvCxnSpPr>
          <a:cxnSpLocks noChangeShapeType="1"/>
        </xdr:cNvCxnSpPr>
      </xdr:nvCxnSpPr>
      <xdr:spPr bwMode="auto">
        <a:xfrm>
          <a:off x="9525" y="372522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204</xdr:row>
      <xdr:rowOff>0</xdr:rowOff>
    </xdr:from>
    <xdr:to>
      <xdr:col>2</xdr:col>
      <xdr:colOff>9525</xdr:colOff>
      <xdr:row>205</xdr:row>
      <xdr:rowOff>0</xdr:rowOff>
    </xdr:to>
    <xdr:cxnSp macro="">
      <xdr:nvCxnSpPr>
        <xdr:cNvPr id="17" name="直線コネクタ 2">
          <a:extLst>
            <a:ext uri="{FF2B5EF4-FFF2-40B4-BE49-F238E27FC236}">
              <a16:creationId xmlns:a16="http://schemas.microsoft.com/office/drawing/2014/main" id="{6C1CD3B1-425B-46F5-9697-84C9F29D55D3}"/>
            </a:ext>
          </a:extLst>
        </xdr:cNvPr>
        <xdr:cNvCxnSpPr>
          <a:cxnSpLocks noChangeShapeType="1"/>
        </xdr:cNvCxnSpPr>
      </xdr:nvCxnSpPr>
      <xdr:spPr bwMode="auto">
        <a:xfrm>
          <a:off x="9525" y="372522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204</xdr:row>
      <xdr:rowOff>0</xdr:rowOff>
    </xdr:from>
    <xdr:to>
      <xdr:col>2</xdr:col>
      <xdr:colOff>9525</xdr:colOff>
      <xdr:row>205</xdr:row>
      <xdr:rowOff>0</xdr:rowOff>
    </xdr:to>
    <xdr:cxnSp macro="">
      <xdr:nvCxnSpPr>
        <xdr:cNvPr id="18" name="直線コネクタ 2">
          <a:extLst>
            <a:ext uri="{FF2B5EF4-FFF2-40B4-BE49-F238E27FC236}">
              <a16:creationId xmlns:a16="http://schemas.microsoft.com/office/drawing/2014/main" id="{DAB3DB34-19D2-410D-B1B0-B09A717BE9C1}"/>
            </a:ext>
          </a:extLst>
        </xdr:cNvPr>
        <xdr:cNvCxnSpPr>
          <a:cxnSpLocks noChangeShapeType="1"/>
        </xdr:cNvCxnSpPr>
      </xdr:nvCxnSpPr>
      <xdr:spPr bwMode="auto">
        <a:xfrm>
          <a:off x="9525" y="372522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204</xdr:row>
      <xdr:rowOff>0</xdr:rowOff>
    </xdr:from>
    <xdr:to>
      <xdr:col>2</xdr:col>
      <xdr:colOff>9525</xdr:colOff>
      <xdr:row>205</xdr:row>
      <xdr:rowOff>0</xdr:rowOff>
    </xdr:to>
    <xdr:cxnSp macro="">
      <xdr:nvCxnSpPr>
        <xdr:cNvPr id="19" name="直線コネクタ 2">
          <a:extLst>
            <a:ext uri="{FF2B5EF4-FFF2-40B4-BE49-F238E27FC236}">
              <a16:creationId xmlns:a16="http://schemas.microsoft.com/office/drawing/2014/main" id="{A02D599B-86CB-49A6-B34D-B0AF26109FB0}"/>
            </a:ext>
          </a:extLst>
        </xdr:cNvPr>
        <xdr:cNvCxnSpPr>
          <a:cxnSpLocks noChangeShapeType="1"/>
        </xdr:cNvCxnSpPr>
      </xdr:nvCxnSpPr>
      <xdr:spPr bwMode="auto">
        <a:xfrm>
          <a:off x="9525" y="372522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271</xdr:row>
      <xdr:rowOff>0</xdr:rowOff>
    </xdr:from>
    <xdr:to>
      <xdr:col>2</xdr:col>
      <xdr:colOff>9525</xdr:colOff>
      <xdr:row>273</xdr:row>
      <xdr:rowOff>0</xdr:rowOff>
    </xdr:to>
    <xdr:cxnSp macro="">
      <xdr:nvCxnSpPr>
        <xdr:cNvPr id="20" name="直線コネクタ 2">
          <a:extLst>
            <a:ext uri="{FF2B5EF4-FFF2-40B4-BE49-F238E27FC236}">
              <a16:creationId xmlns:a16="http://schemas.microsoft.com/office/drawing/2014/main" id="{36CA7B46-DCEF-450D-A01B-CF02DA11F1F8}"/>
            </a:ext>
          </a:extLst>
        </xdr:cNvPr>
        <xdr:cNvCxnSpPr>
          <a:cxnSpLocks noChangeShapeType="1"/>
        </xdr:cNvCxnSpPr>
      </xdr:nvCxnSpPr>
      <xdr:spPr bwMode="auto">
        <a:xfrm>
          <a:off x="9525" y="49396650"/>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271</xdr:row>
      <xdr:rowOff>0</xdr:rowOff>
    </xdr:from>
    <xdr:to>
      <xdr:col>2</xdr:col>
      <xdr:colOff>9525</xdr:colOff>
      <xdr:row>273</xdr:row>
      <xdr:rowOff>0</xdr:rowOff>
    </xdr:to>
    <xdr:cxnSp macro="">
      <xdr:nvCxnSpPr>
        <xdr:cNvPr id="21" name="直線コネクタ 2">
          <a:extLst>
            <a:ext uri="{FF2B5EF4-FFF2-40B4-BE49-F238E27FC236}">
              <a16:creationId xmlns:a16="http://schemas.microsoft.com/office/drawing/2014/main" id="{B796482F-510E-4D0F-8C19-21B17C508AF0}"/>
            </a:ext>
          </a:extLst>
        </xdr:cNvPr>
        <xdr:cNvCxnSpPr>
          <a:cxnSpLocks noChangeShapeType="1"/>
        </xdr:cNvCxnSpPr>
      </xdr:nvCxnSpPr>
      <xdr:spPr bwMode="auto">
        <a:xfrm>
          <a:off x="9525" y="49396650"/>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271</xdr:row>
      <xdr:rowOff>0</xdr:rowOff>
    </xdr:from>
    <xdr:to>
      <xdr:col>2</xdr:col>
      <xdr:colOff>9525</xdr:colOff>
      <xdr:row>273</xdr:row>
      <xdr:rowOff>0</xdr:rowOff>
    </xdr:to>
    <xdr:cxnSp macro="">
      <xdr:nvCxnSpPr>
        <xdr:cNvPr id="22" name="直線コネクタ 2">
          <a:extLst>
            <a:ext uri="{FF2B5EF4-FFF2-40B4-BE49-F238E27FC236}">
              <a16:creationId xmlns:a16="http://schemas.microsoft.com/office/drawing/2014/main" id="{4BDFCCA2-9D61-4C84-BD9C-428CFF2316DB}"/>
            </a:ext>
          </a:extLst>
        </xdr:cNvPr>
        <xdr:cNvCxnSpPr>
          <a:cxnSpLocks noChangeShapeType="1"/>
        </xdr:cNvCxnSpPr>
      </xdr:nvCxnSpPr>
      <xdr:spPr bwMode="auto">
        <a:xfrm>
          <a:off x="9525" y="49396650"/>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271</xdr:row>
      <xdr:rowOff>0</xdr:rowOff>
    </xdr:from>
    <xdr:to>
      <xdr:col>2</xdr:col>
      <xdr:colOff>9525</xdr:colOff>
      <xdr:row>273</xdr:row>
      <xdr:rowOff>0</xdr:rowOff>
    </xdr:to>
    <xdr:cxnSp macro="">
      <xdr:nvCxnSpPr>
        <xdr:cNvPr id="23" name="直線コネクタ 2">
          <a:extLst>
            <a:ext uri="{FF2B5EF4-FFF2-40B4-BE49-F238E27FC236}">
              <a16:creationId xmlns:a16="http://schemas.microsoft.com/office/drawing/2014/main" id="{80403633-65A5-408C-8F91-66F267E44B3B}"/>
            </a:ext>
          </a:extLst>
        </xdr:cNvPr>
        <xdr:cNvCxnSpPr>
          <a:cxnSpLocks noChangeShapeType="1"/>
        </xdr:cNvCxnSpPr>
      </xdr:nvCxnSpPr>
      <xdr:spPr bwMode="auto">
        <a:xfrm>
          <a:off x="9525" y="49396650"/>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271</xdr:row>
      <xdr:rowOff>0</xdr:rowOff>
    </xdr:from>
    <xdr:to>
      <xdr:col>2</xdr:col>
      <xdr:colOff>9525</xdr:colOff>
      <xdr:row>273</xdr:row>
      <xdr:rowOff>0</xdr:rowOff>
    </xdr:to>
    <xdr:cxnSp macro="">
      <xdr:nvCxnSpPr>
        <xdr:cNvPr id="24" name="直線コネクタ 2">
          <a:extLst>
            <a:ext uri="{FF2B5EF4-FFF2-40B4-BE49-F238E27FC236}">
              <a16:creationId xmlns:a16="http://schemas.microsoft.com/office/drawing/2014/main" id="{ABE6E0BE-6D1B-43A8-8E08-1C554D197775}"/>
            </a:ext>
          </a:extLst>
        </xdr:cNvPr>
        <xdr:cNvCxnSpPr>
          <a:cxnSpLocks noChangeShapeType="1"/>
        </xdr:cNvCxnSpPr>
      </xdr:nvCxnSpPr>
      <xdr:spPr bwMode="auto">
        <a:xfrm>
          <a:off x="9525" y="49396650"/>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271</xdr:row>
      <xdr:rowOff>0</xdr:rowOff>
    </xdr:from>
    <xdr:to>
      <xdr:col>2</xdr:col>
      <xdr:colOff>9525</xdr:colOff>
      <xdr:row>273</xdr:row>
      <xdr:rowOff>0</xdr:rowOff>
    </xdr:to>
    <xdr:cxnSp macro="">
      <xdr:nvCxnSpPr>
        <xdr:cNvPr id="25" name="直線コネクタ 2">
          <a:extLst>
            <a:ext uri="{FF2B5EF4-FFF2-40B4-BE49-F238E27FC236}">
              <a16:creationId xmlns:a16="http://schemas.microsoft.com/office/drawing/2014/main" id="{90CFBDFB-890D-4A16-81DF-8B50EE45E3A7}"/>
            </a:ext>
          </a:extLst>
        </xdr:cNvPr>
        <xdr:cNvCxnSpPr>
          <a:cxnSpLocks noChangeShapeType="1"/>
        </xdr:cNvCxnSpPr>
      </xdr:nvCxnSpPr>
      <xdr:spPr bwMode="auto">
        <a:xfrm>
          <a:off x="9525" y="49396650"/>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339</xdr:row>
      <xdr:rowOff>0</xdr:rowOff>
    </xdr:from>
    <xdr:to>
      <xdr:col>2</xdr:col>
      <xdr:colOff>9525</xdr:colOff>
      <xdr:row>341</xdr:row>
      <xdr:rowOff>0</xdr:rowOff>
    </xdr:to>
    <xdr:cxnSp macro="">
      <xdr:nvCxnSpPr>
        <xdr:cNvPr id="26" name="直線コネクタ 2">
          <a:extLst>
            <a:ext uri="{FF2B5EF4-FFF2-40B4-BE49-F238E27FC236}">
              <a16:creationId xmlns:a16="http://schemas.microsoft.com/office/drawing/2014/main" id="{90E300A2-BC89-4922-B990-E03073E5C3BB}"/>
            </a:ext>
          </a:extLst>
        </xdr:cNvPr>
        <xdr:cNvCxnSpPr>
          <a:cxnSpLocks noChangeShapeType="1"/>
        </xdr:cNvCxnSpPr>
      </xdr:nvCxnSpPr>
      <xdr:spPr bwMode="auto">
        <a:xfrm>
          <a:off x="9525" y="6170295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339</xdr:row>
      <xdr:rowOff>0</xdr:rowOff>
    </xdr:from>
    <xdr:to>
      <xdr:col>2</xdr:col>
      <xdr:colOff>9525</xdr:colOff>
      <xdr:row>341</xdr:row>
      <xdr:rowOff>0</xdr:rowOff>
    </xdr:to>
    <xdr:cxnSp macro="">
      <xdr:nvCxnSpPr>
        <xdr:cNvPr id="27" name="直線コネクタ 2">
          <a:extLst>
            <a:ext uri="{FF2B5EF4-FFF2-40B4-BE49-F238E27FC236}">
              <a16:creationId xmlns:a16="http://schemas.microsoft.com/office/drawing/2014/main" id="{FE3F2414-707E-4425-A7F3-373546C4BB48}"/>
            </a:ext>
          </a:extLst>
        </xdr:cNvPr>
        <xdr:cNvCxnSpPr>
          <a:cxnSpLocks noChangeShapeType="1"/>
        </xdr:cNvCxnSpPr>
      </xdr:nvCxnSpPr>
      <xdr:spPr bwMode="auto">
        <a:xfrm>
          <a:off x="9525" y="6170295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339</xdr:row>
      <xdr:rowOff>0</xdr:rowOff>
    </xdr:from>
    <xdr:to>
      <xdr:col>2</xdr:col>
      <xdr:colOff>9525</xdr:colOff>
      <xdr:row>341</xdr:row>
      <xdr:rowOff>0</xdr:rowOff>
    </xdr:to>
    <xdr:cxnSp macro="">
      <xdr:nvCxnSpPr>
        <xdr:cNvPr id="28" name="直線コネクタ 2">
          <a:extLst>
            <a:ext uri="{FF2B5EF4-FFF2-40B4-BE49-F238E27FC236}">
              <a16:creationId xmlns:a16="http://schemas.microsoft.com/office/drawing/2014/main" id="{E471988B-BEAD-427B-ABD9-4A233BD11635}"/>
            </a:ext>
          </a:extLst>
        </xdr:cNvPr>
        <xdr:cNvCxnSpPr>
          <a:cxnSpLocks noChangeShapeType="1"/>
        </xdr:cNvCxnSpPr>
      </xdr:nvCxnSpPr>
      <xdr:spPr bwMode="auto">
        <a:xfrm>
          <a:off x="9525" y="6170295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339</xdr:row>
      <xdr:rowOff>0</xdr:rowOff>
    </xdr:from>
    <xdr:to>
      <xdr:col>2</xdr:col>
      <xdr:colOff>9525</xdr:colOff>
      <xdr:row>341</xdr:row>
      <xdr:rowOff>0</xdr:rowOff>
    </xdr:to>
    <xdr:cxnSp macro="">
      <xdr:nvCxnSpPr>
        <xdr:cNvPr id="29" name="直線コネクタ 2">
          <a:extLst>
            <a:ext uri="{FF2B5EF4-FFF2-40B4-BE49-F238E27FC236}">
              <a16:creationId xmlns:a16="http://schemas.microsoft.com/office/drawing/2014/main" id="{D4D0D950-800D-4B0A-B3A1-CF220E9EE966}"/>
            </a:ext>
          </a:extLst>
        </xdr:cNvPr>
        <xdr:cNvCxnSpPr>
          <a:cxnSpLocks noChangeShapeType="1"/>
        </xdr:cNvCxnSpPr>
      </xdr:nvCxnSpPr>
      <xdr:spPr bwMode="auto">
        <a:xfrm>
          <a:off x="9525" y="6170295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339</xdr:row>
      <xdr:rowOff>0</xdr:rowOff>
    </xdr:from>
    <xdr:to>
      <xdr:col>2</xdr:col>
      <xdr:colOff>9525</xdr:colOff>
      <xdr:row>341</xdr:row>
      <xdr:rowOff>0</xdr:rowOff>
    </xdr:to>
    <xdr:cxnSp macro="">
      <xdr:nvCxnSpPr>
        <xdr:cNvPr id="30" name="直線コネクタ 2">
          <a:extLst>
            <a:ext uri="{FF2B5EF4-FFF2-40B4-BE49-F238E27FC236}">
              <a16:creationId xmlns:a16="http://schemas.microsoft.com/office/drawing/2014/main" id="{6F9978EC-92AB-45E8-9DFA-78D4EBF730D5}"/>
            </a:ext>
          </a:extLst>
        </xdr:cNvPr>
        <xdr:cNvCxnSpPr>
          <a:cxnSpLocks noChangeShapeType="1"/>
        </xdr:cNvCxnSpPr>
      </xdr:nvCxnSpPr>
      <xdr:spPr bwMode="auto">
        <a:xfrm>
          <a:off x="9525" y="6170295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339</xdr:row>
      <xdr:rowOff>0</xdr:rowOff>
    </xdr:from>
    <xdr:to>
      <xdr:col>2</xdr:col>
      <xdr:colOff>9525</xdr:colOff>
      <xdr:row>341</xdr:row>
      <xdr:rowOff>0</xdr:rowOff>
    </xdr:to>
    <xdr:cxnSp macro="">
      <xdr:nvCxnSpPr>
        <xdr:cNvPr id="31" name="直線コネクタ 2">
          <a:extLst>
            <a:ext uri="{FF2B5EF4-FFF2-40B4-BE49-F238E27FC236}">
              <a16:creationId xmlns:a16="http://schemas.microsoft.com/office/drawing/2014/main" id="{A4CC2D05-4E2D-4E60-9DB5-061080B26B58}"/>
            </a:ext>
          </a:extLst>
        </xdr:cNvPr>
        <xdr:cNvCxnSpPr>
          <a:cxnSpLocks noChangeShapeType="1"/>
        </xdr:cNvCxnSpPr>
      </xdr:nvCxnSpPr>
      <xdr:spPr bwMode="auto">
        <a:xfrm>
          <a:off x="9525" y="6170295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137</xdr:row>
      <xdr:rowOff>0</xdr:rowOff>
    </xdr:from>
    <xdr:to>
      <xdr:col>2</xdr:col>
      <xdr:colOff>9525</xdr:colOff>
      <xdr:row>138</xdr:row>
      <xdr:rowOff>0</xdr:rowOff>
    </xdr:to>
    <xdr:cxnSp macro="">
      <xdr:nvCxnSpPr>
        <xdr:cNvPr id="32" name="直線コネクタ 2">
          <a:extLst>
            <a:ext uri="{FF2B5EF4-FFF2-40B4-BE49-F238E27FC236}">
              <a16:creationId xmlns:a16="http://schemas.microsoft.com/office/drawing/2014/main" id="{7A983652-0ECD-4B70-8EF1-E0445BDB9270}"/>
            </a:ext>
          </a:extLst>
        </xdr:cNvPr>
        <xdr:cNvCxnSpPr>
          <a:cxnSpLocks noChangeShapeType="1"/>
        </xdr:cNvCxnSpPr>
      </xdr:nvCxnSpPr>
      <xdr:spPr bwMode="auto">
        <a:xfrm>
          <a:off x="9525" y="250221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137</xdr:row>
      <xdr:rowOff>0</xdr:rowOff>
    </xdr:from>
    <xdr:to>
      <xdr:col>2</xdr:col>
      <xdr:colOff>9525</xdr:colOff>
      <xdr:row>138</xdr:row>
      <xdr:rowOff>0</xdr:rowOff>
    </xdr:to>
    <xdr:cxnSp macro="">
      <xdr:nvCxnSpPr>
        <xdr:cNvPr id="33" name="直線コネクタ 2">
          <a:extLst>
            <a:ext uri="{FF2B5EF4-FFF2-40B4-BE49-F238E27FC236}">
              <a16:creationId xmlns:a16="http://schemas.microsoft.com/office/drawing/2014/main" id="{2AB8BAB5-15D7-4B27-AEE0-CFFBEDB12051}"/>
            </a:ext>
          </a:extLst>
        </xdr:cNvPr>
        <xdr:cNvCxnSpPr>
          <a:cxnSpLocks noChangeShapeType="1"/>
        </xdr:cNvCxnSpPr>
      </xdr:nvCxnSpPr>
      <xdr:spPr bwMode="auto">
        <a:xfrm>
          <a:off x="9525" y="250221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137</xdr:row>
      <xdr:rowOff>0</xdr:rowOff>
    </xdr:from>
    <xdr:to>
      <xdr:col>2</xdr:col>
      <xdr:colOff>9525</xdr:colOff>
      <xdr:row>138</xdr:row>
      <xdr:rowOff>0</xdr:rowOff>
    </xdr:to>
    <xdr:cxnSp macro="">
      <xdr:nvCxnSpPr>
        <xdr:cNvPr id="34" name="直線コネクタ 2">
          <a:extLst>
            <a:ext uri="{FF2B5EF4-FFF2-40B4-BE49-F238E27FC236}">
              <a16:creationId xmlns:a16="http://schemas.microsoft.com/office/drawing/2014/main" id="{65A011A2-97B3-4BB1-8F31-485E614AC1D4}"/>
            </a:ext>
          </a:extLst>
        </xdr:cNvPr>
        <xdr:cNvCxnSpPr>
          <a:cxnSpLocks noChangeShapeType="1"/>
        </xdr:cNvCxnSpPr>
      </xdr:nvCxnSpPr>
      <xdr:spPr bwMode="auto">
        <a:xfrm>
          <a:off x="9525" y="250221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137</xdr:row>
      <xdr:rowOff>0</xdr:rowOff>
    </xdr:from>
    <xdr:to>
      <xdr:col>2</xdr:col>
      <xdr:colOff>9525</xdr:colOff>
      <xdr:row>138</xdr:row>
      <xdr:rowOff>0</xdr:rowOff>
    </xdr:to>
    <xdr:cxnSp macro="">
      <xdr:nvCxnSpPr>
        <xdr:cNvPr id="35" name="直線コネクタ 2">
          <a:extLst>
            <a:ext uri="{FF2B5EF4-FFF2-40B4-BE49-F238E27FC236}">
              <a16:creationId xmlns:a16="http://schemas.microsoft.com/office/drawing/2014/main" id="{BE953E0F-8F54-4A5A-84D3-6EE1B73F2D78}"/>
            </a:ext>
          </a:extLst>
        </xdr:cNvPr>
        <xdr:cNvCxnSpPr>
          <a:cxnSpLocks noChangeShapeType="1"/>
        </xdr:cNvCxnSpPr>
      </xdr:nvCxnSpPr>
      <xdr:spPr bwMode="auto">
        <a:xfrm>
          <a:off x="9525" y="250221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137</xdr:row>
      <xdr:rowOff>0</xdr:rowOff>
    </xdr:from>
    <xdr:to>
      <xdr:col>2</xdr:col>
      <xdr:colOff>9525</xdr:colOff>
      <xdr:row>138</xdr:row>
      <xdr:rowOff>0</xdr:rowOff>
    </xdr:to>
    <xdr:cxnSp macro="">
      <xdr:nvCxnSpPr>
        <xdr:cNvPr id="36" name="直線コネクタ 2">
          <a:extLst>
            <a:ext uri="{FF2B5EF4-FFF2-40B4-BE49-F238E27FC236}">
              <a16:creationId xmlns:a16="http://schemas.microsoft.com/office/drawing/2014/main" id="{B928D978-ACFB-4E28-B364-45909568F8FE}"/>
            </a:ext>
          </a:extLst>
        </xdr:cNvPr>
        <xdr:cNvCxnSpPr>
          <a:cxnSpLocks noChangeShapeType="1"/>
        </xdr:cNvCxnSpPr>
      </xdr:nvCxnSpPr>
      <xdr:spPr bwMode="auto">
        <a:xfrm>
          <a:off x="9525" y="250221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137</xdr:row>
      <xdr:rowOff>0</xdr:rowOff>
    </xdr:from>
    <xdr:to>
      <xdr:col>2</xdr:col>
      <xdr:colOff>9525</xdr:colOff>
      <xdr:row>138</xdr:row>
      <xdr:rowOff>0</xdr:rowOff>
    </xdr:to>
    <xdr:cxnSp macro="">
      <xdr:nvCxnSpPr>
        <xdr:cNvPr id="37" name="直線コネクタ 2">
          <a:extLst>
            <a:ext uri="{FF2B5EF4-FFF2-40B4-BE49-F238E27FC236}">
              <a16:creationId xmlns:a16="http://schemas.microsoft.com/office/drawing/2014/main" id="{EBF23BF5-2AD3-4903-B283-602453C7C8CA}"/>
            </a:ext>
          </a:extLst>
        </xdr:cNvPr>
        <xdr:cNvCxnSpPr>
          <a:cxnSpLocks noChangeShapeType="1"/>
        </xdr:cNvCxnSpPr>
      </xdr:nvCxnSpPr>
      <xdr:spPr bwMode="auto">
        <a:xfrm>
          <a:off x="9525" y="250221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204</xdr:row>
      <xdr:rowOff>0</xdr:rowOff>
    </xdr:from>
    <xdr:to>
      <xdr:col>2</xdr:col>
      <xdr:colOff>9525</xdr:colOff>
      <xdr:row>205</xdr:row>
      <xdr:rowOff>0</xdr:rowOff>
    </xdr:to>
    <xdr:cxnSp macro="">
      <xdr:nvCxnSpPr>
        <xdr:cNvPr id="38" name="直線コネクタ 2">
          <a:extLst>
            <a:ext uri="{FF2B5EF4-FFF2-40B4-BE49-F238E27FC236}">
              <a16:creationId xmlns:a16="http://schemas.microsoft.com/office/drawing/2014/main" id="{7A983652-0ECD-4B70-8EF1-E0445BDB9270}"/>
            </a:ext>
          </a:extLst>
        </xdr:cNvPr>
        <xdr:cNvCxnSpPr>
          <a:cxnSpLocks noChangeShapeType="1"/>
        </xdr:cNvCxnSpPr>
      </xdr:nvCxnSpPr>
      <xdr:spPr bwMode="auto">
        <a:xfrm>
          <a:off x="9525" y="372522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204</xdr:row>
      <xdr:rowOff>0</xdr:rowOff>
    </xdr:from>
    <xdr:to>
      <xdr:col>2</xdr:col>
      <xdr:colOff>9525</xdr:colOff>
      <xdr:row>205</xdr:row>
      <xdr:rowOff>0</xdr:rowOff>
    </xdr:to>
    <xdr:cxnSp macro="">
      <xdr:nvCxnSpPr>
        <xdr:cNvPr id="39" name="直線コネクタ 2">
          <a:extLst>
            <a:ext uri="{FF2B5EF4-FFF2-40B4-BE49-F238E27FC236}">
              <a16:creationId xmlns:a16="http://schemas.microsoft.com/office/drawing/2014/main" id="{2AB8BAB5-15D7-4B27-AEE0-CFFBEDB12051}"/>
            </a:ext>
          </a:extLst>
        </xdr:cNvPr>
        <xdr:cNvCxnSpPr>
          <a:cxnSpLocks noChangeShapeType="1"/>
        </xdr:cNvCxnSpPr>
      </xdr:nvCxnSpPr>
      <xdr:spPr bwMode="auto">
        <a:xfrm>
          <a:off x="9525" y="372522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204</xdr:row>
      <xdr:rowOff>0</xdr:rowOff>
    </xdr:from>
    <xdr:to>
      <xdr:col>2</xdr:col>
      <xdr:colOff>9525</xdr:colOff>
      <xdr:row>205</xdr:row>
      <xdr:rowOff>0</xdr:rowOff>
    </xdr:to>
    <xdr:cxnSp macro="">
      <xdr:nvCxnSpPr>
        <xdr:cNvPr id="40" name="直線コネクタ 2">
          <a:extLst>
            <a:ext uri="{FF2B5EF4-FFF2-40B4-BE49-F238E27FC236}">
              <a16:creationId xmlns:a16="http://schemas.microsoft.com/office/drawing/2014/main" id="{65A011A2-97B3-4BB1-8F31-485E614AC1D4}"/>
            </a:ext>
          </a:extLst>
        </xdr:cNvPr>
        <xdr:cNvCxnSpPr>
          <a:cxnSpLocks noChangeShapeType="1"/>
        </xdr:cNvCxnSpPr>
      </xdr:nvCxnSpPr>
      <xdr:spPr bwMode="auto">
        <a:xfrm>
          <a:off x="9525" y="372522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204</xdr:row>
      <xdr:rowOff>0</xdr:rowOff>
    </xdr:from>
    <xdr:to>
      <xdr:col>2</xdr:col>
      <xdr:colOff>9525</xdr:colOff>
      <xdr:row>205</xdr:row>
      <xdr:rowOff>0</xdr:rowOff>
    </xdr:to>
    <xdr:cxnSp macro="">
      <xdr:nvCxnSpPr>
        <xdr:cNvPr id="41" name="直線コネクタ 2">
          <a:extLst>
            <a:ext uri="{FF2B5EF4-FFF2-40B4-BE49-F238E27FC236}">
              <a16:creationId xmlns:a16="http://schemas.microsoft.com/office/drawing/2014/main" id="{BE953E0F-8F54-4A5A-84D3-6EE1B73F2D78}"/>
            </a:ext>
          </a:extLst>
        </xdr:cNvPr>
        <xdr:cNvCxnSpPr>
          <a:cxnSpLocks noChangeShapeType="1"/>
        </xdr:cNvCxnSpPr>
      </xdr:nvCxnSpPr>
      <xdr:spPr bwMode="auto">
        <a:xfrm>
          <a:off x="9525" y="372522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204</xdr:row>
      <xdr:rowOff>0</xdr:rowOff>
    </xdr:from>
    <xdr:to>
      <xdr:col>2</xdr:col>
      <xdr:colOff>9525</xdr:colOff>
      <xdr:row>205</xdr:row>
      <xdr:rowOff>0</xdr:rowOff>
    </xdr:to>
    <xdr:cxnSp macro="">
      <xdr:nvCxnSpPr>
        <xdr:cNvPr id="42" name="直線コネクタ 2">
          <a:extLst>
            <a:ext uri="{FF2B5EF4-FFF2-40B4-BE49-F238E27FC236}">
              <a16:creationId xmlns:a16="http://schemas.microsoft.com/office/drawing/2014/main" id="{B928D978-ACFB-4E28-B364-45909568F8FE}"/>
            </a:ext>
          </a:extLst>
        </xdr:cNvPr>
        <xdr:cNvCxnSpPr>
          <a:cxnSpLocks noChangeShapeType="1"/>
        </xdr:cNvCxnSpPr>
      </xdr:nvCxnSpPr>
      <xdr:spPr bwMode="auto">
        <a:xfrm>
          <a:off x="9525" y="372522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204</xdr:row>
      <xdr:rowOff>0</xdr:rowOff>
    </xdr:from>
    <xdr:to>
      <xdr:col>2</xdr:col>
      <xdr:colOff>9525</xdr:colOff>
      <xdr:row>205</xdr:row>
      <xdr:rowOff>0</xdr:rowOff>
    </xdr:to>
    <xdr:cxnSp macro="">
      <xdr:nvCxnSpPr>
        <xdr:cNvPr id="43" name="直線コネクタ 2">
          <a:extLst>
            <a:ext uri="{FF2B5EF4-FFF2-40B4-BE49-F238E27FC236}">
              <a16:creationId xmlns:a16="http://schemas.microsoft.com/office/drawing/2014/main" id="{EBF23BF5-2AD3-4903-B283-602453C7C8CA}"/>
            </a:ext>
          </a:extLst>
        </xdr:cNvPr>
        <xdr:cNvCxnSpPr>
          <a:cxnSpLocks noChangeShapeType="1"/>
        </xdr:cNvCxnSpPr>
      </xdr:nvCxnSpPr>
      <xdr:spPr bwMode="auto">
        <a:xfrm>
          <a:off x="9525" y="372522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69</xdr:row>
      <xdr:rowOff>0</xdr:rowOff>
    </xdr:from>
    <xdr:to>
      <xdr:col>2</xdr:col>
      <xdr:colOff>9525</xdr:colOff>
      <xdr:row>71</xdr:row>
      <xdr:rowOff>0</xdr:rowOff>
    </xdr:to>
    <xdr:cxnSp macro="">
      <xdr:nvCxnSpPr>
        <xdr:cNvPr id="44" name="直線コネクタ 2">
          <a:extLst>
            <a:ext uri="{FF2B5EF4-FFF2-40B4-BE49-F238E27FC236}">
              <a16:creationId xmlns:a16="http://schemas.microsoft.com/office/drawing/2014/main" id="{90E300A2-BC89-4922-B990-E03073E5C3BB}"/>
            </a:ext>
          </a:extLst>
        </xdr:cNvPr>
        <xdr:cNvCxnSpPr>
          <a:cxnSpLocks noChangeShapeType="1"/>
        </xdr:cNvCxnSpPr>
      </xdr:nvCxnSpPr>
      <xdr:spPr bwMode="auto">
        <a:xfrm>
          <a:off x="9525" y="17451552"/>
          <a:ext cx="1379483" cy="1040086"/>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69</xdr:row>
      <xdr:rowOff>0</xdr:rowOff>
    </xdr:from>
    <xdr:to>
      <xdr:col>2</xdr:col>
      <xdr:colOff>9525</xdr:colOff>
      <xdr:row>71</xdr:row>
      <xdr:rowOff>0</xdr:rowOff>
    </xdr:to>
    <xdr:cxnSp macro="">
      <xdr:nvCxnSpPr>
        <xdr:cNvPr id="45" name="直線コネクタ 2">
          <a:extLst>
            <a:ext uri="{FF2B5EF4-FFF2-40B4-BE49-F238E27FC236}">
              <a16:creationId xmlns:a16="http://schemas.microsoft.com/office/drawing/2014/main" id="{FE3F2414-707E-4425-A7F3-373546C4BB48}"/>
            </a:ext>
          </a:extLst>
        </xdr:cNvPr>
        <xdr:cNvCxnSpPr>
          <a:cxnSpLocks noChangeShapeType="1"/>
        </xdr:cNvCxnSpPr>
      </xdr:nvCxnSpPr>
      <xdr:spPr bwMode="auto">
        <a:xfrm>
          <a:off x="9525" y="17451552"/>
          <a:ext cx="1379483" cy="1040086"/>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69</xdr:row>
      <xdr:rowOff>0</xdr:rowOff>
    </xdr:from>
    <xdr:to>
      <xdr:col>2</xdr:col>
      <xdr:colOff>9525</xdr:colOff>
      <xdr:row>71</xdr:row>
      <xdr:rowOff>0</xdr:rowOff>
    </xdr:to>
    <xdr:cxnSp macro="">
      <xdr:nvCxnSpPr>
        <xdr:cNvPr id="46" name="直線コネクタ 2">
          <a:extLst>
            <a:ext uri="{FF2B5EF4-FFF2-40B4-BE49-F238E27FC236}">
              <a16:creationId xmlns:a16="http://schemas.microsoft.com/office/drawing/2014/main" id="{E471988B-BEAD-427B-ABD9-4A233BD11635}"/>
            </a:ext>
          </a:extLst>
        </xdr:cNvPr>
        <xdr:cNvCxnSpPr>
          <a:cxnSpLocks noChangeShapeType="1"/>
        </xdr:cNvCxnSpPr>
      </xdr:nvCxnSpPr>
      <xdr:spPr bwMode="auto">
        <a:xfrm>
          <a:off x="9525" y="17451552"/>
          <a:ext cx="1379483" cy="1040086"/>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69</xdr:row>
      <xdr:rowOff>0</xdr:rowOff>
    </xdr:from>
    <xdr:to>
      <xdr:col>2</xdr:col>
      <xdr:colOff>9525</xdr:colOff>
      <xdr:row>71</xdr:row>
      <xdr:rowOff>0</xdr:rowOff>
    </xdr:to>
    <xdr:cxnSp macro="">
      <xdr:nvCxnSpPr>
        <xdr:cNvPr id="47" name="直線コネクタ 2">
          <a:extLst>
            <a:ext uri="{FF2B5EF4-FFF2-40B4-BE49-F238E27FC236}">
              <a16:creationId xmlns:a16="http://schemas.microsoft.com/office/drawing/2014/main" id="{D4D0D950-800D-4B0A-B3A1-CF220E9EE966}"/>
            </a:ext>
          </a:extLst>
        </xdr:cNvPr>
        <xdr:cNvCxnSpPr>
          <a:cxnSpLocks noChangeShapeType="1"/>
        </xdr:cNvCxnSpPr>
      </xdr:nvCxnSpPr>
      <xdr:spPr bwMode="auto">
        <a:xfrm>
          <a:off x="9525" y="17451552"/>
          <a:ext cx="1379483" cy="1040086"/>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69</xdr:row>
      <xdr:rowOff>0</xdr:rowOff>
    </xdr:from>
    <xdr:to>
      <xdr:col>2</xdr:col>
      <xdr:colOff>9525</xdr:colOff>
      <xdr:row>71</xdr:row>
      <xdr:rowOff>0</xdr:rowOff>
    </xdr:to>
    <xdr:cxnSp macro="">
      <xdr:nvCxnSpPr>
        <xdr:cNvPr id="48" name="直線コネクタ 2">
          <a:extLst>
            <a:ext uri="{FF2B5EF4-FFF2-40B4-BE49-F238E27FC236}">
              <a16:creationId xmlns:a16="http://schemas.microsoft.com/office/drawing/2014/main" id="{6F9978EC-92AB-45E8-9DFA-78D4EBF730D5}"/>
            </a:ext>
          </a:extLst>
        </xdr:cNvPr>
        <xdr:cNvCxnSpPr>
          <a:cxnSpLocks noChangeShapeType="1"/>
        </xdr:cNvCxnSpPr>
      </xdr:nvCxnSpPr>
      <xdr:spPr bwMode="auto">
        <a:xfrm>
          <a:off x="9525" y="17451552"/>
          <a:ext cx="1379483" cy="1040086"/>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xdr:row>
      <xdr:rowOff>0</xdr:rowOff>
    </xdr:from>
    <xdr:to>
      <xdr:col>2</xdr:col>
      <xdr:colOff>9525</xdr:colOff>
      <xdr:row>408</xdr:row>
      <xdr:rowOff>0</xdr:rowOff>
    </xdr:to>
    <xdr:cxnSp macro="">
      <xdr:nvCxnSpPr>
        <xdr:cNvPr id="50" name="直線コネクタ 2">
          <a:extLst>
            <a:ext uri="{FF2B5EF4-FFF2-40B4-BE49-F238E27FC236}">
              <a16:creationId xmlns:a16="http://schemas.microsoft.com/office/drawing/2014/main" id="{77833CA9-6BB9-4681-9440-857B6D4C05F8}"/>
            </a:ext>
          </a:extLst>
        </xdr:cNvPr>
        <xdr:cNvCxnSpPr>
          <a:cxnSpLocks noChangeShapeType="1"/>
        </xdr:cNvCxnSpPr>
      </xdr:nvCxnSpPr>
      <xdr:spPr bwMode="auto">
        <a:xfrm>
          <a:off x="9525" y="36195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xdr:row>
      <xdr:rowOff>0</xdr:rowOff>
    </xdr:from>
    <xdr:to>
      <xdr:col>2</xdr:col>
      <xdr:colOff>9525</xdr:colOff>
      <xdr:row>408</xdr:row>
      <xdr:rowOff>0</xdr:rowOff>
    </xdr:to>
    <xdr:cxnSp macro="">
      <xdr:nvCxnSpPr>
        <xdr:cNvPr id="51" name="直線コネクタ 50">
          <a:extLst>
            <a:ext uri="{FF2B5EF4-FFF2-40B4-BE49-F238E27FC236}">
              <a16:creationId xmlns:a16="http://schemas.microsoft.com/office/drawing/2014/main" id="{85B38B66-3301-4D5D-9672-81C6E7B83D5C}"/>
            </a:ext>
          </a:extLst>
        </xdr:cNvPr>
        <xdr:cNvCxnSpPr>
          <a:cxnSpLocks noChangeShapeType="1"/>
        </xdr:cNvCxnSpPr>
      </xdr:nvCxnSpPr>
      <xdr:spPr bwMode="auto">
        <a:xfrm>
          <a:off x="9525" y="36195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xdr:row>
      <xdr:rowOff>0</xdr:rowOff>
    </xdr:from>
    <xdr:to>
      <xdr:col>2</xdr:col>
      <xdr:colOff>9525</xdr:colOff>
      <xdr:row>408</xdr:row>
      <xdr:rowOff>0</xdr:rowOff>
    </xdr:to>
    <xdr:cxnSp macro="">
      <xdr:nvCxnSpPr>
        <xdr:cNvPr id="52" name="直線コネクタ 2">
          <a:extLst>
            <a:ext uri="{FF2B5EF4-FFF2-40B4-BE49-F238E27FC236}">
              <a16:creationId xmlns:a16="http://schemas.microsoft.com/office/drawing/2014/main" id="{9FFD555A-5F98-4940-AB11-BEEFD4E78A09}"/>
            </a:ext>
          </a:extLst>
        </xdr:cNvPr>
        <xdr:cNvCxnSpPr>
          <a:cxnSpLocks noChangeShapeType="1"/>
        </xdr:cNvCxnSpPr>
      </xdr:nvCxnSpPr>
      <xdr:spPr bwMode="auto">
        <a:xfrm>
          <a:off x="9525" y="36195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xdr:row>
      <xdr:rowOff>0</xdr:rowOff>
    </xdr:from>
    <xdr:to>
      <xdr:col>2</xdr:col>
      <xdr:colOff>9525</xdr:colOff>
      <xdr:row>408</xdr:row>
      <xdr:rowOff>0</xdr:rowOff>
    </xdr:to>
    <xdr:cxnSp macro="">
      <xdr:nvCxnSpPr>
        <xdr:cNvPr id="53" name="直線コネクタ 2">
          <a:extLst>
            <a:ext uri="{FF2B5EF4-FFF2-40B4-BE49-F238E27FC236}">
              <a16:creationId xmlns:a16="http://schemas.microsoft.com/office/drawing/2014/main" id="{758C2F28-1706-4A65-A44C-D17EFBDDFC7B}"/>
            </a:ext>
          </a:extLst>
        </xdr:cNvPr>
        <xdr:cNvCxnSpPr>
          <a:cxnSpLocks noChangeShapeType="1"/>
        </xdr:cNvCxnSpPr>
      </xdr:nvCxnSpPr>
      <xdr:spPr bwMode="auto">
        <a:xfrm>
          <a:off x="9525" y="36195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xdr:row>
      <xdr:rowOff>0</xdr:rowOff>
    </xdr:from>
    <xdr:to>
      <xdr:col>2</xdr:col>
      <xdr:colOff>9525</xdr:colOff>
      <xdr:row>408</xdr:row>
      <xdr:rowOff>0</xdr:rowOff>
    </xdr:to>
    <xdr:cxnSp macro="">
      <xdr:nvCxnSpPr>
        <xdr:cNvPr id="54" name="直線コネクタ 2">
          <a:extLst>
            <a:ext uri="{FF2B5EF4-FFF2-40B4-BE49-F238E27FC236}">
              <a16:creationId xmlns:a16="http://schemas.microsoft.com/office/drawing/2014/main" id="{ACD29EAF-4557-464D-A1B8-D1452055B68C}"/>
            </a:ext>
          </a:extLst>
        </xdr:cNvPr>
        <xdr:cNvCxnSpPr>
          <a:cxnSpLocks noChangeShapeType="1"/>
        </xdr:cNvCxnSpPr>
      </xdr:nvCxnSpPr>
      <xdr:spPr bwMode="auto">
        <a:xfrm>
          <a:off x="9525" y="36195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xdr:row>
      <xdr:rowOff>0</xdr:rowOff>
    </xdr:from>
    <xdr:to>
      <xdr:col>2</xdr:col>
      <xdr:colOff>9525</xdr:colOff>
      <xdr:row>408</xdr:row>
      <xdr:rowOff>0</xdr:rowOff>
    </xdr:to>
    <xdr:cxnSp macro="">
      <xdr:nvCxnSpPr>
        <xdr:cNvPr id="55" name="直線コネクタ 2">
          <a:extLst>
            <a:ext uri="{FF2B5EF4-FFF2-40B4-BE49-F238E27FC236}">
              <a16:creationId xmlns:a16="http://schemas.microsoft.com/office/drawing/2014/main" id="{7F5C4515-FA05-471F-A43C-92FD71C92EF3}"/>
            </a:ext>
          </a:extLst>
        </xdr:cNvPr>
        <xdr:cNvCxnSpPr>
          <a:cxnSpLocks noChangeShapeType="1"/>
        </xdr:cNvCxnSpPr>
      </xdr:nvCxnSpPr>
      <xdr:spPr bwMode="auto">
        <a:xfrm>
          <a:off x="9525" y="36195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542</xdr:row>
      <xdr:rowOff>0</xdr:rowOff>
    </xdr:from>
    <xdr:to>
      <xdr:col>2</xdr:col>
      <xdr:colOff>9525</xdr:colOff>
      <xdr:row>543</xdr:row>
      <xdr:rowOff>0</xdr:rowOff>
    </xdr:to>
    <xdr:cxnSp macro="">
      <xdr:nvCxnSpPr>
        <xdr:cNvPr id="56" name="直線コネクタ 2">
          <a:extLst>
            <a:ext uri="{FF2B5EF4-FFF2-40B4-BE49-F238E27FC236}">
              <a16:creationId xmlns:a16="http://schemas.microsoft.com/office/drawing/2014/main" id="{AD3C8D1F-5C39-47D9-847D-3DEF9BFF0A75}"/>
            </a:ext>
          </a:extLst>
        </xdr:cNvPr>
        <xdr:cNvCxnSpPr>
          <a:cxnSpLocks noChangeShapeType="1"/>
        </xdr:cNvCxnSpPr>
      </xdr:nvCxnSpPr>
      <xdr:spPr bwMode="auto">
        <a:xfrm>
          <a:off x="9525" y="260508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542</xdr:row>
      <xdr:rowOff>0</xdr:rowOff>
    </xdr:from>
    <xdr:to>
      <xdr:col>2</xdr:col>
      <xdr:colOff>9525</xdr:colOff>
      <xdr:row>543</xdr:row>
      <xdr:rowOff>0</xdr:rowOff>
    </xdr:to>
    <xdr:cxnSp macro="">
      <xdr:nvCxnSpPr>
        <xdr:cNvPr id="57" name="直線コネクタ 2">
          <a:extLst>
            <a:ext uri="{FF2B5EF4-FFF2-40B4-BE49-F238E27FC236}">
              <a16:creationId xmlns:a16="http://schemas.microsoft.com/office/drawing/2014/main" id="{5060BD6E-735C-4B8D-94B0-DC856806AB2B}"/>
            </a:ext>
          </a:extLst>
        </xdr:cNvPr>
        <xdr:cNvCxnSpPr>
          <a:cxnSpLocks noChangeShapeType="1"/>
        </xdr:cNvCxnSpPr>
      </xdr:nvCxnSpPr>
      <xdr:spPr bwMode="auto">
        <a:xfrm>
          <a:off x="9525" y="260508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542</xdr:row>
      <xdr:rowOff>0</xdr:rowOff>
    </xdr:from>
    <xdr:to>
      <xdr:col>2</xdr:col>
      <xdr:colOff>9525</xdr:colOff>
      <xdr:row>543</xdr:row>
      <xdr:rowOff>0</xdr:rowOff>
    </xdr:to>
    <xdr:cxnSp macro="">
      <xdr:nvCxnSpPr>
        <xdr:cNvPr id="58" name="直線コネクタ 2">
          <a:extLst>
            <a:ext uri="{FF2B5EF4-FFF2-40B4-BE49-F238E27FC236}">
              <a16:creationId xmlns:a16="http://schemas.microsoft.com/office/drawing/2014/main" id="{8C275E38-1602-433E-A4A3-178CE2A3858F}"/>
            </a:ext>
          </a:extLst>
        </xdr:cNvPr>
        <xdr:cNvCxnSpPr>
          <a:cxnSpLocks noChangeShapeType="1"/>
        </xdr:cNvCxnSpPr>
      </xdr:nvCxnSpPr>
      <xdr:spPr bwMode="auto">
        <a:xfrm>
          <a:off x="9525" y="260508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542</xdr:row>
      <xdr:rowOff>0</xdr:rowOff>
    </xdr:from>
    <xdr:to>
      <xdr:col>2</xdr:col>
      <xdr:colOff>9525</xdr:colOff>
      <xdr:row>543</xdr:row>
      <xdr:rowOff>0</xdr:rowOff>
    </xdr:to>
    <xdr:cxnSp macro="">
      <xdr:nvCxnSpPr>
        <xdr:cNvPr id="59" name="直線コネクタ 2">
          <a:extLst>
            <a:ext uri="{FF2B5EF4-FFF2-40B4-BE49-F238E27FC236}">
              <a16:creationId xmlns:a16="http://schemas.microsoft.com/office/drawing/2014/main" id="{546B7E13-4139-4FCB-AAAF-289767CF65C4}"/>
            </a:ext>
          </a:extLst>
        </xdr:cNvPr>
        <xdr:cNvCxnSpPr>
          <a:cxnSpLocks noChangeShapeType="1"/>
        </xdr:cNvCxnSpPr>
      </xdr:nvCxnSpPr>
      <xdr:spPr bwMode="auto">
        <a:xfrm>
          <a:off x="9525" y="260508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542</xdr:row>
      <xdr:rowOff>0</xdr:rowOff>
    </xdr:from>
    <xdr:to>
      <xdr:col>2</xdr:col>
      <xdr:colOff>9525</xdr:colOff>
      <xdr:row>543</xdr:row>
      <xdr:rowOff>0</xdr:rowOff>
    </xdr:to>
    <xdr:cxnSp macro="">
      <xdr:nvCxnSpPr>
        <xdr:cNvPr id="60" name="直線コネクタ 2">
          <a:extLst>
            <a:ext uri="{FF2B5EF4-FFF2-40B4-BE49-F238E27FC236}">
              <a16:creationId xmlns:a16="http://schemas.microsoft.com/office/drawing/2014/main" id="{1973884B-A67A-4156-83C5-CD930487FF07}"/>
            </a:ext>
          </a:extLst>
        </xdr:cNvPr>
        <xdr:cNvCxnSpPr>
          <a:cxnSpLocks noChangeShapeType="1"/>
        </xdr:cNvCxnSpPr>
      </xdr:nvCxnSpPr>
      <xdr:spPr bwMode="auto">
        <a:xfrm>
          <a:off x="9525" y="260508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542</xdr:row>
      <xdr:rowOff>0</xdr:rowOff>
    </xdr:from>
    <xdr:to>
      <xdr:col>2</xdr:col>
      <xdr:colOff>9525</xdr:colOff>
      <xdr:row>543</xdr:row>
      <xdr:rowOff>0</xdr:rowOff>
    </xdr:to>
    <xdr:cxnSp macro="">
      <xdr:nvCxnSpPr>
        <xdr:cNvPr id="61" name="直線コネクタ 2">
          <a:extLst>
            <a:ext uri="{FF2B5EF4-FFF2-40B4-BE49-F238E27FC236}">
              <a16:creationId xmlns:a16="http://schemas.microsoft.com/office/drawing/2014/main" id="{B2F6EDD9-BC21-4508-9E5A-51E234DB87A6}"/>
            </a:ext>
          </a:extLst>
        </xdr:cNvPr>
        <xdr:cNvCxnSpPr>
          <a:cxnSpLocks noChangeShapeType="1"/>
        </xdr:cNvCxnSpPr>
      </xdr:nvCxnSpPr>
      <xdr:spPr bwMode="auto">
        <a:xfrm>
          <a:off x="9525" y="260508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474</xdr:row>
      <xdr:rowOff>0</xdr:rowOff>
    </xdr:from>
    <xdr:to>
      <xdr:col>2</xdr:col>
      <xdr:colOff>9525</xdr:colOff>
      <xdr:row>476</xdr:row>
      <xdr:rowOff>0</xdr:rowOff>
    </xdr:to>
    <xdr:cxnSp macro="">
      <xdr:nvCxnSpPr>
        <xdr:cNvPr id="62" name="直線コネクタ 2">
          <a:extLst>
            <a:ext uri="{FF2B5EF4-FFF2-40B4-BE49-F238E27FC236}">
              <a16:creationId xmlns:a16="http://schemas.microsoft.com/office/drawing/2014/main" id="{90E300A2-BC89-4922-B990-E03073E5C3BB}"/>
            </a:ext>
          </a:extLst>
        </xdr:cNvPr>
        <xdr:cNvCxnSpPr>
          <a:cxnSpLocks noChangeShapeType="1"/>
        </xdr:cNvCxnSpPr>
      </xdr:nvCxnSpPr>
      <xdr:spPr bwMode="auto">
        <a:xfrm>
          <a:off x="9525" y="1251585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474</xdr:row>
      <xdr:rowOff>0</xdr:rowOff>
    </xdr:from>
    <xdr:to>
      <xdr:col>2</xdr:col>
      <xdr:colOff>9525</xdr:colOff>
      <xdr:row>476</xdr:row>
      <xdr:rowOff>0</xdr:rowOff>
    </xdr:to>
    <xdr:cxnSp macro="">
      <xdr:nvCxnSpPr>
        <xdr:cNvPr id="63" name="直線コネクタ 2">
          <a:extLst>
            <a:ext uri="{FF2B5EF4-FFF2-40B4-BE49-F238E27FC236}">
              <a16:creationId xmlns:a16="http://schemas.microsoft.com/office/drawing/2014/main" id="{FE3F2414-707E-4425-A7F3-373546C4BB48}"/>
            </a:ext>
          </a:extLst>
        </xdr:cNvPr>
        <xdr:cNvCxnSpPr>
          <a:cxnSpLocks noChangeShapeType="1"/>
        </xdr:cNvCxnSpPr>
      </xdr:nvCxnSpPr>
      <xdr:spPr bwMode="auto">
        <a:xfrm>
          <a:off x="9525" y="1251585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474</xdr:row>
      <xdr:rowOff>0</xdr:rowOff>
    </xdr:from>
    <xdr:to>
      <xdr:col>2</xdr:col>
      <xdr:colOff>9525</xdr:colOff>
      <xdr:row>476</xdr:row>
      <xdr:rowOff>0</xdr:rowOff>
    </xdr:to>
    <xdr:cxnSp macro="">
      <xdr:nvCxnSpPr>
        <xdr:cNvPr id="64" name="直線コネクタ 2">
          <a:extLst>
            <a:ext uri="{FF2B5EF4-FFF2-40B4-BE49-F238E27FC236}">
              <a16:creationId xmlns:a16="http://schemas.microsoft.com/office/drawing/2014/main" id="{E471988B-BEAD-427B-ABD9-4A233BD11635}"/>
            </a:ext>
          </a:extLst>
        </xdr:cNvPr>
        <xdr:cNvCxnSpPr>
          <a:cxnSpLocks noChangeShapeType="1"/>
        </xdr:cNvCxnSpPr>
      </xdr:nvCxnSpPr>
      <xdr:spPr bwMode="auto">
        <a:xfrm>
          <a:off x="9525" y="1251585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474</xdr:row>
      <xdr:rowOff>0</xdr:rowOff>
    </xdr:from>
    <xdr:to>
      <xdr:col>2</xdr:col>
      <xdr:colOff>9525</xdr:colOff>
      <xdr:row>476</xdr:row>
      <xdr:rowOff>0</xdr:rowOff>
    </xdr:to>
    <xdr:cxnSp macro="">
      <xdr:nvCxnSpPr>
        <xdr:cNvPr id="65" name="直線コネクタ 2">
          <a:extLst>
            <a:ext uri="{FF2B5EF4-FFF2-40B4-BE49-F238E27FC236}">
              <a16:creationId xmlns:a16="http://schemas.microsoft.com/office/drawing/2014/main" id="{D4D0D950-800D-4B0A-B3A1-CF220E9EE966}"/>
            </a:ext>
          </a:extLst>
        </xdr:cNvPr>
        <xdr:cNvCxnSpPr>
          <a:cxnSpLocks noChangeShapeType="1"/>
        </xdr:cNvCxnSpPr>
      </xdr:nvCxnSpPr>
      <xdr:spPr bwMode="auto">
        <a:xfrm>
          <a:off x="9525" y="1251585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474</xdr:row>
      <xdr:rowOff>0</xdr:rowOff>
    </xdr:from>
    <xdr:to>
      <xdr:col>2</xdr:col>
      <xdr:colOff>9525</xdr:colOff>
      <xdr:row>476</xdr:row>
      <xdr:rowOff>0</xdr:rowOff>
    </xdr:to>
    <xdr:cxnSp macro="">
      <xdr:nvCxnSpPr>
        <xdr:cNvPr id="66" name="直線コネクタ 2">
          <a:extLst>
            <a:ext uri="{FF2B5EF4-FFF2-40B4-BE49-F238E27FC236}">
              <a16:creationId xmlns:a16="http://schemas.microsoft.com/office/drawing/2014/main" id="{6F9978EC-92AB-45E8-9DFA-78D4EBF730D5}"/>
            </a:ext>
          </a:extLst>
        </xdr:cNvPr>
        <xdr:cNvCxnSpPr>
          <a:cxnSpLocks noChangeShapeType="1"/>
        </xdr:cNvCxnSpPr>
      </xdr:nvCxnSpPr>
      <xdr:spPr bwMode="auto">
        <a:xfrm>
          <a:off x="9525" y="1251585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474</xdr:row>
      <xdr:rowOff>0</xdr:rowOff>
    </xdr:from>
    <xdr:to>
      <xdr:col>2</xdr:col>
      <xdr:colOff>9525</xdr:colOff>
      <xdr:row>476</xdr:row>
      <xdr:rowOff>0</xdr:rowOff>
    </xdr:to>
    <xdr:cxnSp macro="">
      <xdr:nvCxnSpPr>
        <xdr:cNvPr id="67" name="直線コネクタ 2">
          <a:extLst>
            <a:ext uri="{FF2B5EF4-FFF2-40B4-BE49-F238E27FC236}">
              <a16:creationId xmlns:a16="http://schemas.microsoft.com/office/drawing/2014/main" id="{A4CC2D05-4E2D-4E60-9DB5-061080B26B58}"/>
            </a:ext>
          </a:extLst>
        </xdr:cNvPr>
        <xdr:cNvCxnSpPr>
          <a:cxnSpLocks noChangeShapeType="1"/>
        </xdr:cNvCxnSpPr>
      </xdr:nvCxnSpPr>
      <xdr:spPr bwMode="auto">
        <a:xfrm>
          <a:off x="9525" y="1251585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609</xdr:row>
      <xdr:rowOff>0</xdr:rowOff>
    </xdr:from>
    <xdr:to>
      <xdr:col>2</xdr:col>
      <xdr:colOff>9525</xdr:colOff>
      <xdr:row>611</xdr:row>
      <xdr:rowOff>0</xdr:rowOff>
    </xdr:to>
    <xdr:cxnSp macro="">
      <xdr:nvCxnSpPr>
        <xdr:cNvPr id="68" name="直線コネクタ 2">
          <a:extLst>
            <a:ext uri="{FF2B5EF4-FFF2-40B4-BE49-F238E27FC236}">
              <a16:creationId xmlns:a16="http://schemas.microsoft.com/office/drawing/2014/main" id="{D098F6AC-8104-4525-86B6-6F20C90BA2BA}"/>
            </a:ext>
          </a:extLst>
        </xdr:cNvPr>
        <xdr:cNvCxnSpPr>
          <a:cxnSpLocks noChangeShapeType="1"/>
        </xdr:cNvCxnSpPr>
      </xdr:nvCxnSpPr>
      <xdr:spPr bwMode="auto">
        <a:xfrm>
          <a:off x="9525" y="36195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881</xdr:row>
      <xdr:rowOff>0</xdr:rowOff>
    </xdr:from>
    <xdr:to>
      <xdr:col>2</xdr:col>
      <xdr:colOff>9525</xdr:colOff>
      <xdr:row>883</xdr:row>
      <xdr:rowOff>0</xdr:rowOff>
    </xdr:to>
    <xdr:cxnSp macro="">
      <xdr:nvCxnSpPr>
        <xdr:cNvPr id="69" name="直線コネクタ 68">
          <a:extLst>
            <a:ext uri="{FF2B5EF4-FFF2-40B4-BE49-F238E27FC236}">
              <a16:creationId xmlns:a16="http://schemas.microsoft.com/office/drawing/2014/main" id="{490642FA-1A40-4BC3-9962-B4ADA2AA9998}"/>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881</xdr:row>
      <xdr:rowOff>0</xdr:rowOff>
    </xdr:from>
    <xdr:to>
      <xdr:col>2</xdr:col>
      <xdr:colOff>9525</xdr:colOff>
      <xdr:row>883</xdr:row>
      <xdr:rowOff>0</xdr:rowOff>
    </xdr:to>
    <xdr:cxnSp macro="">
      <xdr:nvCxnSpPr>
        <xdr:cNvPr id="70" name="直線コネクタ 2">
          <a:extLst>
            <a:ext uri="{FF2B5EF4-FFF2-40B4-BE49-F238E27FC236}">
              <a16:creationId xmlns:a16="http://schemas.microsoft.com/office/drawing/2014/main" id="{F6E87F2A-4C9C-4966-9577-03DE4BDC35DA}"/>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881</xdr:row>
      <xdr:rowOff>0</xdr:rowOff>
    </xdr:from>
    <xdr:to>
      <xdr:col>2</xdr:col>
      <xdr:colOff>9525</xdr:colOff>
      <xdr:row>883</xdr:row>
      <xdr:rowOff>0</xdr:rowOff>
    </xdr:to>
    <xdr:cxnSp macro="">
      <xdr:nvCxnSpPr>
        <xdr:cNvPr id="71" name="直線コネクタ 2">
          <a:extLst>
            <a:ext uri="{FF2B5EF4-FFF2-40B4-BE49-F238E27FC236}">
              <a16:creationId xmlns:a16="http://schemas.microsoft.com/office/drawing/2014/main" id="{54051B82-1FA0-4602-B586-2586FD2E5F81}"/>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881</xdr:row>
      <xdr:rowOff>0</xdr:rowOff>
    </xdr:from>
    <xdr:to>
      <xdr:col>2</xdr:col>
      <xdr:colOff>9525</xdr:colOff>
      <xdr:row>883</xdr:row>
      <xdr:rowOff>0</xdr:rowOff>
    </xdr:to>
    <xdr:cxnSp macro="">
      <xdr:nvCxnSpPr>
        <xdr:cNvPr id="72" name="直線コネクタ 2">
          <a:extLst>
            <a:ext uri="{FF2B5EF4-FFF2-40B4-BE49-F238E27FC236}">
              <a16:creationId xmlns:a16="http://schemas.microsoft.com/office/drawing/2014/main" id="{C4F33F99-C40E-4709-88F9-17CB0475EB07}"/>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881</xdr:row>
      <xdr:rowOff>0</xdr:rowOff>
    </xdr:from>
    <xdr:to>
      <xdr:col>2</xdr:col>
      <xdr:colOff>9525</xdr:colOff>
      <xdr:row>883</xdr:row>
      <xdr:rowOff>0</xdr:rowOff>
    </xdr:to>
    <xdr:cxnSp macro="">
      <xdr:nvCxnSpPr>
        <xdr:cNvPr id="73" name="直線コネクタ 2">
          <a:extLst>
            <a:ext uri="{FF2B5EF4-FFF2-40B4-BE49-F238E27FC236}">
              <a16:creationId xmlns:a16="http://schemas.microsoft.com/office/drawing/2014/main" id="{0077F31C-5B57-415F-8423-725735188CFD}"/>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677</xdr:row>
      <xdr:rowOff>0</xdr:rowOff>
    </xdr:from>
    <xdr:to>
      <xdr:col>2</xdr:col>
      <xdr:colOff>9525</xdr:colOff>
      <xdr:row>679</xdr:row>
      <xdr:rowOff>0</xdr:rowOff>
    </xdr:to>
    <xdr:cxnSp macro="">
      <xdr:nvCxnSpPr>
        <xdr:cNvPr id="74" name="直線コネクタ 2">
          <a:extLst>
            <a:ext uri="{FF2B5EF4-FFF2-40B4-BE49-F238E27FC236}">
              <a16:creationId xmlns:a16="http://schemas.microsoft.com/office/drawing/2014/main" id="{0F5F8BEC-41C0-4C11-B435-09987FF90A61}"/>
            </a:ext>
          </a:extLst>
        </xdr:cNvPr>
        <xdr:cNvCxnSpPr>
          <a:cxnSpLocks noChangeShapeType="1"/>
        </xdr:cNvCxnSpPr>
      </xdr:nvCxnSpPr>
      <xdr:spPr bwMode="auto">
        <a:xfrm>
          <a:off x="9525" y="12811125"/>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745</xdr:row>
      <xdr:rowOff>0</xdr:rowOff>
    </xdr:from>
    <xdr:to>
      <xdr:col>2</xdr:col>
      <xdr:colOff>9525</xdr:colOff>
      <xdr:row>747</xdr:row>
      <xdr:rowOff>0</xdr:rowOff>
    </xdr:to>
    <xdr:cxnSp macro="">
      <xdr:nvCxnSpPr>
        <xdr:cNvPr id="75" name="直線コネクタ 2">
          <a:extLst>
            <a:ext uri="{FF2B5EF4-FFF2-40B4-BE49-F238E27FC236}">
              <a16:creationId xmlns:a16="http://schemas.microsoft.com/office/drawing/2014/main" id="{25C9A0A2-D0BD-41FA-985A-CFAC209A2FC4}"/>
            </a:ext>
          </a:extLst>
        </xdr:cNvPr>
        <xdr:cNvCxnSpPr>
          <a:cxnSpLocks noChangeShapeType="1"/>
        </xdr:cNvCxnSpPr>
      </xdr:nvCxnSpPr>
      <xdr:spPr bwMode="auto">
        <a:xfrm>
          <a:off x="9525" y="26079450"/>
          <a:ext cx="1371600"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609</xdr:row>
      <xdr:rowOff>0</xdr:rowOff>
    </xdr:from>
    <xdr:to>
      <xdr:col>2</xdr:col>
      <xdr:colOff>9525</xdr:colOff>
      <xdr:row>611</xdr:row>
      <xdr:rowOff>0</xdr:rowOff>
    </xdr:to>
    <xdr:cxnSp macro="">
      <xdr:nvCxnSpPr>
        <xdr:cNvPr id="76" name="直線コネクタ 2">
          <a:extLst>
            <a:ext uri="{FF2B5EF4-FFF2-40B4-BE49-F238E27FC236}">
              <a16:creationId xmlns:a16="http://schemas.microsoft.com/office/drawing/2014/main" id="{6B1BDE56-2AEC-474F-BFAA-C6D0897EAE60}"/>
            </a:ext>
          </a:extLst>
        </xdr:cNvPr>
        <xdr:cNvCxnSpPr>
          <a:cxnSpLocks noChangeShapeType="1"/>
        </xdr:cNvCxnSpPr>
      </xdr:nvCxnSpPr>
      <xdr:spPr bwMode="auto">
        <a:xfrm>
          <a:off x="9525" y="36195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881</xdr:row>
      <xdr:rowOff>0</xdr:rowOff>
    </xdr:from>
    <xdr:to>
      <xdr:col>2</xdr:col>
      <xdr:colOff>9525</xdr:colOff>
      <xdr:row>883</xdr:row>
      <xdr:rowOff>0</xdr:rowOff>
    </xdr:to>
    <xdr:cxnSp macro="">
      <xdr:nvCxnSpPr>
        <xdr:cNvPr id="77" name="直線コネクタ 76">
          <a:extLst>
            <a:ext uri="{FF2B5EF4-FFF2-40B4-BE49-F238E27FC236}">
              <a16:creationId xmlns:a16="http://schemas.microsoft.com/office/drawing/2014/main" id="{7EC0B829-D3E0-4C8E-8326-0E9F807DC8A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881</xdr:row>
      <xdr:rowOff>0</xdr:rowOff>
    </xdr:from>
    <xdr:to>
      <xdr:col>2</xdr:col>
      <xdr:colOff>9525</xdr:colOff>
      <xdr:row>883</xdr:row>
      <xdr:rowOff>0</xdr:rowOff>
    </xdr:to>
    <xdr:cxnSp macro="">
      <xdr:nvCxnSpPr>
        <xdr:cNvPr id="78" name="直線コネクタ 2">
          <a:extLst>
            <a:ext uri="{FF2B5EF4-FFF2-40B4-BE49-F238E27FC236}">
              <a16:creationId xmlns:a16="http://schemas.microsoft.com/office/drawing/2014/main" id="{81D96369-D8C7-42C6-9DB0-4BFA9D4BBFD6}"/>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881</xdr:row>
      <xdr:rowOff>0</xdr:rowOff>
    </xdr:from>
    <xdr:to>
      <xdr:col>2</xdr:col>
      <xdr:colOff>9525</xdr:colOff>
      <xdr:row>883</xdr:row>
      <xdr:rowOff>0</xdr:rowOff>
    </xdr:to>
    <xdr:cxnSp macro="">
      <xdr:nvCxnSpPr>
        <xdr:cNvPr id="79" name="直線コネクタ 2">
          <a:extLst>
            <a:ext uri="{FF2B5EF4-FFF2-40B4-BE49-F238E27FC236}">
              <a16:creationId xmlns:a16="http://schemas.microsoft.com/office/drawing/2014/main" id="{0DFD4AE1-34F7-493D-B8C2-C0183AC2E03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881</xdr:row>
      <xdr:rowOff>0</xdr:rowOff>
    </xdr:from>
    <xdr:to>
      <xdr:col>2</xdr:col>
      <xdr:colOff>9525</xdr:colOff>
      <xdr:row>883</xdr:row>
      <xdr:rowOff>0</xdr:rowOff>
    </xdr:to>
    <xdr:cxnSp macro="">
      <xdr:nvCxnSpPr>
        <xdr:cNvPr id="80" name="直線コネクタ 2">
          <a:extLst>
            <a:ext uri="{FF2B5EF4-FFF2-40B4-BE49-F238E27FC236}">
              <a16:creationId xmlns:a16="http://schemas.microsoft.com/office/drawing/2014/main" id="{5B833D85-3030-4016-8BC4-73B5CE0E7F17}"/>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881</xdr:row>
      <xdr:rowOff>0</xdr:rowOff>
    </xdr:from>
    <xdr:to>
      <xdr:col>2</xdr:col>
      <xdr:colOff>9525</xdr:colOff>
      <xdr:row>883</xdr:row>
      <xdr:rowOff>0</xdr:rowOff>
    </xdr:to>
    <xdr:cxnSp macro="">
      <xdr:nvCxnSpPr>
        <xdr:cNvPr id="81" name="直線コネクタ 2">
          <a:extLst>
            <a:ext uri="{FF2B5EF4-FFF2-40B4-BE49-F238E27FC236}">
              <a16:creationId xmlns:a16="http://schemas.microsoft.com/office/drawing/2014/main" id="{B96E42C6-89A2-4B2D-9BBD-ED0581E19EA4}"/>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677</xdr:row>
      <xdr:rowOff>0</xdr:rowOff>
    </xdr:from>
    <xdr:to>
      <xdr:col>2</xdr:col>
      <xdr:colOff>9525</xdr:colOff>
      <xdr:row>679</xdr:row>
      <xdr:rowOff>0</xdr:rowOff>
    </xdr:to>
    <xdr:cxnSp macro="">
      <xdr:nvCxnSpPr>
        <xdr:cNvPr id="82" name="直線コネクタ 2">
          <a:extLst>
            <a:ext uri="{FF2B5EF4-FFF2-40B4-BE49-F238E27FC236}">
              <a16:creationId xmlns:a16="http://schemas.microsoft.com/office/drawing/2014/main" id="{EB835865-41AA-48BF-84DF-83AEFCBAAB1E}"/>
            </a:ext>
          </a:extLst>
        </xdr:cNvPr>
        <xdr:cNvCxnSpPr>
          <a:cxnSpLocks noChangeShapeType="1"/>
        </xdr:cNvCxnSpPr>
      </xdr:nvCxnSpPr>
      <xdr:spPr bwMode="auto">
        <a:xfrm>
          <a:off x="9525" y="12811125"/>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745</xdr:row>
      <xdr:rowOff>0</xdr:rowOff>
    </xdr:from>
    <xdr:to>
      <xdr:col>2</xdr:col>
      <xdr:colOff>9525</xdr:colOff>
      <xdr:row>747</xdr:row>
      <xdr:rowOff>0</xdr:rowOff>
    </xdr:to>
    <xdr:cxnSp macro="">
      <xdr:nvCxnSpPr>
        <xdr:cNvPr id="83" name="直線コネクタ 2">
          <a:extLst>
            <a:ext uri="{FF2B5EF4-FFF2-40B4-BE49-F238E27FC236}">
              <a16:creationId xmlns:a16="http://schemas.microsoft.com/office/drawing/2014/main" id="{56C257F3-2CA0-4E4F-A782-E22AD22C84C2}"/>
            </a:ext>
          </a:extLst>
        </xdr:cNvPr>
        <xdr:cNvCxnSpPr>
          <a:cxnSpLocks noChangeShapeType="1"/>
        </xdr:cNvCxnSpPr>
      </xdr:nvCxnSpPr>
      <xdr:spPr bwMode="auto">
        <a:xfrm>
          <a:off x="9525" y="26079450"/>
          <a:ext cx="1371600" cy="8858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813</xdr:row>
      <xdr:rowOff>0</xdr:rowOff>
    </xdr:from>
    <xdr:to>
      <xdr:col>2</xdr:col>
      <xdr:colOff>9525</xdr:colOff>
      <xdr:row>815</xdr:row>
      <xdr:rowOff>0</xdr:rowOff>
    </xdr:to>
    <xdr:cxnSp macro="">
      <xdr:nvCxnSpPr>
        <xdr:cNvPr id="84" name="直線コネクタ 83">
          <a:extLst>
            <a:ext uri="{FF2B5EF4-FFF2-40B4-BE49-F238E27FC236}">
              <a16:creationId xmlns:a16="http://schemas.microsoft.com/office/drawing/2014/main" id="{D0652F53-CE94-443F-A4B7-76A492363076}"/>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813</xdr:row>
      <xdr:rowOff>0</xdr:rowOff>
    </xdr:from>
    <xdr:to>
      <xdr:col>2</xdr:col>
      <xdr:colOff>9525</xdr:colOff>
      <xdr:row>815</xdr:row>
      <xdr:rowOff>0</xdr:rowOff>
    </xdr:to>
    <xdr:cxnSp macro="">
      <xdr:nvCxnSpPr>
        <xdr:cNvPr id="85" name="直線コネクタ 2">
          <a:extLst>
            <a:ext uri="{FF2B5EF4-FFF2-40B4-BE49-F238E27FC236}">
              <a16:creationId xmlns:a16="http://schemas.microsoft.com/office/drawing/2014/main" id="{C3C447F1-AECF-4805-8330-6A9A49DF0354}"/>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813</xdr:row>
      <xdr:rowOff>0</xdr:rowOff>
    </xdr:from>
    <xdr:to>
      <xdr:col>2</xdr:col>
      <xdr:colOff>9525</xdr:colOff>
      <xdr:row>815</xdr:row>
      <xdr:rowOff>0</xdr:rowOff>
    </xdr:to>
    <xdr:cxnSp macro="">
      <xdr:nvCxnSpPr>
        <xdr:cNvPr id="86" name="直線コネクタ 2">
          <a:extLst>
            <a:ext uri="{FF2B5EF4-FFF2-40B4-BE49-F238E27FC236}">
              <a16:creationId xmlns:a16="http://schemas.microsoft.com/office/drawing/2014/main" id="{EF6A84CC-5949-4B74-803D-79C30FE106E3}"/>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813</xdr:row>
      <xdr:rowOff>0</xdr:rowOff>
    </xdr:from>
    <xdr:to>
      <xdr:col>2</xdr:col>
      <xdr:colOff>9525</xdr:colOff>
      <xdr:row>815</xdr:row>
      <xdr:rowOff>0</xdr:rowOff>
    </xdr:to>
    <xdr:cxnSp macro="">
      <xdr:nvCxnSpPr>
        <xdr:cNvPr id="87" name="直線コネクタ 2">
          <a:extLst>
            <a:ext uri="{FF2B5EF4-FFF2-40B4-BE49-F238E27FC236}">
              <a16:creationId xmlns:a16="http://schemas.microsoft.com/office/drawing/2014/main" id="{8C1155C1-8D21-4B3B-ADBB-BC354AF1AE83}"/>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813</xdr:row>
      <xdr:rowOff>0</xdr:rowOff>
    </xdr:from>
    <xdr:to>
      <xdr:col>2</xdr:col>
      <xdr:colOff>9525</xdr:colOff>
      <xdr:row>815</xdr:row>
      <xdr:rowOff>0</xdr:rowOff>
    </xdr:to>
    <xdr:cxnSp macro="">
      <xdr:nvCxnSpPr>
        <xdr:cNvPr id="88" name="直線コネクタ 2">
          <a:extLst>
            <a:ext uri="{FF2B5EF4-FFF2-40B4-BE49-F238E27FC236}">
              <a16:creationId xmlns:a16="http://schemas.microsoft.com/office/drawing/2014/main" id="{036E2E09-7232-472F-B5AD-66F80B01726A}"/>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813</xdr:row>
      <xdr:rowOff>0</xdr:rowOff>
    </xdr:from>
    <xdr:to>
      <xdr:col>2</xdr:col>
      <xdr:colOff>9525</xdr:colOff>
      <xdr:row>815</xdr:row>
      <xdr:rowOff>0</xdr:rowOff>
    </xdr:to>
    <xdr:cxnSp macro="">
      <xdr:nvCxnSpPr>
        <xdr:cNvPr id="89" name="直線コネクタ 88">
          <a:extLst>
            <a:ext uri="{FF2B5EF4-FFF2-40B4-BE49-F238E27FC236}">
              <a16:creationId xmlns:a16="http://schemas.microsoft.com/office/drawing/2014/main" id="{55C2433F-49E1-42F8-8124-3F54DA957B49}"/>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813</xdr:row>
      <xdr:rowOff>0</xdr:rowOff>
    </xdr:from>
    <xdr:to>
      <xdr:col>2</xdr:col>
      <xdr:colOff>9525</xdr:colOff>
      <xdr:row>815</xdr:row>
      <xdr:rowOff>0</xdr:rowOff>
    </xdr:to>
    <xdr:cxnSp macro="">
      <xdr:nvCxnSpPr>
        <xdr:cNvPr id="90" name="直線コネクタ 2">
          <a:extLst>
            <a:ext uri="{FF2B5EF4-FFF2-40B4-BE49-F238E27FC236}">
              <a16:creationId xmlns:a16="http://schemas.microsoft.com/office/drawing/2014/main" id="{7D24F526-7692-449D-A112-1240D02A7644}"/>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813</xdr:row>
      <xdr:rowOff>0</xdr:rowOff>
    </xdr:from>
    <xdr:to>
      <xdr:col>2</xdr:col>
      <xdr:colOff>9525</xdr:colOff>
      <xdr:row>815</xdr:row>
      <xdr:rowOff>0</xdr:rowOff>
    </xdr:to>
    <xdr:cxnSp macro="">
      <xdr:nvCxnSpPr>
        <xdr:cNvPr id="91" name="直線コネクタ 2">
          <a:extLst>
            <a:ext uri="{FF2B5EF4-FFF2-40B4-BE49-F238E27FC236}">
              <a16:creationId xmlns:a16="http://schemas.microsoft.com/office/drawing/2014/main" id="{6FDB076A-6150-452C-8A08-5F1CF64BC603}"/>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813</xdr:row>
      <xdr:rowOff>0</xdr:rowOff>
    </xdr:from>
    <xdr:to>
      <xdr:col>2</xdr:col>
      <xdr:colOff>9525</xdr:colOff>
      <xdr:row>815</xdr:row>
      <xdr:rowOff>0</xdr:rowOff>
    </xdr:to>
    <xdr:cxnSp macro="">
      <xdr:nvCxnSpPr>
        <xdr:cNvPr id="92" name="直線コネクタ 2">
          <a:extLst>
            <a:ext uri="{FF2B5EF4-FFF2-40B4-BE49-F238E27FC236}">
              <a16:creationId xmlns:a16="http://schemas.microsoft.com/office/drawing/2014/main" id="{503E06A4-971B-45CD-A722-FE695EDF4034}"/>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813</xdr:row>
      <xdr:rowOff>0</xdr:rowOff>
    </xdr:from>
    <xdr:to>
      <xdr:col>2</xdr:col>
      <xdr:colOff>9525</xdr:colOff>
      <xdr:row>815</xdr:row>
      <xdr:rowOff>0</xdr:rowOff>
    </xdr:to>
    <xdr:cxnSp macro="">
      <xdr:nvCxnSpPr>
        <xdr:cNvPr id="93" name="直線コネクタ 2">
          <a:extLst>
            <a:ext uri="{FF2B5EF4-FFF2-40B4-BE49-F238E27FC236}">
              <a16:creationId xmlns:a16="http://schemas.microsoft.com/office/drawing/2014/main" id="{EA3A341D-26DE-471D-B43A-F26368DB567F}"/>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813</xdr:row>
      <xdr:rowOff>0</xdr:rowOff>
    </xdr:from>
    <xdr:to>
      <xdr:col>2</xdr:col>
      <xdr:colOff>9525</xdr:colOff>
      <xdr:row>815</xdr:row>
      <xdr:rowOff>0</xdr:rowOff>
    </xdr:to>
    <xdr:cxnSp macro="">
      <xdr:nvCxnSpPr>
        <xdr:cNvPr id="94" name="直線コネクタ 2">
          <a:extLst>
            <a:ext uri="{FF2B5EF4-FFF2-40B4-BE49-F238E27FC236}">
              <a16:creationId xmlns:a16="http://schemas.microsoft.com/office/drawing/2014/main" id="{D098F6AC-8104-4525-86B6-6F20C90BA2BA}"/>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813</xdr:row>
      <xdr:rowOff>0</xdr:rowOff>
    </xdr:from>
    <xdr:to>
      <xdr:col>2</xdr:col>
      <xdr:colOff>9525</xdr:colOff>
      <xdr:row>815</xdr:row>
      <xdr:rowOff>0</xdr:rowOff>
    </xdr:to>
    <xdr:cxnSp macro="">
      <xdr:nvCxnSpPr>
        <xdr:cNvPr id="95" name="直線コネクタ 2">
          <a:extLst>
            <a:ext uri="{FF2B5EF4-FFF2-40B4-BE49-F238E27FC236}">
              <a16:creationId xmlns:a16="http://schemas.microsoft.com/office/drawing/2014/main" id="{6B1BDE56-2AEC-474F-BFAA-C6D0897EAE60}"/>
            </a:ext>
          </a:extLst>
        </xdr:cNvPr>
        <xdr:cNvCxnSpPr>
          <a:cxnSpLocks noChangeShapeType="1"/>
        </xdr:cNvCxnSpPr>
      </xdr:nvCxnSpPr>
      <xdr:spPr bwMode="auto">
        <a:xfrm>
          <a:off x="9525" y="386334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881</xdr:row>
      <xdr:rowOff>0</xdr:rowOff>
    </xdr:from>
    <xdr:to>
      <xdr:col>2</xdr:col>
      <xdr:colOff>9525</xdr:colOff>
      <xdr:row>883</xdr:row>
      <xdr:rowOff>0</xdr:rowOff>
    </xdr:to>
    <xdr:cxnSp macro="">
      <xdr:nvCxnSpPr>
        <xdr:cNvPr id="96" name="直線コネクタ 95">
          <a:extLst>
            <a:ext uri="{FF2B5EF4-FFF2-40B4-BE49-F238E27FC236}">
              <a16:creationId xmlns:a16="http://schemas.microsoft.com/office/drawing/2014/main" id="{D0652F53-CE94-443F-A4B7-76A492363076}"/>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881</xdr:row>
      <xdr:rowOff>0</xdr:rowOff>
    </xdr:from>
    <xdr:to>
      <xdr:col>2</xdr:col>
      <xdr:colOff>9525</xdr:colOff>
      <xdr:row>883</xdr:row>
      <xdr:rowOff>0</xdr:rowOff>
    </xdr:to>
    <xdr:cxnSp macro="">
      <xdr:nvCxnSpPr>
        <xdr:cNvPr id="97" name="直線コネクタ 2">
          <a:extLst>
            <a:ext uri="{FF2B5EF4-FFF2-40B4-BE49-F238E27FC236}">
              <a16:creationId xmlns:a16="http://schemas.microsoft.com/office/drawing/2014/main" id="{C3C447F1-AECF-4805-8330-6A9A49DF0354}"/>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881</xdr:row>
      <xdr:rowOff>0</xdr:rowOff>
    </xdr:from>
    <xdr:to>
      <xdr:col>2</xdr:col>
      <xdr:colOff>9525</xdr:colOff>
      <xdr:row>883</xdr:row>
      <xdr:rowOff>0</xdr:rowOff>
    </xdr:to>
    <xdr:cxnSp macro="">
      <xdr:nvCxnSpPr>
        <xdr:cNvPr id="98" name="直線コネクタ 2">
          <a:extLst>
            <a:ext uri="{FF2B5EF4-FFF2-40B4-BE49-F238E27FC236}">
              <a16:creationId xmlns:a16="http://schemas.microsoft.com/office/drawing/2014/main" id="{EF6A84CC-5949-4B74-803D-79C30FE106E3}"/>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881</xdr:row>
      <xdr:rowOff>0</xdr:rowOff>
    </xdr:from>
    <xdr:to>
      <xdr:col>2</xdr:col>
      <xdr:colOff>9525</xdr:colOff>
      <xdr:row>883</xdr:row>
      <xdr:rowOff>0</xdr:rowOff>
    </xdr:to>
    <xdr:cxnSp macro="">
      <xdr:nvCxnSpPr>
        <xdr:cNvPr id="99" name="直線コネクタ 2">
          <a:extLst>
            <a:ext uri="{FF2B5EF4-FFF2-40B4-BE49-F238E27FC236}">
              <a16:creationId xmlns:a16="http://schemas.microsoft.com/office/drawing/2014/main" id="{8C1155C1-8D21-4B3B-ADBB-BC354AF1AE83}"/>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881</xdr:row>
      <xdr:rowOff>0</xdr:rowOff>
    </xdr:from>
    <xdr:to>
      <xdr:col>2</xdr:col>
      <xdr:colOff>9525</xdr:colOff>
      <xdr:row>883</xdr:row>
      <xdr:rowOff>0</xdr:rowOff>
    </xdr:to>
    <xdr:cxnSp macro="">
      <xdr:nvCxnSpPr>
        <xdr:cNvPr id="100" name="直線コネクタ 2">
          <a:extLst>
            <a:ext uri="{FF2B5EF4-FFF2-40B4-BE49-F238E27FC236}">
              <a16:creationId xmlns:a16="http://schemas.microsoft.com/office/drawing/2014/main" id="{036E2E09-7232-472F-B5AD-66F80B01726A}"/>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881</xdr:row>
      <xdr:rowOff>0</xdr:rowOff>
    </xdr:from>
    <xdr:to>
      <xdr:col>2</xdr:col>
      <xdr:colOff>9525</xdr:colOff>
      <xdr:row>883</xdr:row>
      <xdr:rowOff>0</xdr:rowOff>
    </xdr:to>
    <xdr:cxnSp macro="">
      <xdr:nvCxnSpPr>
        <xdr:cNvPr id="101" name="直線コネクタ 100">
          <a:extLst>
            <a:ext uri="{FF2B5EF4-FFF2-40B4-BE49-F238E27FC236}">
              <a16:creationId xmlns:a16="http://schemas.microsoft.com/office/drawing/2014/main" id="{55C2433F-49E1-42F8-8124-3F54DA957B49}"/>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881</xdr:row>
      <xdr:rowOff>0</xdr:rowOff>
    </xdr:from>
    <xdr:to>
      <xdr:col>2</xdr:col>
      <xdr:colOff>9525</xdr:colOff>
      <xdr:row>883</xdr:row>
      <xdr:rowOff>0</xdr:rowOff>
    </xdr:to>
    <xdr:cxnSp macro="">
      <xdr:nvCxnSpPr>
        <xdr:cNvPr id="102" name="直線コネクタ 2">
          <a:extLst>
            <a:ext uri="{FF2B5EF4-FFF2-40B4-BE49-F238E27FC236}">
              <a16:creationId xmlns:a16="http://schemas.microsoft.com/office/drawing/2014/main" id="{7D24F526-7692-449D-A112-1240D02A7644}"/>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881</xdr:row>
      <xdr:rowOff>0</xdr:rowOff>
    </xdr:from>
    <xdr:to>
      <xdr:col>2</xdr:col>
      <xdr:colOff>9525</xdr:colOff>
      <xdr:row>883</xdr:row>
      <xdr:rowOff>0</xdr:rowOff>
    </xdr:to>
    <xdr:cxnSp macro="">
      <xdr:nvCxnSpPr>
        <xdr:cNvPr id="103" name="直線コネクタ 2">
          <a:extLst>
            <a:ext uri="{FF2B5EF4-FFF2-40B4-BE49-F238E27FC236}">
              <a16:creationId xmlns:a16="http://schemas.microsoft.com/office/drawing/2014/main" id="{6FDB076A-6150-452C-8A08-5F1CF64BC603}"/>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881</xdr:row>
      <xdr:rowOff>0</xdr:rowOff>
    </xdr:from>
    <xdr:to>
      <xdr:col>2</xdr:col>
      <xdr:colOff>9525</xdr:colOff>
      <xdr:row>883</xdr:row>
      <xdr:rowOff>0</xdr:rowOff>
    </xdr:to>
    <xdr:cxnSp macro="">
      <xdr:nvCxnSpPr>
        <xdr:cNvPr id="104" name="直線コネクタ 2">
          <a:extLst>
            <a:ext uri="{FF2B5EF4-FFF2-40B4-BE49-F238E27FC236}">
              <a16:creationId xmlns:a16="http://schemas.microsoft.com/office/drawing/2014/main" id="{503E06A4-971B-45CD-A722-FE695EDF4034}"/>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881</xdr:row>
      <xdr:rowOff>0</xdr:rowOff>
    </xdr:from>
    <xdr:to>
      <xdr:col>2</xdr:col>
      <xdr:colOff>9525</xdr:colOff>
      <xdr:row>883</xdr:row>
      <xdr:rowOff>0</xdr:rowOff>
    </xdr:to>
    <xdr:cxnSp macro="">
      <xdr:nvCxnSpPr>
        <xdr:cNvPr id="105" name="直線コネクタ 2">
          <a:extLst>
            <a:ext uri="{FF2B5EF4-FFF2-40B4-BE49-F238E27FC236}">
              <a16:creationId xmlns:a16="http://schemas.microsoft.com/office/drawing/2014/main" id="{EA3A341D-26DE-471D-B43A-F26368DB567F}"/>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881</xdr:row>
      <xdr:rowOff>0</xdr:rowOff>
    </xdr:from>
    <xdr:to>
      <xdr:col>2</xdr:col>
      <xdr:colOff>9525</xdr:colOff>
      <xdr:row>883</xdr:row>
      <xdr:rowOff>0</xdr:rowOff>
    </xdr:to>
    <xdr:cxnSp macro="">
      <xdr:nvCxnSpPr>
        <xdr:cNvPr id="106" name="直線コネクタ 2">
          <a:extLst>
            <a:ext uri="{FF2B5EF4-FFF2-40B4-BE49-F238E27FC236}">
              <a16:creationId xmlns:a16="http://schemas.microsoft.com/office/drawing/2014/main" id="{D098F6AC-8104-4525-86B6-6F20C90BA2BA}"/>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881</xdr:row>
      <xdr:rowOff>0</xdr:rowOff>
    </xdr:from>
    <xdr:to>
      <xdr:col>2</xdr:col>
      <xdr:colOff>9525</xdr:colOff>
      <xdr:row>883</xdr:row>
      <xdr:rowOff>0</xdr:rowOff>
    </xdr:to>
    <xdr:cxnSp macro="">
      <xdr:nvCxnSpPr>
        <xdr:cNvPr id="107" name="直線コネクタ 2">
          <a:extLst>
            <a:ext uri="{FF2B5EF4-FFF2-40B4-BE49-F238E27FC236}">
              <a16:creationId xmlns:a16="http://schemas.microsoft.com/office/drawing/2014/main" id="{6B1BDE56-2AEC-474F-BFAA-C6D0897EAE60}"/>
            </a:ext>
          </a:extLst>
        </xdr:cNvPr>
        <xdr:cNvCxnSpPr>
          <a:cxnSpLocks noChangeShapeType="1"/>
        </xdr:cNvCxnSpPr>
      </xdr:nvCxnSpPr>
      <xdr:spPr bwMode="auto">
        <a:xfrm>
          <a:off x="9525" y="5090160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677</xdr:row>
      <xdr:rowOff>0</xdr:rowOff>
    </xdr:from>
    <xdr:to>
      <xdr:col>2</xdr:col>
      <xdr:colOff>9525</xdr:colOff>
      <xdr:row>679</xdr:row>
      <xdr:rowOff>0</xdr:rowOff>
    </xdr:to>
    <xdr:cxnSp macro="">
      <xdr:nvCxnSpPr>
        <xdr:cNvPr id="108" name="直線コネクタ 2">
          <a:extLst>
            <a:ext uri="{FF2B5EF4-FFF2-40B4-BE49-F238E27FC236}">
              <a16:creationId xmlns:a16="http://schemas.microsoft.com/office/drawing/2014/main" id="{0F5F8BEC-41C0-4C11-B435-09987FF90A61}"/>
            </a:ext>
          </a:extLst>
        </xdr:cNvPr>
        <xdr:cNvCxnSpPr>
          <a:cxnSpLocks noChangeShapeType="1"/>
        </xdr:cNvCxnSpPr>
      </xdr:nvCxnSpPr>
      <xdr:spPr bwMode="auto">
        <a:xfrm>
          <a:off x="9525" y="12811125"/>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677</xdr:row>
      <xdr:rowOff>0</xdr:rowOff>
    </xdr:from>
    <xdr:to>
      <xdr:col>2</xdr:col>
      <xdr:colOff>9525</xdr:colOff>
      <xdr:row>679</xdr:row>
      <xdr:rowOff>0</xdr:rowOff>
    </xdr:to>
    <xdr:cxnSp macro="">
      <xdr:nvCxnSpPr>
        <xdr:cNvPr id="109" name="直線コネクタ 2">
          <a:extLst>
            <a:ext uri="{FF2B5EF4-FFF2-40B4-BE49-F238E27FC236}">
              <a16:creationId xmlns:a16="http://schemas.microsoft.com/office/drawing/2014/main" id="{EB835865-41AA-48BF-84DF-83AEFCBAAB1E}"/>
            </a:ext>
          </a:extLst>
        </xdr:cNvPr>
        <xdr:cNvCxnSpPr>
          <a:cxnSpLocks noChangeShapeType="1"/>
        </xdr:cNvCxnSpPr>
      </xdr:nvCxnSpPr>
      <xdr:spPr bwMode="auto">
        <a:xfrm>
          <a:off x="9525" y="12811125"/>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949</xdr:row>
      <xdr:rowOff>0</xdr:rowOff>
    </xdr:from>
    <xdr:to>
      <xdr:col>2</xdr:col>
      <xdr:colOff>9525</xdr:colOff>
      <xdr:row>950</xdr:row>
      <xdr:rowOff>0</xdr:rowOff>
    </xdr:to>
    <xdr:cxnSp macro="">
      <xdr:nvCxnSpPr>
        <xdr:cNvPr id="110" name="直線コネクタ 2">
          <a:extLst>
            <a:ext uri="{FF2B5EF4-FFF2-40B4-BE49-F238E27FC236}">
              <a16:creationId xmlns:a16="http://schemas.microsoft.com/office/drawing/2014/main" id="{3C7BAFDE-F0B8-4852-8A6A-77B4E9012A25}"/>
            </a:ext>
          </a:extLst>
        </xdr:cNvPr>
        <xdr:cNvCxnSpPr>
          <a:cxnSpLocks noChangeShapeType="1"/>
        </xdr:cNvCxnSpPr>
      </xdr:nvCxnSpPr>
      <xdr:spPr bwMode="auto">
        <a:xfrm>
          <a:off x="9525" y="6096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949</xdr:row>
      <xdr:rowOff>0</xdr:rowOff>
    </xdr:from>
    <xdr:to>
      <xdr:col>2</xdr:col>
      <xdr:colOff>9525</xdr:colOff>
      <xdr:row>950</xdr:row>
      <xdr:rowOff>0</xdr:rowOff>
    </xdr:to>
    <xdr:cxnSp macro="">
      <xdr:nvCxnSpPr>
        <xdr:cNvPr id="111" name="直線コネクタ 110">
          <a:extLst>
            <a:ext uri="{FF2B5EF4-FFF2-40B4-BE49-F238E27FC236}">
              <a16:creationId xmlns:a16="http://schemas.microsoft.com/office/drawing/2014/main" id="{BBC7E137-05BA-4A30-8E55-A6B859EFF94C}"/>
            </a:ext>
          </a:extLst>
        </xdr:cNvPr>
        <xdr:cNvCxnSpPr>
          <a:cxnSpLocks noChangeShapeType="1"/>
        </xdr:cNvCxnSpPr>
      </xdr:nvCxnSpPr>
      <xdr:spPr bwMode="auto">
        <a:xfrm>
          <a:off x="9525" y="6096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949</xdr:row>
      <xdr:rowOff>0</xdr:rowOff>
    </xdr:from>
    <xdr:to>
      <xdr:col>2</xdr:col>
      <xdr:colOff>9525</xdr:colOff>
      <xdr:row>950</xdr:row>
      <xdr:rowOff>0</xdr:rowOff>
    </xdr:to>
    <xdr:cxnSp macro="">
      <xdr:nvCxnSpPr>
        <xdr:cNvPr id="112" name="直線コネクタ 2">
          <a:extLst>
            <a:ext uri="{FF2B5EF4-FFF2-40B4-BE49-F238E27FC236}">
              <a16:creationId xmlns:a16="http://schemas.microsoft.com/office/drawing/2014/main" id="{88AF56D0-AE9D-4309-835C-0013AA9BA56B}"/>
            </a:ext>
          </a:extLst>
        </xdr:cNvPr>
        <xdr:cNvCxnSpPr>
          <a:cxnSpLocks noChangeShapeType="1"/>
        </xdr:cNvCxnSpPr>
      </xdr:nvCxnSpPr>
      <xdr:spPr bwMode="auto">
        <a:xfrm>
          <a:off x="9525" y="6096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949</xdr:row>
      <xdr:rowOff>0</xdr:rowOff>
    </xdr:from>
    <xdr:to>
      <xdr:col>2</xdr:col>
      <xdr:colOff>9525</xdr:colOff>
      <xdr:row>950</xdr:row>
      <xdr:rowOff>0</xdr:rowOff>
    </xdr:to>
    <xdr:cxnSp macro="">
      <xdr:nvCxnSpPr>
        <xdr:cNvPr id="113" name="直線コネクタ 2">
          <a:extLst>
            <a:ext uri="{FF2B5EF4-FFF2-40B4-BE49-F238E27FC236}">
              <a16:creationId xmlns:a16="http://schemas.microsoft.com/office/drawing/2014/main" id="{5F9992E4-1510-46B2-931C-2E486C97DC4F}"/>
            </a:ext>
          </a:extLst>
        </xdr:cNvPr>
        <xdr:cNvCxnSpPr>
          <a:cxnSpLocks noChangeShapeType="1"/>
        </xdr:cNvCxnSpPr>
      </xdr:nvCxnSpPr>
      <xdr:spPr bwMode="auto">
        <a:xfrm>
          <a:off x="9525" y="6096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949</xdr:row>
      <xdr:rowOff>0</xdr:rowOff>
    </xdr:from>
    <xdr:to>
      <xdr:col>2</xdr:col>
      <xdr:colOff>9525</xdr:colOff>
      <xdr:row>950</xdr:row>
      <xdr:rowOff>0</xdr:rowOff>
    </xdr:to>
    <xdr:cxnSp macro="">
      <xdr:nvCxnSpPr>
        <xdr:cNvPr id="114" name="直線コネクタ 2">
          <a:extLst>
            <a:ext uri="{FF2B5EF4-FFF2-40B4-BE49-F238E27FC236}">
              <a16:creationId xmlns:a16="http://schemas.microsoft.com/office/drawing/2014/main" id="{C848059C-C744-4CD9-8474-F6531CDDD8B0}"/>
            </a:ext>
          </a:extLst>
        </xdr:cNvPr>
        <xdr:cNvCxnSpPr>
          <a:cxnSpLocks noChangeShapeType="1"/>
        </xdr:cNvCxnSpPr>
      </xdr:nvCxnSpPr>
      <xdr:spPr bwMode="auto">
        <a:xfrm>
          <a:off x="9525" y="6096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949</xdr:row>
      <xdr:rowOff>0</xdr:rowOff>
    </xdr:from>
    <xdr:to>
      <xdr:col>2</xdr:col>
      <xdr:colOff>9525</xdr:colOff>
      <xdr:row>950</xdr:row>
      <xdr:rowOff>0</xdr:rowOff>
    </xdr:to>
    <xdr:cxnSp macro="">
      <xdr:nvCxnSpPr>
        <xdr:cNvPr id="115" name="直線コネクタ 2">
          <a:extLst>
            <a:ext uri="{FF2B5EF4-FFF2-40B4-BE49-F238E27FC236}">
              <a16:creationId xmlns:a16="http://schemas.microsoft.com/office/drawing/2014/main" id="{070CA38A-EE5F-49B2-9D9D-E2F5483FB710}"/>
            </a:ext>
          </a:extLst>
        </xdr:cNvPr>
        <xdr:cNvCxnSpPr>
          <a:cxnSpLocks noChangeShapeType="1"/>
        </xdr:cNvCxnSpPr>
      </xdr:nvCxnSpPr>
      <xdr:spPr bwMode="auto">
        <a:xfrm>
          <a:off x="9525" y="6096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1355</xdr:row>
      <xdr:rowOff>0</xdr:rowOff>
    </xdr:from>
    <xdr:to>
      <xdr:col>2</xdr:col>
      <xdr:colOff>9525</xdr:colOff>
      <xdr:row>1357</xdr:row>
      <xdr:rowOff>0</xdr:rowOff>
    </xdr:to>
    <xdr:cxnSp macro="">
      <xdr:nvCxnSpPr>
        <xdr:cNvPr id="116" name="直線コネクタ 2">
          <a:extLst>
            <a:ext uri="{FF2B5EF4-FFF2-40B4-BE49-F238E27FC236}">
              <a16:creationId xmlns:a16="http://schemas.microsoft.com/office/drawing/2014/main" id="{1A0B842D-69E1-4CF9-B078-D519386045C0}"/>
            </a:ext>
          </a:extLst>
        </xdr:cNvPr>
        <xdr:cNvCxnSpPr>
          <a:cxnSpLocks noChangeShapeType="1"/>
        </xdr:cNvCxnSpPr>
      </xdr:nvCxnSpPr>
      <xdr:spPr bwMode="auto">
        <a:xfrm>
          <a:off x="9525" y="736758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1355</xdr:row>
      <xdr:rowOff>0</xdr:rowOff>
    </xdr:from>
    <xdr:to>
      <xdr:col>2</xdr:col>
      <xdr:colOff>9525</xdr:colOff>
      <xdr:row>1357</xdr:row>
      <xdr:rowOff>0</xdr:rowOff>
    </xdr:to>
    <xdr:cxnSp macro="">
      <xdr:nvCxnSpPr>
        <xdr:cNvPr id="117" name="直線コネクタ 2">
          <a:extLst>
            <a:ext uri="{FF2B5EF4-FFF2-40B4-BE49-F238E27FC236}">
              <a16:creationId xmlns:a16="http://schemas.microsoft.com/office/drawing/2014/main" id="{5541D692-6F0F-4DD2-A0B9-CAF9000E2087}"/>
            </a:ext>
          </a:extLst>
        </xdr:cNvPr>
        <xdr:cNvCxnSpPr>
          <a:cxnSpLocks noChangeShapeType="1"/>
        </xdr:cNvCxnSpPr>
      </xdr:nvCxnSpPr>
      <xdr:spPr bwMode="auto">
        <a:xfrm>
          <a:off x="9525" y="736758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1423</xdr:row>
      <xdr:rowOff>0</xdr:rowOff>
    </xdr:from>
    <xdr:to>
      <xdr:col>2</xdr:col>
      <xdr:colOff>9525</xdr:colOff>
      <xdr:row>1425</xdr:row>
      <xdr:rowOff>0</xdr:rowOff>
    </xdr:to>
    <xdr:cxnSp macro="">
      <xdr:nvCxnSpPr>
        <xdr:cNvPr id="118" name="直線コネクタ 2">
          <a:extLst>
            <a:ext uri="{FF2B5EF4-FFF2-40B4-BE49-F238E27FC236}">
              <a16:creationId xmlns:a16="http://schemas.microsoft.com/office/drawing/2014/main" id="{47970276-59E6-4C3E-8011-751EDECBDE98}"/>
            </a:ext>
          </a:extLst>
        </xdr:cNvPr>
        <xdr:cNvCxnSpPr>
          <a:cxnSpLocks noChangeShapeType="1"/>
        </xdr:cNvCxnSpPr>
      </xdr:nvCxnSpPr>
      <xdr:spPr bwMode="auto">
        <a:xfrm>
          <a:off x="9525" y="85858350"/>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1423</xdr:row>
      <xdr:rowOff>0</xdr:rowOff>
    </xdr:from>
    <xdr:to>
      <xdr:col>2</xdr:col>
      <xdr:colOff>9525</xdr:colOff>
      <xdr:row>1425</xdr:row>
      <xdr:rowOff>0</xdr:rowOff>
    </xdr:to>
    <xdr:cxnSp macro="">
      <xdr:nvCxnSpPr>
        <xdr:cNvPr id="119" name="直線コネクタ 2">
          <a:extLst>
            <a:ext uri="{FF2B5EF4-FFF2-40B4-BE49-F238E27FC236}">
              <a16:creationId xmlns:a16="http://schemas.microsoft.com/office/drawing/2014/main" id="{C3C39395-C927-40FE-8837-85C7EA9DD107}"/>
            </a:ext>
          </a:extLst>
        </xdr:cNvPr>
        <xdr:cNvCxnSpPr>
          <a:cxnSpLocks noChangeShapeType="1"/>
        </xdr:cNvCxnSpPr>
      </xdr:nvCxnSpPr>
      <xdr:spPr bwMode="auto">
        <a:xfrm>
          <a:off x="9525" y="85858350"/>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1083</xdr:row>
      <xdr:rowOff>0</xdr:rowOff>
    </xdr:from>
    <xdr:to>
      <xdr:col>2</xdr:col>
      <xdr:colOff>9525</xdr:colOff>
      <xdr:row>1085</xdr:row>
      <xdr:rowOff>0</xdr:rowOff>
    </xdr:to>
    <xdr:cxnSp macro="">
      <xdr:nvCxnSpPr>
        <xdr:cNvPr id="120" name="直線コネクタ 119">
          <a:extLst>
            <a:ext uri="{FF2B5EF4-FFF2-40B4-BE49-F238E27FC236}">
              <a16:creationId xmlns:a16="http://schemas.microsoft.com/office/drawing/2014/main" id="{490642FA-1A40-4BC3-9962-B4ADA2AA9998}"/>
            </a:ext>
          </a:extLst>
        </xdr:cNvPr>
        <xdr:cNvCxnSpPr>
          <a:cxnSpLocks noChangeShapeType="1"/>
        </xdr:cNvCxnSpPr>
      </xdr:nvCxnSpPr>
      <xdr:spPr bwMode="auto">
        <a:xfrm>
          <a:off x="9525" y="248602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1083</xdr:row>
      <xdr:rowOff>0</xdr:rowOff>
    </xdr:from>
    <xdr:to>
      <xdr:col>2</xdr:col>
      <xdr:colOff>9525</xdr:colOff>
      <xdr:row>1085</xdr:row>
      <xdr:rowOff>0</xdr:rowOff>
    </xdr:to>
    <xdr:cxnSp macro="">
      <xdr:nvCxnSpPr>
        <xdr:cNvPr id="121" name="直線コネクタ 2">
          <a:extLst>
            <a:ext uri="{FF2B5EF4-FFF2-40B4-BE49-F238E27FC236}">
              <a16:creationId xmlns:a16="http://schemas.microsoft.com/office/drawing/2014/main" id="{F6E87F2A-4C9C-4966-9577-03DE4BDC35DA}"/>
            </a:ext>
          </a:extLst>
        </xdr:cNvPr>
        <xdr:cNvCxnSpPr>
          <a:cxnSpLocks noChangeShapeType="1"/>
        </xdr:cNvCxnSpPr>
      </xdr:nvCxnSpPr>
      <xdr:spPr bwMode="auto">
        <a:xfrm>
          <a:off x="9525" y="248602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1083</xdr:row>
      <xdr:rowOff>0</xdr:rowOff>
    </xdr:from>
    <xdr:to>
      <xdr:col>2</xdr:col>
      <xdr:colOff>9525</xdr:colOff>
      <xdr:row>1085</xdr:row>
      <xdr:rowOff>0</xdr:rowOff>
    </xdr:to>
    <xdr:cxnSp macro="">
      <xdr:nvCxnSpPr>
        <xdr:cNvPr id="122" name="直線コネクタ 2">
          <a:extLst>
            <a:ext uri="{FF2B5EF4-FFF2-40B4-BE49-F238E27FC236}">
              <a16:creationId xmlns:a16="http://schemas.microsoft.com/office/drawing/2014/main" id="{54051B82-1FA0-4602-B586-2586FD2E5F81}"/>
            </a:ext>
          </a:extLst>
        </xdr:cNvPr>
        <xdr:cNvCxnSpPr>
          <a:cxnSpLocks noChangeShapeType="1"/>
        </xdr:cNvCxnSpPr>
      </xdr:nvCxnSpPr>
      <xdr:spPr bwMode="auto">
        <a:xfrm>
          <a:off x="9525" y="248602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1083</xdr:row>
      <xdr:rowOff>0</xdr:rowOff>
    </xdr:from>
    <xdr:to>
      <xdr:col>2</xdr:col>
      <xdr:colOff>9525</xdr:colOff>
      <xdr:row>1085</xdr:row>
      <xdr:rowOff>0</xdr:rowOff>
    </xdr:to>
    <xdr:cxnSp macro="">
      <xdr:nvCxnSpPr>
        <xdr:cNvPr id="123" name="直線コネクタ 2">
          <a:extLst>
            <a:ext uri="{FF2B5EF4-FFF2-40B4-BE49-F238E27FC236}">
              <a16:creationId xmlns:a16="http://schemas.microsoft.com/office/drawing/2014/main" id="{C4F33F99-C40E-4709-88F9-17CB0475EB07}"/>
            </a:ext>
          </a:extLst>
        </xdr:cNvPr>
        <xdr:cNvCxnSpPr>
          <a:cxnSpLocks noChangeShapeType="1"/>
        </xdr:cNvCxnSpPr>
      </xdr:nvCxnSpPr>
      <xdr:spPr bwMode="auto">
        <a:xfrm>
          <a:off x="9525" y="248602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1083</xdr:row>
      <xdr:rowOff>0</xdr:rowOff>
    </xdr:from>
    <xdr:to>
      <xdr:col>2</xdr:col>
      <xdr:colOff>9525</xdr:colOff>
      <xdr:row>1085</xdr:row>
      <xdr:rowOff>0</xdr:rowOff>
    </xdr:to>
    <xdr:cxnSp macro="">
      <xdr:nvCxnSpPr>
        <xdr:cNvPr id="124" name="直線コネクタ 2">
          <a:extLst>
            <a:ext uri="{FF2B5EF4-FFF2-40B4-BE49-F238E27FC236}">
              <a16:creationId xmlns:a16="http://schemas.microsoft.com/office/drawing/2014/main" id="{0077F31C-5B57-415F-8423-725735188CFD}"/>
            </a:ext>
          </a:extLst>
        </xdr:cNvPr>
        <xdr:cNvCxnSpPr>
          <a:cxnSpLocks noChangeShapeType="1"/>
        </xdr:cNvCxnSpPr>
      </xdr:nvCxnSpPr>
      <xdr:spPr bwMode="auto">
        <a:xfrm>
          <a:off x="9525" y="248602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1083</xdr:row>
      <xdr:rowOff>0</xdr:rowOff>
    </xdr:from>
    <xdr:to>
      <xdr:col>2</xdr:col>
      <xdr:colOff>9525</xdr:colOff>
      <xdr:row>1085</xdr:row>
      <xdr:rowOff>0</xdr:rowOff>
    </xdr:to>
    <xdr:cxnSp macro="">
      <xdr:nvCxnSpPr>
        <xdr:cNvPr id="125" name="直線コネクタ 124">
          <a:extLst>
            <a:ext uri="{FF2B5EF4-FFF2-40B4-BE49-F238E27FC236}">
              <a16:creationId xmlns:a16="http://schemas.microsoft.com/office/drawing/2014/main" id="{7EC0B829-D3E0-4C8E-8326-0E9F807DC8A0}"/>
            </a:ext>
          </a:extLst>
        </xdr:cNvPr>
        <xdr:cNvCxnSpPr>
          <a:cxnSpLocks noChangeShapeType="1"/>
        </xdr:cNvCxnSpPr>
      </xdr:nvCxnSpPr>
      <xdr:spPr bwMode="auto">
        <a:xfrm>
          <a:off x="9525" y="248602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1083</xdr:row>
      <xdr:rowOff>0</xdr:rowOff>
    </xdr:from>
    <xdr:to>
      <xdr:col>2</xdr:col>
      <xdr:colOff>9525</xdr:colOff>
      <xdr:row>1085</xdr:row>
      <xdr:rowOff>0</xdr:rowOff>
    </xdr:to>
    <xdr:cxnSp macro="">
      <xdr:nvCxnSpPr>
        <xdr:cNvPr id="126" name="直線コネクタ 2">
          <a:extLst>
            <a:ext uri="{FF2B5EF4-FFF2-40B4-BE49-F238E27FC236}">
              <a16:creationId xmlns:a16="http://schemas.microsoft.com/office/drawing/2014/main" id="{81D96369-D8C7-42C6-9DB0-4BFA9D4BBFD6}"/>
            </a:ext>
          </a:extLst>
        </xdr:cNvPr>
        <xdr:cNvCxnSpPr>
          <a:cxnSpLocks noChangeShapeType="1"/>
        </xdr:cNvCxnSpPr>
      </xdr:nvCxnSpPr>
      <xdr:spPr bwMode="auto">
        <a:xfrm>
          <a:off x="9525" y="248602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1083</xdr:row>
      <xdr:rowOff>0</xdr:rowOff>
    </xdr:from>
    <xdr:to>
      <xdr:col>2</xdr:col>
      <xdr:colOff>9525</xdr:colOff>
      <xdr:row>1085</xdr:row>
      <xdr:rowOff>0</xdr:rowOff>
    </xdr:to>
    <xdr:cxnSp macro="">
      <xdr:nvCxnSpPr>
        <xdr:cNvPr id="127" name="直線コネクタ 2">
          <a:extLst>
            <a:ext uri="{FF2B5EF4-FFF2-40B4-BE49-F238E27FC236}">
              <a16:creationId xmlns:a16="http://schemas.microsoft.com/office/drawing/2014/main" id="{0DFD4AE1-34F7-493D-B8C2-C0183AC2E030}"/>
            </a:ext>
          </a:extLst>
        </xdr:cNvPr>
        <xdr:cNvCxnSpPr>
          <a:cxnSpLocks noChangeShapeType="1"/>
        </xdr:cNvCxnSpPr>
      </xdr:nvCxnSpPr>
      <xdr:spPr bwMode="auto">
        <a:xfrm>
          <a:off x="9525" y="248602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1083</xdr:row>
      <xdr:rowOff>0</xdr:rowOff>
    </xdr:from>
    <xdr:to>
      <xdr:col>2</xdr:col>
      <xdr:colOff>9525</xdr:colOff>
      <xdr:row>1085</xdr:row>
      <xdr:rowOff>0</xdr:rowOff>
    </xdr:to>
    <xdr:cxnSp macro="">
      <xdr:nvCxnSpPr>
        <xdr:cNvPr id="128" name="直線コネクタ 2">
          <a:extLst>
            <a:ext uri="{FF2B5EF4-FFF2-40B4-BE49-F238E27FC236}">
              <a16:creationId xmlns:a16="http://schemas.microsoft.com/office/drawing/2014/main" id="{5B833D85-3030-4016-8BC4-73B5CE0E7F17}"/>
            </a:ext>
          </a:extLst>
        </xdr:cNvPr>
        <xdr:cNvCxnSpPr>
          <a:cxnSpLocks noChangeShapeType="1"/>
        </xdr:cNvCxnSpPr>
      </xdr:nvCxnSpPr>
      <xdr:spPr bwMode="auto">
        <a:xfrm>
          <a:off x="9525" y="248602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1083</xdr:row>
      <xdr:rowOff>0</xdr:rowOff>
    </xdr:from>
    <xdr:to>
      <xdr:col>2</xdr:col>
      <xdr:colOff>9525</xdr:colOff>
      <xdr:row>1085</xdr:row>
      <xdr:rowOff>0</xdr:rowOff>
    </xdr:to>
    <xdr:cxnSp macro="">
      <xdr:nvCxnSpPr>
        <xdr:cNvPr id="129" name="直線コネクタ 2">
          <a:extLst>
            <a:ext uri="{FF2B5EF4-FFF2-40B4-BE49-F238E27FC236}">
              <a16:creationId xmlns:a16="http://schemas.microsoft.com/office/drawing/2014/main" id="{B96E42C6-89A2-4B2D-9BBD-ED0581E19EA4}"/>
            </a:ext>
          </a:extLst>
        </xdr:cNvPr>
        <xdr:cNvCxnSpPr>
          <a:cxnSpLocks noChangeShapeType="1"/>
        </xdr:cNvCxnSpPr>
      </xdr:nvCxnSpPr>
      <xdr:spPr bwMode="auto">
        <a:xfrm>
          <a:off x="9525" y="248602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1083</xdr:row>
      <xdr:rowOff>0</xdr:rowOff>
    </xdr:from>
    <xdr:to>
      <xdr:col>2</xdr:col>
      <xdr:colOff>9525</xdr:colOff>
      <xdr:row>1085</xdr:row>
      <xdr:rowOff>0</xdr:rowOff>
    </xdr:to>
    <xdr:cxnSp macro="">
      <xdr:nvCxnSpPr>
        <xdr:cNvPr id="130" name="直線コネクタ 129">
          <a:extLst>
            <a:ext uri="{FF2B5EF4-FFF2-40B4-BE49-F238E27FC236}">
              <a16:creationId xmlns:a16="http://schemas.microsoft.com/office/drawing/2014/main" id="{D0652F53-CE94-443F-A4B7-76A492363076}"/>
            </a:ext>
          </a:extLst>
        </xdr:cNvPr>
        <xdr:cNvCxnSpPr>
          <a:cxnSpLocks noChangeShapeType="1"/>
        </xdr:cNvCxnSpPr>
      </xdr:nvCxnSpPr>
      <xdr:spPr bwMode="auto">
        <a:xfrm>
          <a:off x="9525" y="248602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1083</xdr:row>
      <xdr:rowOff>0</xdr:rowOff>
    </xdr:from>
    <xdr:to>
      <xdr:col>2</xdr:col>
      <xdr:colOff>9525</xdr:colOff>
      <xdr:row>1085</xdr:row>
      <xdr:rowOff>0</xdr:rowOff>
    </xdr:to>
    <xdr:cxnSp macro="">
      <xdr:nvCxnSpPr>
        <xdr:cNvPr id="131" name="直線コネクタ 2">
          <a:extLst>
            <a:ext uri="{FF2B5EF4-FFF2-40B4-BE49-F238E27FC236}">
              <a16:creationId xmlns:a16="http://schemas.microsoft.com/office/drawing/2014/main" id="{C3C447F1-AECF-4805-8330-6A9A49DF0354}"/>
            </a:ext>
          </a:extLst>
        </xdr:cNvPr>
        <xdr:cNvCxnSpPr>
          <a:cxnSpLocks noChangeShapeType="1"/>
        </xdr:cNvCxnSpPr>
      </xdr:nvCxnSpPr>
      <xdr:spPr bwMode="auto">
        <a:xfrm>
          <a:off x="9525" y="248602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1083</xdr:row>
      <xdr:rowOff>0</xdr:rowOff>
    </xdr:from>
    <xdr:to>
      <xdr:col>2</xdr:col>
      <xdr:colOff>9525</xdr:colOff>
      <xdr:row>1085</xdr:row>
      <xdr:rowOff>0</xdr:rowOff>
    </xdr:to>
    <xdr:cxnSp macro="">
      <xdr:nvCxnSpPr>
        <xdr:cNvPr id="132" name="直線コネクタ 2">
          <a:extLst>
            <a:ext uri="{FF2B5EF4-FFF2-40B4-BE49-F238E27FC236}">
              <a16:creationId xmlns:a16="http://schemas.microsoft.com/office/drawing/2014/main" id="{EF6A84CC-5949-4B74-803D-79C30FE106E3}"/>
            </a:ext>
          </a:extLst>
        </xdr:cNvPr>
        <xdr:cNvCxnSpPr>
          <a:cxnSpLocks noChangeShapeType="1"/>
        </xdr:cNvCxnSpPr>
      </xdr:nvCxnSpPr>
      <xdr:spPr bwMode="auto">
        <a:xfrm>
          <a:off x="9525" y="248602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1083</xdr:row>
      <xdr:rowOff>0</xdr:rowOff>
    </xdr:from>
    <xdr:to>
      <xdr:col>2</xdr:col>
      <xdr:colOff>9525</xdr:colOff>
      <xdr:row>1085</xdr:row>
      <xdr:rowOff>0</xdr:rowOff>
    </xdr:to>
    <xdr:cxnSp macro="">
      <xdr:nvCxnSpPr>
        <xdr:cNvPr id="133" name="直線コネクタ 2">
          <a:extLst>
            <a:ext uri="{FF2B5EF4-FFF2-40B4-BE49-F238E27FC236}">
              <a16:creationId xmlns:a16="http://schemas.microsoft.com/office/drawing/2014/main" id="{8C1155C1-8D21-4B3B-ADBB-BC354AF1AE83}"/>
            </a:ext>
          </a:extLst>
        </xdr:cNvPr>
        <xdr:cNvCxnSpPr>
          <a:cxnSpLocks noChangeShapeType="1"/>
        </xdr:cNvCxnSpPr>
      </xdr:nvCxnSpPr>
      <xdr:spPr bwMode="auto">
        <a:xfrm>
          <a:off x="9525" y="248602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1083</xdr:row>
      <xdr:rowOff>0</xdr:rowOff>
    </xdr:from>
    <xdr:to>
      <xdr:col>2</xdr:col>
      <xdr:colOff>9525</xdr:colOff>
      <xdr:row>1085</xdr:row>
      <xdr:rowOff>0</xdr:rowOff>
    </xdr:to>
    <xdr:cxnSp macro="">
      <xdr:nvCxnSpPr>
        <xdr:cNvPr id="134" name="直線コネクタ 2">
          <a:extLst>
            <a:ext uri="{FF2B5EF4-FFF2-40B4-BE49-F238E27FC236}">
              <a16:creationId xmlns:a16="http://schemas.microsoft.com/office/drawing/2014/main" id="{036E2E09-7232-472F-B5AD-66F80B01726A}"/>
            </a:ext>
          </a:extLst>
        </xdr:cNvPr>
        <xdr:cNvCxnSpPr>
          <a:cxnSpLocks noChangeShapeType="1"/>
        </xdr:cNvCxnSpPr>
      </xdr:nvCxnSpPr>
      <xdr:spPr bwMode="auto">
        <a:xfrm>
          <a:off x="9525" y="248602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1083</xdr:row>
      <xdr:rowOff>0</xdr:rowOff>
    </xdr:from>
    <xdr:to>
      <xdr:col>2</xdr:col>
      <xdr:colOff>9525</xdr:colOff>
      <xdr:row>1085</xdr:row>
      <xdr:rowOff>0</xdr:rowOff>
    </xdr:to>
    <xdr:cxnSp macro="">
      <xdr:nvCxnSpPr>
        <xdr:cNvPr id="135" name="直線コネクタ 134">
          <a:extLst>
            <a:ext uri="{FF2B5EF4-FFF2-40B4-BE49-F238E27FC236}">
              <a16:creationId xmlns:a16="http://schemas.microsoft.com/office/drawing/2014/main" id="{55C2433F-49E1-42F8-8124-3F54DA957B49}"/>
            </a:ext>
          </a:extLst>
        </xdr:cNvPr>
        <xdr:cNvCxnSpPr>
          <a:cxnSpLocks noChangeShapeType="1"/>
        </xdr:cNvCxnSpPr>
      </xdr:nvCxnSpPr>
      <xdr:spPr bwMode="auto">
        <a:xfrm>
          <a:off x="9525" y="248602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1083</xdr:row>
      <xdr:rowOff>0</xdr:rowOff>
    </xdr:from>
    <xdr:to>
      <xdr:col>2</xdr:col>
      <xdr:colOff>9525</xdr:colOff>
      <xdr:row>1085</xdr:row>
      <xdr:rowOff>0</xdr:rowOff>
    </xdr:to>
    <xdr:cxnSp macro="">
      <xdr:nvCxnSpPr>
        <xdr:cNvPr id="136" name="直線コネクタ 2">
          <a:extLst>
            <a:ext uri="{FF2B5EF4-FFF2-40B4-BE49-F238E27FC236}">
              <a16:creationId xmlns:a16="http://schemas.microsoft.com/office/drawing/2014/main" id="{7D24F526-7692-449D-A112-1240D02A7644}"/>
            </a:ext>
          </a:extLst>
        </xdr:cNvPr>
        <xdr:cNvCxnSpPr>
          <a:cxnSpLocks noChangeShapeType="1"/>
        </xdr:cNvCxnSpPr>
      </xdr:nvCxnSpPr>
      <xdr:spPr bwMode="auto">
        <a:xfrm>
          <a:off x="9525" y="248602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1083</xdr:row>
      <xdr:rowOff>0</xdr:rowOff>
    </xdr:from>
    <xdr:to>
      <xdr:col>2</xdr:col>
      <xdr:colOff>9525</xdr:colOff>
      <xdr:row>1085</xdr:row>
      <xdr:rowOff>0</xdr:rowOff>
    </xdr:to>
    <xdr:cxnSp macro="">
      <xdr:nvCxnSpPr>
        <xdr:cNvPr id="137" name="直線コネクタ 2">
          <a:extLst>
            <a:ext uri="{FF2B5EF4-FFF2-40B4-BE49-F238E27FC236}">
              <a16:creationId xmlns:a16="http://schemas.microsoft.com/office/drawing/2014/main" id="{6FDB076A-6150-452C-8A08-5F1CF64BC603}"/>
            </a:ext>
          </a:extLst>
        </xdr:cNvPr>
        <xdr:cNvCxnSpPr>
          <a:cxnSpLocks noChangeShapeType="1"/>
        </xdr:cNvCxnSpPr>
      </xdr:nvCxnSpPr>
      <xdr:spPr bwMode="auto">
        <a:xfrm>
          <a:off x="9525" y="248602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1083</xdr:row>
      <xdr:rowOff>0</xdr:rowOff>
    </xdr:from>
    <xdr:to>
      <xdr:col>2</xdr:col>
      <xdr:colOff>9525</xdr:colOff>
      <xdr:row>1085</xdr:row>
      <xdr:rowOff>0</xdr:rowOff>
    </xdr:to>
    <xdr:cxnSp macro="">
      <xdr:nvCxnSpPr>
        <xdr:cNvPr id="138" name="直線コネクタ 2">
          <a:extLst>
            <a:ext uri="{FF2B5EF4-FFF2-40B4-BE49-F238E27FC236}">
              <a16:creationId xmlns:a16="http://schemas.microsoft.com/office/drawing/2014/main" id="{503E06A4-971B-45CD-A722-FE695EDF4034}"/>
            </a:ext>
          </a:extLst>
        </xdr:cNvPr>
        <xdr:cNvCxnSpPr>
          <a:cxnSpLocks noChangeShapeType="1"/>
        </xdr:cNvCxnSpPr>
      </xdr:nvCxnSpPr>
      <xdr:spPr bwMode="auto">
        <a:xfrm>
          <a:off x="9525" y="248602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1083</xdr:row>
      <xdr:rowOff>0</xdr:rowOff>
    </xdr:from>
    <xdr:to>
      <xdr:col>2</xdr:col>
      <xdr:colOff>9525</xdr:colOff>
      <xdr:row>1085</xdr:row>
      <xdr:rowOff>0</xdr:rowOff>
    </xdr:to>
    <xdr:cxnSp macro="">
      <xdr:nvCxnSpPr>
        <xdr:cNvPr id="139" name="直線コネクタ 2">
          <a:extLst>
            <a:ext uri="{FF2B5EF4-FFF2-40B4-BE49-F238E27FC236}">
              <a16:creationId xmlns:a16="http://schemas.microsoft.com/office/drawing/2014/main" id="{EA3A341D-26DE-471D-B43A-F26368DB567F}"/>
            </a:ext>
          </a:extLst>
        </xdr:cNvPr>
        <xdr:cNvCxnSpPr>
          <a:cxnSpLocks noChangeShapeType="1"/>
        </xdr:cNvCxnSpPr>
      </xdr:nvCxnSpPr>
      <xdr:spPr bwMode="auto">
        <a:xfrm>
          <a:off x="9525" y="248602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1016</xdr:row>
      <xdr:rowOff>0</xdr:rowOff>
    </xdr:from>
    <xdr:to>
      <xdr:col>2</xdr:col>
      <xdr:colOff>9525</xdr:colOff>
      <xdr:row>1017</xdr:row>
      <xdr:rowOff>0</xdr:rowOff>
    </xdr:to>
    <xdr:cxnSp macro="">
      <xdr:nvCxnSpPr>
        <xdr:cNvPr id="142" name="直線コネクタ 2">
          <a:extLst>
            <a:ext uri="{FF2B5EF4-FFF2-40B4-BE49-F238E27FC236}">
              <a16:creationId xmlns:a16="http://schemas.microsoft.com/office/drawing/2014/main" id="{3C7BAFDE-F0B8-4852-8A6A-77B4E9012A25}"/>
            </a:ext>
          </a:extLst>
        </xdr:cNvPr>
        <xdr:cNvCxnSpPr>
          <a:cxnSpLocks noChangeShapeType="1"/>
        </xdr:cNvCxnSpPr>
      </xdr:nvCxnSpPr>
      <xdr:spPr bwMode="auto">
        <a:xfrm>
          <a:off x="9525" y="128397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1016</xdr:row>
      <xdr:rowOff>0</xdr:rowOff>
    </xdr:from>
    <xdr:to>
      <xdr:col>2</xdr:col>
      <xdr:colOff>9525</xdr:colOff>
      <xdr:row>1017</xdr:row>
      <xdr:rowOff>0</xdr:rowOff>
    </xdr:to>
    <xdr:cxnSp macro="">
      <xdr:nvCxnSpPr>
        <xdr:cNvPr id="143" name="直線コネクタ 2">
          <a:extLst>
            <a:ext uri="{FF2B5EF4-FFF2-40B4-BE49-F238E27FC236}">
              <a16:creationId xmlns:a16="http://schemas.microsoft.com/office/drawing/2014/main" id="{BBC7E137-05BA-4A30-8E55-A6B859EFF94C}"/>
            </a:ext>
          </a:extLst>
        </xdr:cNvPr>
        <xdr:cNvCxnSpPr>
          <a:cxnSpLocks noChangeShapeType="1"/>
        </xdr:cNvCxnSpPr>
      </xdr:nvCxnSpPr>
      <xdr:spPr bwMode="auto">
        <a:xfrm>
          <a:off x="9525" y="128397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1016</xdr:row>
      <xdr:rowOff>0</xdr:rowOff>
    </xdr:from>
    <xdr:to>
      <xdr:col>2</xdr:col>
      <xdr:colOff>9525</xdr:colOff>
      <xdr:row>1017</xdr:row>
      <xdr:rowOff>0</xdr:rowOff>
    </xdr:to>
    <xdr:cxnSp macro="">
      <xdr:nvCxnSpPr>
        <xdr:cNvPr id="144" name="直線コネクタ 2">
          <a:extLst>
            <a:ext uri="{FF2B5EF4-FFF2-40B4-BE49-F238E27FC236}">
              <a16:creationId xmlns:a16="http://schemas.microsoft.com/office/drawing/2014/main" id="{88AF56D0-AE9D-4309-835C-0013AA9BA56B}"/>
            </a:ext>
          </a:extLst>
        </xdr:cNvPr>
        <xdr:cNvCxnSpPr>
          <a:cxnSpLocks noChangeShapeType="1"/>
        </xdr:cNvCxnSpPr>
      </xdr:nvCxnSpPr>
      <xdr:spPr bwMode="auto">
        <a:xfrm>
          <a:off x="9525" y="128397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1016</xdr:row>
      <xdr:rowOff>0</xdr:rowOff>
    </xdr:from>
    <xdr:to>
      <xdr:col>2</xdr:col>
      <xdr:colOff>9525</xdr:colOff>
      <xdr:row>1017</xdr:row>
      <xdr:rowOff>0</xdr:rowOff>
    </xdr:to>
    <xdr:cxnSp macro="">
      <xdr:nvCxnSpPr>
        <xdr:cNvPr id="145" name="直線コネクタ 2">
          <a:extLst>
            <a:ext uri="{FF2B5EF4-FFF2-40B4-BE49-F238E27FC236}">
              <a16:creationId xmlns:a16="http://schemas.microsoft.com/office/drawing/2014/main" id="{5F9992E4-1510-46B2-931C-2E486C97DC4F}"/>
            </a:ext>
          </a:extLst>
        </xdr:cNvPr>
        <xdr:cNvCxnSpPr>
          <a:cxnSpLocks noChangeShapeType="1"/>
        </xdr:cNvCxnSpPr>
      </xdr:nvCxnSpPr>
      <xdr:spPr bwMode="auto">
        <a:xfrm>
          <a:off x="9525" y="128397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1016</xdr:row>
      <xdr:rowOff>0</xdr:rowOff>
    </xdr:from>
    <xdr:to>
      <xdr:col>2</xdr:col>
      <xdr:colOff>9525</xdr:colOff>
      <xdr:row>1017</xdr:row>
      <xdr:rowOff>0</xdr:rowOff>
    </xdr:to>
    <xdr:cxnSp macro="">
      <xdr:nvCxnSpPr>
        <xdr:cNvPr id="146" name="直線コネクタ 2">
          <a:extLst>
            <a:ext uri="{FF2B5EF4-FFF2-40B4-BE49-F238E27FC236}">
              <a16:creationId xmlns:a16="http://schemas.microsoft.com/office/drawing/2014/main" id="{C848059C-C744-4CD9-8474-F6531CDDD8B0}"/>
            </a:ext>
          </a:extLst>
        </xdr:cNvPr>
        <xdr:cNvCxnSpPr>
          <a:cxnSpLocks noChangeShapeType="1"/>
        </xdr:cNvCxnSpPr>
      </xdr:nvCxnSpPr>
      <xdr:spPr bwMode="auto">
        <a:xfrm>
          <a:off x="9525" y="128397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1016</xdr:row>
      <xdr:rowOff>0</xdr:rowOff>
    </xdr:from>
    <xdr:to>
      <xdr:col>2</xdr:col>
      <xdr:colOff>9525</xdr:colOff>
      <xdr:row>1017</xdr:row>
      <xdr:rowOff>0</xdr:rowOff>
    </xdr:to>
    <xdr:cxnSp macro="">
      <xdr:nvCxnSpPr>
        <xdr:cNvPr id="147" name="直線コネクタ 2">
          <a:extLst>
            <a:ext uri="{FF2B5EF4-FFF2-40B4-BE49-F238E27FC236}">
              <a16:creationId xmlns:a16="http://schemas.microsoft.com/office/drawing/2014/main" id="{070CA38A-EE5F-49B2-9D9D-E2F5483FB710}"/>
            </a:ext>
          </a:extLst>
        </xdr:cNvPr>
        <xdr:cNvCxnSpPr>
          <a:cxnSpLocks noChangeShapeType="1"/>
        </xdr:cNvCxnSpPr>
      </xdr:nvCxnSpPr>
      <xdr:spPr bwMode="auto">
        <a:xfrm>
          <a:off x="9525" y="12839700"/>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1150</xdr:row>
      <xdr:rowOff>361293</xdr:rowOff>
    </xdr:from>
    <xdr:to>
      <xdr:col>2</xdr:col>
      <xdr:colOff>0</xdr:colOff>
      <xdr:row>1152</xdr:row>
      <xdr:rowOff>777327</xdr:rowOff>
    </xdr:to>
    <xdr:cxnSp macro="">
      <xdr:nvCxnSpPr>
        <xdr:cNvPr id="149" name="直線コネクタ 2">
          <a:extLst>
            <a:ext uri="{FF2B5EF4-FFF2-40B4-BE49-F238E27FC236}">
              <a16:creationId xmlns:a16="http://schemas.microsoft.com/office/drawing/2014/main" id="{5541D692-6F0F-4DD2-A0B9-CAF9000E2087}"/>
            </a:ext>
          </a:extLst>
        </xdr:cNvPr>
        <xdr:cNvCxnSpPr>
          <a:cxnSpLocks noChangeShapeType="1"/>
        </xdr:cNvCxnSpPr>
      </xdr:nvCxnSpPr>
      <xdr:spPr bwMode="auto">
        <a:xfrm>
          <a:off x="0" y="290359224"/>
          <a:ext cx="1379483" cy="1324741"/>
        </a:xfrm>
        <a:prstGeom prst="line">
          <a:avLst/>
        </a:prstGeom>
        <a:noFill/>
        <a:ln w="1905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1219</xdr:row>
      <xdr:rowOff>0</xdr:rowOff>
    </xdr:from>
    <xdr:to>
      <xdr:col>2</xdr:col>
      <xdr:colOff>9525</xdr:colOff>
      <xdr:row>1221</xdr:row>
      <xdr:rowOff>0</xdr:rowOff>
    </xdr:to>
    <xdr:cxnSp macro="">
      <xdr:nvCxnSpPr>
        <xdr:cNvPr id="150" name="直線コネクタ 2">
          <a:extLst>
            <a:ext uri="{FF2B5EF4-FFF2-40B4-BE49-F238E27FC236}">
              <a16:creationId xmlns:a16="http://schemas.microsoft.com/office/drawing/2014/main" id="{1A0B842D-69E1-4CF9-B078-D519386045C0}"/>
            </a:ext>
          </a:extLst>
        </xdr:cNvPr>
        <xdr:cNvCxnSpPr>
          <a:cxnSpLocks noChangeShapeType="1"/>
        </xdr:cNvCxnSpPr>
      </xdr:nvCxnSpPr>
      <xdr:spPr bwMode="auto">
        <a:xfrm>
          <a:off x="9525" y="49072800"/>
          <a:ext cx="1371600" cy="8572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1219</xdr:row>
      <xdr:rowOff>0</xdr:rowOff>
    </xdr:from>
    <xdr:to>
      <xdr:col>2</xdr:col>
      <xdr:colOff>9525</xdr:colOff>
      <xdr:row>1221</xdr:row>
      <xdr:rowOff>0</xdr:rowOff>
    </xdr:to>
    <xdr:cxnSp macro="">
      <xdr:nvCxnSpPr>
        <xdr:cNvPr id="151" name="直線コネクタ 2">
          <a:extLst>
            <a:ext uri="{FF2B5EF4-FFF2-40B4-BE49-F238E27FC236}">
              <a16:creationId xmlns:a16="http://schemas.microsoft.com/office/drawing/2014/main" id="{5541D692-6F0F-4DD2-A0B9-CAF9000E2087}"/>
            </a:ext>
          </a:extLst>
        </xdr:cNvPr>
        <xdr:cNvCxnSpPr>
          <a:cxnSpLocks noChangeShapeType="1"/>
        </xdr:cNvCxnSpPr>
      </xdr:nvCxnSpPr>
      <xdr:spPr bwMode="auto">
        <a:xfrm>
          <a:off x="9525" y="49072800"/>
          <a:ext cx="1371600" cy="8572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1287</xdr:row>
      <xdr:rowOff>0</xdr:rowOff>
    </xdr:from>
    <xdr:to>
      <xdr:col>2</xdr:col>
      <xdr:colOff>9525</xdr:colOff>
      <xdr:row>1289</xdr:row>
      <xdr:rowOff>0</xdr:rowOff>
    </xdr:to>
    <xdr:cxnSp macro="">
      <xdr:nvCxnSpPr>
        <xdr:cNvPr id="152" name="直線コネクタ 2">
          <a:extLst>
            <a:ext uri="{FF2B5EF4-FFF2-40B4-BE49-F238E27FC236}">
              <a16:creationId xmlns:a16="http://schemas.microsoft.com/office/drawing/2014/main" id="{0F5F8BEC-41C0-4C11-B435-09987FF90A61}"/>
            </a:ext>
          </a:extLst>
        </xdr:cNvPr>
        <xdr:cNvCxnSpPr>
          <a:cxnSpLocks noChangeShapeType="1"/>
        </xdr:cNvCxnSpPr>
      </xdr:nvCxnSpPr>
      <xdr:spPr bwMode="auto">
        <a:xfrm>
          <a:off x="9525" y="616267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1287</xdr:row>
      <xdr:rowOff>0</xdr:rowOff>
    </xdr:from>
    <xdr:to>
      <xdr:col>2</xdr:col>
      <xdr:colOff>9525</xdr:colOff>
      <xdr:row>1289</xdr:row>
      <xdr:rowOff>0</xdr:rowOff>
    </xdr:to>
    <xdr:cxnSp macro="">
      <xdr:nvCxnSpPr>
        <xdr:cNvPr id="153" name="直線コネクタ 2">
          <a:extLst>
            <a:ext uri="{FF2B5EF4-FFF2-40B4-BE49-F238E27FC236}">
              <a16:creationId xmlns:a16="http://schemas.microsoft.com/office/drawing/2014/main" id="{EB835865-41AA-48BF-84DF-83AEFCBAAB1E}"/>
            </a:ext>
          </a:extLst>
        </xdr:cNvPr>
        <xdr:cNvCxnSpPr>
          <a:cxnSpLocks noChangeShapeType="1"/>
        </xdr:cNvCxnSpPr>
      </xdr:nvCxnSpPr>
      <xdr:spPr bwMode="auto">
        <a:xfrm>
          <a:off x="9525" y="61626750"/>
          <a:ext cx="1371600" cy="3524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1491</xdr:row>
      <xdr:rowOff>0</xdr:rowOff>
    </xdr:from>
    <xdr:to>
      <xdr:col>2</xdr:col>
      <xdr:colOff>9525</xdr:colOff>
      <xdr:row>1492</xdr:row>
      <xdr:rowOff>0</xdr:rowOff>
    </xdr:to>
    <xdr:cxnSp macro="">
      <xdr:nvCxnSpPr>
        <xdr:cNvPr id="154" name="直線コネクタ 2">
          <a:extLst>
            <a:ext uri="{FF2B5EF4-FFF2-40B4-BE49-F238E27FC236}">
              <a16:creationId xmlns:a16="http://schemas.microsoft.com/office/drawing/2014/main" id="{CAB8B329-7A17-4F0E-884C-89EA2B280AB8}"/>
            </a:ext>
          </a:extLst>
        </xdr:cNvPr>
        <xdr:cNvCxnSpPr>
          <a:cxnSpLocks noChangeShapeType="1"/>
        </xdr:cNvCxnSpPr>
      </xdr:nvCxnSpPr>
      <xdr:spPr bwMode="auto">
        <a:xfrm>
          <a:off x="9525" y="4857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1491</xdr:row>
      <xdr:rowOff>0</xdr:rowOff>
    </xdr:from>
    <xdr:to>
      <xdr:col>2</xdr:col>
      <xdr:colOff>9525</xdr:colOff>
      <xdr:row>1492</xdr:row>
      <xdr:rowOff>0</xdr:rowOff>
    </xdr:to>
    <xdr:cxnSp macro="">
      <xdr:nvCxnSpPr>
        <xdr:cNvPr id="155" name="直線コネクタ 154">
          <a:extLst>
            <a:ext uri="{FF2B5EF4-FFF2-40B4-BE49-F238E27FC236}">
              <a16:creationId xmlns:a16="http://schemas.microsoft.com/office/drawing/2014/main" id="{CA8782BA-42EE-4D5E-A4C2-E3EF1136FE19}"/>
            </a:ext>
          </a:extLst>
        </xdr:cNvPr>
        <xdr:cNvCxnSpPr>
          <a:cxnSpLocks noChangeShapeType="1"/>
        </xdr:cNvCxnSpPr>
      </xdr:nvCxnSpPr>
      <xdr:spPr bwMode="auto">
        <a:xfrm>
          <a:off x="9525" y="4857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1491</xdr:row>
      <xdr:rowOff>0</xdr:rowOff>
    </xdr:from>
    <xdr:to>
      <xdr:col>2</xdr:col>
      <xdr:colOff>9525</xdr:colOff>
      <xdr:row>1492</xdr:row>
      <xdr:rowOff>0</xdr:rowOff>
    </xdr:to>
    <xdr:cxnSp macro="">
      <xdr:nvCxnSpPr>
        <xdr:cNvPr id="156" name="直線コネクタ 2">
          <a:extLst>
            <a:ext uri="{FF2B5EF4-FFF2-40B4-BE49-F238E27FC236}">
              <a16:creationId xmlns:a16="http://schemas.microsoft.com/office/drawing/2014/main" id="{8AEDA46E-675B-401B-8D71-A4FA33504CC6}"/>
            </a:ext>
          </a:extLst>
        </xdr:cNvPr>
        <xdr:cNvCxnSpPr>
          <a:cxnSpLocks noChangeShapeType="1"/>
        </xdr:cNvCxnSpPr>
      </xdr:nvCxnSpPr>
      <xdr:spPr bwMode="auto">
        <a:xfrm>
          <a:off x="9525" y="4857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1491</xdr:row>
      <xdr:rowOff>0</xdr:rowOff>
    </xdr:from>
    <xdr:to>
      <xdr:col>2</xdr:col>
      <xdr:colOff>9525</xdr:colOff>
      <xdr:row>1492</xdr:row>
      <xdr:rowOff>0</xdr:rowOff>
    </xdr:to>
    <xdr:cxnSp macro="">
      <xdr:nvCxnSpPr>
        <xdr:cNvPr id="157" name="直線コネクタ 2">
          <a:extLst>
            <a:ext uri="{FF2B5EF4-FFF2-40B4-BE49-F238E27FC236}">
              <a16:creationId xmlns:a16="http://schemas.microsoft.com/office/drawing/2014/main" id="{A065D78C-A2B5-41C9-90C5-131852ADFEE7}"/>
            </a:ext>
          </a:extLst>
        </xdr:cNvPr>
        <xdr:cNvCxnSpPr>
          <a:cxnSpLocks noChangeShapeType="1"/>
        </xdr:cNvCxnSpPr>
      </xdr:nvCxnSpPr>
      <xdr:spPr bwMode="auto">
        <a:xfrm>
          <a:off x="9525" y="4857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1491</xdr:row>
      <xdr:rowOff>0</xdr:rowOff>
    </xdr:from>
    <xdr:to>
      <xdr:col>2</xdr:col>
      <xdr:colOff>9525</xdr:colOff>
      <xdr:row>1492</xdr:row>
      <xdr:rowOff>0</xdr:rowOff>
    </xdr:to>
    <xdr:cxnSp macro="">
      <xdr:nvCxnSpPr>
        <xdr:cNvPr id="158" name="直線コネクタ 2">
          <a:extLst>
            <a:ext uri="{FF2B5EF4-FFF2-40B4-BE49-F238E27FC236}">
              <a16:creationId xmlns:a16="http://schemas.microsoft.com/office/drawing/2014/main" id="{B18A74D2-D61D-4544-A54F-78C274FABB34}"/>
            </a:ext>
          </a:extLst>
        </xdr:cNvPr>
        <xdr:cNvCxnSpPr>
          <a:cxnSpLocks noChangeShapeType="1"/>
        </xdr:cNvCxnSpPr>
      </xdr:nvCxnSpPr>
      <xdr:spPr bwMode="auto">
        <a:xfrm>
          <a:off x="9525" y="4857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1491</xdr:row>
      <xdr:rowOff>0</xdr:rowOff>
    </xdr:from>
    <xdr:to>
      <xdr:col>2</xdr:col>
      <xdr:colOff>9525</xdr:colOff>
      <xdr:row>1492</xdr:row>
      <xdr:rowOff>0</xdr:rowOff>
    </xdr:to>
    <xdr:cxnSp macro="">
      <xdr:nvCxnSpPr>
        <xdr:cNvPr id="159" name="直線コネクタ 2">
          <a:extLst>
            <a:ext uri="{FF2B5EF4-FFF2-40B4-BE49-F238E27FC236}">
              <a16:creationId xmlns:a16="http://schemas.microsoft.com/office/drawing/2014/main" id="{9AF56A10-17D5-4751-A70D-DD4A1EA2CB49}"/>
            </a:ext>
          </a:extLst>
        </xdr:cNvPr>
        <xdr:cNvCxnSpPr>
          <a:cxnSpLocks noChangeShapeType="1"/>
        </xdr:cNvCxnSpPr>
      </xdr:nvCxnSpPr>
      <xdr:spPr bwMode="auto">
        <a:xfrm>
          <a:off x="9525" y="485775"/>
          <a:ext cx="1371600" cy="457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60" name="直線コネクタ 2">
          <a:extLst>
            <a:ext uri="{FF2B5EF4-FFF2-40B4-BE49-F238E27FC236}">
              <a16:creationId xmlns:a16="http://schemas.microsoft.com/office/drawing/2014/main" id="{091E018A-6D45-488C-997E-B118CA0D27A6}"/>
            </a:ext>
          </a:extLst>
        </xdr:cNvPr>
        <xdr:cNvCxnSpPr>
          <a:cxnSpLocks noChangeShapeType="1"/>
        </xdr:cNvCxnSpPr>
      </xdr:nvCxnSpPr>
      <xdr:spPr bwMode="auto">
        <a:xfrm>
          <a:off x="9525" y="50158650"/>
          <a:ext cx="1371600" cy="962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61" name="直線コネクタ 2">
          <a:extLst>
            <a:ext uri="{FF2B5EF4-FFF2-40B4-BE49-F238E27FC236}">
              <a16:creationId xmlns:a16="http://schemas.microsoft.com/office/drawing/2014/main" id="{3842B553-BF07-44CB-80F7-82DCCC308CD1}"/>
            </a:ext>
          </a:extLst>
        </xdr:cNvPr>
        <xdr:cNvCxnSpPr>
          <a:cxnSpLocks noChangeShapeType="1"/>
        </xdr:cNvCxnSpPr>
      </xdr:nvCxnSpPr>
      <xdr:spPr bwMode="auto">
        <a:xfrm>
          <a:off x="9525" y="50158650"/>
          <a:ext cx="1371600" cy="962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62" name="直線コネクタ 2">
          <a:extLst>
            <a:ext uri="{FF2B5EF4-FFF2-40B4-BE49-F238E27FC236}">
              <a16:creationId xmlns:a16="http://schemas.microsoft.com/office/drawing/2014/main" id="{85E74626-4996-4B53-A6B9-C8ECA6CE24E8}"/>
            </a:ext>
          </a:extLst>
        </xdr:cNvPr>
        <xdr:cNvCxnSpPr>
          <a:cxnSpLocks noChangeShapeType="1"/>
        </xdr:cNvCxnSpPr>
      </xdr:nvCxnSpPr>
      <xdr:spPr bwMode="auto">
        <a:xfrm>
          <a:off x="9525" y="50158650"/>
          <a:ext cx="1371600" cy="962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63" name="直線コネクタ 2">
          <a:extLst>
            <a:ext uri="{FF2B5EF4-FFF2-40B4-BE49-F238E27FC236}">
              <a16:creationId xmlns:a16="http://schemas.microsoft.com/office/drawing/2014/main" id="{7DED3DBA-97BE-4DAA-80A5-6E6B9FA1D2C1}"/>
            </a:ext>
          </a:extLst>
        </xdr:cNvPr>
        <xdr:cNvCxnSpPr>
          <a:cxnSpLocks noChangeShapeType="1"/>
        </xdr:cNvCxnSpPr>
      </xdr:nvCxnSpPr>
      <xdr:spPr bwMode="auto">
        <a:xfrm>
          <a:off x="9525" y="50158650"/>
          <a:ext cx="1371600" cy="962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64" name="直線コネクタ 2">
          <a:extLst>
            <a:ext uri="{FF2B5EF4-FFF2-40B4-BE49-F238E27FC236}">
              <a16:creationId xmlns:a16="http://schemas.microsoft.com/office/drawing/2014/main" id="{47B59EBA-809E-4AEB-B78A-FB2278F091B4}"/>
            </a:ext>
          </a:extLst>
        </xdr:cNvPr>
        <xdr:cNvCxnSpPr>
          <a:cxnSpLocks noChangeShapeType="1"/>
        </xdr:cNvCxnSpPr>
      </xdr:nvCxnSpPr>
      <xdr:spPr bwMode="auto">
        <a:xfrm>
          <a:off x="9525" y="50158650"/>
          <a:ext cx="1371600" cy="962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65" name="直線コネクタ 2">
          <a:extLst>
            <a:ext uri="{FF2B5EF4-FFF2-40B4-BE49-F238E27FC236}">
              <a16:creationId xmlns:a16="http://schemas.microsoft.com/office/drawing/2014/main" id="{3AADFC0B-6F8A-43CD-91A2-31397F6D1F06}"/>
            </a:ext>
          </a:extLst>
        </xdr:cNvPr>
        <xdr:cNvCxnSpPr>
          <a:cxnSpLocks noChangeShapeType="1"/>
        </xdr:cNvCxnSpPr>
      </xdr:nvCxnSpPr>
      <xdr:spPr bwMode="auto">
        <a:xfrm>
          <a:off x="9525" y="50158650"/>
          <a:ext cx="1371600" cy="962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1831</xdr:row>
      <xdr:rowOff>0</xdr:rowOff>
    </xdr:from>
    <xdr:to>
      <xdr:col>2</xdr:col>
      <xdr:colOff>9525</xdr:colOff>
      <xdr:row>1832</xdr:row>
      <xdr:rowOff>0</xdr:rowOff>
    </xdr:to>
    <xdr:cxnSp macro="">
      <xdr:nvCxnSpPr>
        <xdr:cNvPr id="166" name="直線コネクタ 2">
          <a:extLst>
            <a:ext uri="{FF2B5EF4-FFF2-40B4-BE49-F238E27FC236}">
              <a16:creationId xmlns:a16="http://schemas.microsoft.com/office/drawing/2014/main" id="{C5002B14-E7CC-44FA-A72A-258BB86C0DEB}"/>
            </a:ext>
          </a:extLst>
        </xdr:cNvPr>
        <xdr:cNvCxnSpPr>
          <a:cxnSpLocks noChangeShapeType="1"/>
        </xdr:cNvCxnSpPr>
      </xdr:nvCxnSpPr>
      <xdr:spPr bwMode="auto">
        <a:xfrm>
          <a:off x="9525" y="84820125"/>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1831</xdr:row>
      <xdr:rowOff>0</xdr:rowOff>
    </xdr:from>
    <xdr:to>
      <xdr:col>2</xdr:col>
      <xdr:colOff>9525</xdr:colOff>
      <xdr:row>1832</xdr:row>
      <xdr:rowOff>0</xdr:rowOff>
    </xdr:to>
    <xdr:cxnSp macro="">
      <xdr:nvCxnSpPr>
        <xdr:cNvPr id="167" name="直線コネクタ 2">
          <a:extLst>
            <a:ext uri="{FF2B5EF4-FFF2-40B4-BE49-F238E27FC236}">
              <a16:creationId xmlns:a16="http://schemas.microsoft.com/office/drawing/2014/main" id="{5187B8FC-9914-49B1-9507-31D163628FE1}"/>
            </a:ext>
          </a:extLst>
        </xdr:cNvPr>
        <xdr:cNvCxnSpPr>
          <a:cxnSpLocks noChangeShapeType="1"/>
        </xdr:cNvCxnSpPr>
      </xdr:nvCxnSpPr>
      <xdr:spPr bwMode="auto">
        <a:xfrm>
          <a:off x="9525" y="84820125"/>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1831</xdr:row>
      <xdr:rowOff>0</xdr:rowOff>
    </xdr:from>
    <xdr:to>
      <xdr:col>2</xdr:col>
      <xdr:colOff>9525</xdr:colOff>
      <xdr:row>1832</xdr:row>
      <xdr:rowOff>0</xdr:rowOff>
    </xdr:to>
    <xdr:cxnSp macro="">
      <xdr:nvCxnSpPr>
        <xdr:cNvPr id="168" name="直線コネクタ 2">
          <a:extLst>
            <a:ext uri="{FF2B5EF4-FFF2-40B4-BE49-F238E27FC236}">
              <a16:creationId xmlns:a16="http://schemas.microsoft.com/office/drawing/2014/main" id="{944D1959-1D95-478A-848D-71D230445038}"/>
            </a:ext>
          </a:extLst>
        </xdr:cNvPr>
        <xdr:cNvCxnSpPr>
          <a:cxnSpLocks noChangeShapeType="1"/>
        </xdr:cNvCxnSpPr>
      </xdr:nvCxnSpPr>
      <xdr:spPr bwMode="auto">
        <a:xfrm>
          <a:off x="9525" y="84820125"/>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1831</xdr:row>
      <xdr:rowOff>0</xdr:rowOff>
    </xdr:from>
    <xdr:to>
      <xdr:col>2</xdr:col>
      <xdr:colOff>9525</xdr:colOff>
      <xdr:row>1832</xdr:row>
      <xdr:rowOff>0</xdr:rowOff>
    </xdr:to>
    <xdr:cxnSp macro="">
      <xdr:nvCxnSpPr>
        <xdr:cNvPr id="169" name="直線コネクタ 2">
          <a:extLst>
            <a:ext uri="{FF2B5EF4-FFF2-40B4-BE49-F238E27FC236}">
              <a16:creationId xmlns:a16="http://schemas.microsoft.com/office/drawing/2014/main" id="{602E8C27-1612-4439-A66A-987037E03B2F}"/>
            </a:ext>
          </a:extLst>
        </xdr:cNvPr>
        <xdr:cNvCxnSpPr>
          <a:cxnSpLocks noChangeShapeType="1"/>
        </xdr:cNvCxnSpPr>
      </xdr:nvCxnSpPr>
      <xdr:spPr bwMode="auto">
        <a:xfrm>
          <a:off x="9525" y="84820125"/>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1831</xdr:row>
      <xdr:rowOff>0</xdr:rowOff>
    </xdr:from>
    <xdr:to>
      <xdr:col>2</xdr:col>
      <xdr:colOff>9525</xdr:colOff>
      <xdr:row>1832</xdr:row>
      <xdr:rowOff>0</xdr:rowOff>
    </xdr:to>
    <xdr:cxnSp macro="">
      <xdr:nvCxnSpPr>
        <xdr:cNvPr id="170" name="直線コネクタ 2">
          <a:extLst>
            <a:ext uri="{FF2B5EF4-FFF2-40B4-BE49-F238E27FC236}">
              <a16:creationId xmlns:a16="http://schemas.microsoft.com/office/drawing/2014/main" id="{D9B0876E-E6FE-4534-9E5E-A21401140F96}"/>
            </a:ext>
          </a:extLst>
        </xdr:cNvPr>
        <xdr:cNvCxnSpPr>
          <a:cxnSpLocks noChangeShapeType="1"/>
        </xdr:cNvCxnSpPr>
      </xdr:nvCxnSpPr>
      <xdr:spPr bwMode="auto">
        <a:xfrm>
          <a:off x="9525" y="84820125"/>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1831</xdr:row>
      <xdr:rowOff>0</xdr:rowOff>
    </xdr:from>
    <xdr:to>
      <xdr:col>2</xdr:col>
      <xdr:colOff>9525</xdr:colOff>
      <xdr:row>1832</xdr:row>
      <xdr:rowOff>0</xdr:rowOff>
    </xdr:to>
    <xdr:cxnSp macro="">
      <xdr:nvCxnSpPr>
        <xdr:cNvPr id="171" name="直線コネクタ 2">
          <a:extLst>
            <a:ext uri="{FF2B5EF4-FFF2-40B4-BE49-F238E27FC236}">
              <a16:creationId xmlns:a16="http://schemas.microsoft.com/office/drawing/2014/main" id="{EB0ACAFC-CA8E-44D7-9731-819EA1D1DCA1}"/>
            </a:ext>
          </a:extLst>
        </xdr:cNvPr>
        <xdr:cNvCxnSpPr>
          <a:cxnSpLocks noChangeShapeType="1"/>
        </xdr:cNvCxnSpPr>
      </xdr:nvCxnSpPr>
      <xdr:spPr bwMode="auto">
        <a:xfrm>
          <a:off x="9525" y="84820125"/>
          <a:ext cx="1371600" cy="6286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1762</xdr:row>
      <xdr:rowOff>0</xdr:rowOff>
    </xdr:from>
    <xdr:to>
      <xdr:col>2</xdr:col>
      <xdr:colOff>9525</xdr:colOff>
      <xdr:row>1763</xdr:row>
      <xdr:rowOff>0</xdr:rowOff>
    </xdr:to>
    <xdr:cxnSp macro="">
      <xdr:nvCxnSpPr>
        <xdr:cNvPr id="172" name="直線コネクタ 2">
          <a:extLst>
            <a:ext uri="{FF2B5EF4-FFF2-40B4-BE49-F238E27FC236}">
              <a16:creationId xmlns:a16="http://schemas.microsoft.com/office/drawing/2014/main" id="{55FD1F86-7398-4F3A-9B43-24AB95606718}"/>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1762</xdr:row>
      <xdr:rowOff>0</xdr:rowOff>
    </xdr:from>
    <xdr:to>
      <xdr:col>2</xdr:col>
      <xdr:colOff>9525</xdr:colOff>
      <xdr:row>1763</xdr:row>
      <xdr:rowOff>0</xdr:rowOff>
    </xdr:to>
    <xdr:cxnSp macro="">
      <xdr:nvCxnSpPr>
        <xdr:cNvPr id="173" name="直線コネクタ 2">
          <a:extLst>
            <a:ext uri="{FF2B5EF4-FFF2-40B4-BE49-F238E27FC236}">
              <a16:creationId xmlns:a16="http://schemas.microsoft.com/office/drawing/2014/main" id="{A3486121-264D-4F25-A9D2-9E3978B73B24}"/>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1762</xdr:row>
      <xdr:rowOff>0</xdr:rowOff>
    </xdr:from>
    <xdr:to>
      <xdr:col>2</xdr:col>
      <xdr:colOff>9525</xdr:colOff>
      <xdr:row>1763</xdr:row>
      <xdr:rowOff>0</xdr:rowOff>
    </xdr:to>
    <xdr:cxnSp macro="">
      <xdr:nvCxnSpPr>
        <xdr:cNvPr id="174" name="直線コネクタ 2">
          <a:extLst>
            <a:ext uri="{FF2B5EF4-FFF2-40B4-BE49-F238E27FC236}">
              <a16:creationId xmlns:a16="http://schemas.microsoft.com/office/drawing/2014/main" id="{26FF85F0-31E9-4C60-A609-4F38AFAFE4ED}"/>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1762</xdr:row>
      <xdr:rowOff>0</xdr:rowOff>
    </xdr:from>
    <xdr:to>
      <xdr:col>2</xdr:col>
      <xdr:colOff>9525</xdr:colOff>
      <xdr:row>1763</xdr:row>
      <xdr:rowOff>0</xdr:rowOff>
    </xdr:to>
    <xdr:cxnSp macro="">
      <xdr:nvCxnSpPr>
        <xdr:cNvPr id="175" name="直線コネクタ 2">
          <a:extLst>
            <a:ext uri="{FF2B5EF4-FFF2-40B4-BE49-F238E27FC236}">
              <a16:creationId xmlns:a16="http://schemas.microsoft.com/office/drawing/2014/main" id="{2EF815A1-D463-4A2C-B3A5-06CAA96BFB1A}"/>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1762</xdr:row>
      <xdr:rowOff>0</xdr:rowOff>
    </xdr:from>
    <xdr:to>
      <xdr:col>2</xdr:col>
      <xdr:colOff>9525</xdr:colOff>
      <xdr:row>1763</xdr:row>
      <xdr:rowOff>0</xdr:rowOff>
    </xdr:to>
    <xdr:cxnSp macro="">
      <xdr:nvCxnSpPr>
        <xdr:cNvPr id="176" name="直線コネクタ 2">
          <a:extLst>
            <a:ext uri="{FF2B5EF4-FFF2-40B4-BE49-F238E27FC236}">
              <a16:creationId xmlns:a16="http://schemas.microsoft.com/office/drawing/2014/main" id="{293A9476-14FB-418B-9CBD-6614A2847D93}"/>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1762</xdr:row>
      <xdr:rowOff>0</xdr:rowOff>
    </xdr:from>
    <xdr:to>
      <xdr:col>2</xdr:col>
      <xdr:colOff>9525</xdr:colOff>
      <xdr:row>1763</xdr:row>
      <xdr:rowOff>0</xdr:rowOff>
    </xdr:to>
    <xdr:cxnSp macro="">
      <xdr:nvCxnSpPr>
        <xdr:cNvPr id="177" name="直線コネクタ 2">
          <a:extLst>
            <a:ext uri="{FF2B5EF4-FFF2-40B4-BE49-F238E27FC236}">
              <a16:creationId xmlns:a16="http://schemas.microsoft.com/office/drawing/2014/main" id="{46FE6DAD-F72D-448C-9D0C-432B0942B758}"/>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1900</xdr:row>
      <xdr:rowOff>0</xdr:rowOff>
    </xdr:from>
    <xdr:to>
      <xdr:col>2</xdr:col>
      <xdr:colOff>9525</xdr:colOff>
      <xdr:row>1902</xdr:row>
      <xdr:rowOff>0</xdr:rowOff>
    </xdr:to>
    <xdr:cxnSp macro="">
      <xdr:nvCxnSpPr>
        <xdr:cNvPr id="178" name="直線コネクタ 2">
          <a:extLst>
            <a:ext uri="{FF2B5EF4-FFF2-40B4-BE49-F238E27FC236}">
              <a16:creationId xmlns:a16="http://schemas.microsoft.com/office/drawing/2014/main" id="{6EC14C3B-C930-443B-B131-359F04105A81}"/>
            </a:ext>
          </a:extLst>
        </xdr:cNvPr>
        <xdr:cNvCxnSpPr>
          <a:cxnSpLocks noChangeShapeType="1"/>
        </xdr:cNvCxnSpPr>
      </xdr:nvCxnSpPr>
      <xdr:spPr bwMode="auto">
        <a:xfrm>
          <a:off x="9525" y="102231825"/>
          <a:ext cx="1371600" cy="9239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1900</xdr:row>
      <xdr:rowOff>0</xdr:rowOff>
    </xdr:from>
    <xdr:to>
      <xdr:col>2</xdr:col>
      <xdr:colOff>9525</xdr:colOff>
      <xdr:row>1902</xdr:row>
      <xdr:rowOff>0</xdr:rowOff>
    </xdr:to>
    <xdr:cxnSp macro="">
      <xdr:nvCxnSpPr>
        <xdr:cNvPr id="179" name="直線コネクタ 2">
          <a:extLst>
            <a:ext uri="{FF2B5EF4-FFF2-40B4-BE49-F238E27FC236}">
              <a16:creationId xmlns:a16="http://schemas.microsoft.com/office/drawing/2014/main" id="{EB06497C-1B52-4221-BDA5-89EADCCBC21A}"/>
            </a:ext>
          </a:extLst>
        </xdr:cNvPr>
        <xdr:cNvCxnSpPr>
          <a:cxnSpLocks noChangeShapeType="1"/>
        </xdr:cNvCxnSpPr>
      </xdr:nvCxnSpPr>
      <xdr:spPr bwMode="auto">
        <a:xfrm>
          <a:off x="9525" y="102231825"/>
          <a:ext cx="1371600" cy="9239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1626</xdr:row>
      <xdr:rowOff>0</xdr:rowOff>
    </xdr:from>
    <xdr:to>
      <xdr:col>2</xdr:col>
      <xdr:colOff>9525</xdr:colOff>
      <xdr:row>1628</xdr:row>
      <xdr:rowOff>0</xdr:rowOff>
    </xdr:to>
    <xdr:cxnSp macro="">
      <xdr:nvCxnSpPr>
        <xdr:cNvPr id="180" name="直線コネクタ 2">
          <a:extLst>
            <a:ext uri="{FF2B5EF4-FFF2-40B4-BE49-F238E27FC236}">
              <a16:creationId xmlns:a16="http://schemas.microsoft.com/office/drawing/2014/main" id="{47970276-59E6-4C3E-8011-751EDECBDE98}"/>
            </a:ext>
          </a:extLst>
        </xdr:cNvPr>
        <xdr:cNvCxnSpPr>
          <a:cxnSpLocks noChangeShapeType="1"/>
        </xdr:cNvCxnSpPr>
      </xdr:nvCxnSpPr>
      <xdr:spPr bwMode="auto">
        <a:xfrm>
          <a:off x="9525" y="33537525"/>
          <a:ext cx="1371600" cy="6096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1626</xdr:row>
      <xdr:rowOff>0</xdr:rowOff>
    </xdr:from>
    <xdr:to>
      <xdr:col>2</xdr:col>
      <xdr:colOff>9525</xdr:colOff>
      <xdr:row>1628</xdr:row>
      <xdr:rowOff>0</xdr:rowOff>
    </xdr:to>
    <xdr:cxnSp macro="">
      <xdr:nvCxnSpPr>
        <xdr:cNvPr id="181" name="直線コネクタ 2">
          <a:extLst>
            <a:ext uri="{FF2B5EF4-FFF2-40B4-BE49-F238E27FC236}">
              <a16:creationId xmlns:a16="http://schemas.microsoft.com/office/drawing/2014/main" id="{C3C39395-C927-40FE-8837-85C7EA9DD107}"/>
            </a:ext>
          </a:extLst>
        </xdr:cNvPr>
        <xdr:cNvCxnSpPr>
          <a:cxnSpLocks noChangeShapeType="1"/>
        </xdr:cNvCxnSpPr>
      </xdr:nvCxnSpPr>
      <xdr:spPr bwMode="auto">
        <a:xfrm>
          <a:off x="9525" y="33537525"/>
          <a:ext cx="1371600" cy="6096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82" name="直線コネクタ 181">
          <a:extLst>
            <a:ext uri="{FF2B5EF4-FFF2-40B4-BE49-F238E27FC236}">
              <a16:creationId xmlns:a16="http://schemas.microsoft.com/office/drawing/2014/main" id="{490642FA-1A40-4BC3-9962-B4ADA2AA9998}"/>
            </a:ext>
          </a:extLst>
        </xdr:cNvPr>
        <xdr:cNvCxnSpPr>
          <a:cxnSpLocks noChangeShapeType="1"/>
        </xdr:cNvCxnSpPr>
      </xdr:nvCxnSpPr>
      <xdr:spPr bwMode="auto">
        <a:xfrm>
          <a:off x="9525" y="50158650"/>
          <a:ext cx="1371600" cy="962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83" name="直線コネクタ 2">
          <a:extLst>
            <a:ext uri="{FF2B5EF4-FFF2-40B4-BE49-F238E27FC236}">
              <a16:creationId xmlns:a16="http://schemas.microsoft.com/office/drawing/2014/main" id="{F6E87F2A-4C9C-4966-9577-03DE4BDC35DA}"/>
            </a:ext>
          </a:extLst>
        </xdr:cNvPr>
        <xdr:cNvCxnSpPr>
          <a:cxnSpLocks noChangeShapeType="1"/>
        </xdr:cNvCxnSpPr>
      </xdr:nvCxnSpPr>
      <xdr:spPr bwMode="auto">
        <a:xfrm>
          <a:off x="9525" y="50158650"/>
          <a:ext cx="1371600" cy="962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84" name="直線コネクタ 2">
          <a:extLst>
            <a:ext uri="{FF2B5EF4-FFF2-40B4-BE49-F238E27FC236}">
              <a16:creationId xmlns:a16="http://schemas.microsoft.com/office/drawing/2014/main" id="{54051B82-1FA0-4602-B586-2586FD2E5F81}"/>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85" name="直線コネクタ 2">
          <a:extLst>
            <a:ext uri="{FF2B5EF4-FFF2-40B4-BE49-F238E27FC236}">
              <a16:creationId xmlns:a16="http://schemas.microsoft.com/office/drawing/2014/main" id="{C4F33F99-C40E-4709-88F9-17CB0475EB07}"/>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86" name="直線コネクタ 2">
          <a:extLst>
            <a:ext uri="{FF2B5EF4-FFF2-40B4-BE49-F238E27FC236}">
              <a16:creationId xmlns:a16="http://schemas.microsoft.com/office/drawing/2014/main" id="{0077F31C-5B57-415F-8423-725735188CFD}"/>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87" name="直線コネクタ 186">
          <a:extLst>
            <a:ext uri="{FF2B5EF4-FFF2-40B4-BE49-F238E27FC236}">
              <a16:creationId xmlns:a16="http://schemas.microsoft.com/office/drawing/2014/main" id="{7EC0B829-D3E0-4C8E-8326-0E9F807DC8A0}"/>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88" name="直線コネクタ 2">
          <a:extLst>
            <a:ext uri="{FF2B5EF4-FFF2-40B4-BE49-F238E27FC236}">
              <a16:creationId xmlns:a16="http://schemas.microsoft.com/office/drawing/2014/main" id="{81D96369-D8C7-42C6-9DB0-4BFA9D4BBFD6}"/>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89" name="直線コネクタ 2">
          <a:extLst>
            <a:ext uri="{FF2B5EF4-FFF2-40B4-BE49-F238E27FC236}">
              <a16:creationId xmlns:a16="http://schemas.microsoft.com/office/drawing/2014/main" id="{0DFD4AE1-34F7-493D-B8C2-C0183AC2E030}"/>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90" name="直線コネクタ 2">
          <a:extLst>
            <a:ext uri="{FF2B5EF4-FFF2-40B4-BE49-F238E27FC236}">
              <a16:creationId xmlns:a16="http://schemas.microsoft.com/office/drawing/2014/main" id="{5B833D85-3030-4016-8BC4-73B5CE0E7F17}"/>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91" name="直線コネクタ 2">
          <a:extLst>
            <a:ext uri="{FF2B5EF4-FFF2-40B4-BE49-F238E27FC236}">
              <a16:creationId xmlns:a16="http://schemas.microsoft.com/office/drawing/2014/main" id="{B96E42C6-89A2-4B2D-9BBD-ED0581E19EA4}"/>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92" name="直線コネクタ 191">
          <a:extLst>
            <a:ext uri="{FF2B5EF4-FFF2-40B4-BE49-F238E27FC236}">
              <a16:creationId xmlns:a16="http://schemas.microsoft.com/office/drawing/2014/main" id="{D0652F53-CE94-443F-A4B7-76A492363076}"/>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93" name="直線コネクタ 2">
          <a:extLst>
            <a:ext uri="{FF2B5EF4-FFF2-40B4-BE49-F238E27FC236}">
              <a16:creationId xmlns:a16="http://schemas.microsoft.com/office/drawing/2014/main" id="{C3C447F1-AECF-4805-8330-6A9A49DF0354}"/>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94" name="直線コネクタ 2">
          <a:extLst>
            <a:ext uri="{FF2B5EF4-FFF2-40B4-BE49-F238E27FC236}">
              <a16:creationId xmlns:a16="http://schemas.microsoft.com/office/drawing/2014/main" id="{EF6A84CC-5949-4B74-803D-79C30FE106E3}"/>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95" name="直線コネクタ 2">
          <a:extLst>
            <a:ext uri="{FF2B5EF4-FFF2-40B4-BE49-F238E27FC236}">
              <a16:creationId xmlns:a16="http://schemas.microsoft.com/office/drawing/2014/main" id="{8C1155C1-8D21-4B3B-ADBB-BC354AF1AE83}"/>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96" name="直線コネクタ 2">
          <a:extLst>
            <a:ext uri="{FF2B5EF4-FFF2-40B4-BE49-F238E27FC236}">
              <a16:creationId xmlns:a16="http://schemas.microsoft.com/office/drawing/2014/main" id="{036E2E09-7232-472F-B5AD-66F80B01726A}"/>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97" name="直線コネクタ 196">
          <a:extLst>
            <a:ext uri="{FF2B5EF4-FFF2-40B4-BE49-F238E27FC236}">
              <a16:creationId xmlns:a16="http://schemas.microsoft.com/office/drawing/2014/main" id="{55C2433F-49E1-42F8-8124-3F54DA957B49}"/>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98" name="直線コネクタ 2">
          <a:extLst>
            <a:ext uri="{FF2B5EF4-FFF2-40B4-BE49-F238E27FC236}">
              <a16:creationId xmlns:a16="http://schemas.microsoft.com/office/drawing/2014/main" id="{7D24F526-7692-449D-A112-1240D02A7644}"/>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199" name="直線コネクタ 2">
          <a:extLst>
            <a:ext uri="{FF2B5EF4-FFF2-40B4-BE49-F238E27FC236}">
              <a16:creationId xmlns:a16="http://schemas.microsoft.com/office/drawing/2014/main" id="{6FDB076A-6150-452C-8A08-5F1CF64BC603}"/>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200" name="直線コネクタ 2">
          <a:extLst>
            <a:ext uri="{FF2B5EF4-FFF2-40B4-BE49-F238E27FC236}">
              <a16:creationId xmlns:a16="http://schemas.microsoft.com/office/drawing/2014/main" id="{503E06A4-971B-45CD-A722-FE695EDF4034}"/>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1694</xdr:row>
      <xdr:rowOff>0</xdr:rowOff>
    </xdr:from>
    <xdr:to>
      <xdr:col>2</xdr:col>
      <xdr:colOff>9525</xdr:colOff>
      <xdr:row>1696</xdr:row>
      <xdr:rowOff>0</xdr:rowOff>
    </xdr:to>
    <xdr:cxnSp macro="">
      <xdr:nvCxnSpPr>
        <xdr:cNvPr id="201" name="直線コネクタ 2">
          <a:extLst>
            <a:ext uri="{FF2B5EF4-FFF2-40B4-BE49-F238E27FC236}">
              <a16:creationId xmlns:a16="http://schemas.microsoft.com/office/drawing/2014/main" id="{EA3A341D-26DE-471D-B43A-F26368DB567F}"/>
            </a:ext>
          </a:extLst>
        </xdr:cNvPr>
        <xdr:cNvCxnSpPr>
          <a:cxnSpLocks noChangeShapeType="1"/>
        </xdr:cNvCxnSpPr>
      </xdr:nvCxnSpPr>
      <xdr:spPr bwMode="auto">
        <a:xfrm>
          <a:off x="9525" y="425053125"/>
          <a:ext cx="1778000" cy="11906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1762</xdr:row>
      <xdr:rowOff>0</xdr:rowOff>
    </xdr:from>
    <xdr:to>
      <xdr:col>2</xdr:col>
      <xdr:colOff>9525</xdr:colOff>
      <xdr:row>1763</xdr:row>
      <xdr:rowOff>0</xdr:rowOff>
    </xdr:to>
    <xdr:cxnSp macro="">
      <xdr:nvCxnSpPr>
        <xdr:cNvPr id="204" name="直線コネクタ 2">
          <a:extLst>
            <a:ext uri="{FF2B5EF4-FFF2-40B4-BE49-F238E27FC236}">
              <a16:creationId xmlns:a16="http://schemas.microsoft.com/office/drawing/2014/main" id="{C5002B14-E7CC-44FA-A72A-258BB86C0DEB}"/>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1762</xdr:row>
      <xdr:rowOff>0</xdr:rowOff>
    </xdr:from>
    <xdr:to>
      <xdr:col>2</xdr:col>
      <xdr:colOff>9525</xdr:colOff>
      <xdr:row>1763</xdr:row>
      <xdr:rowOff>0</xdr:rowOff>
    </xdr:to>
    <xdr:cxnSp macro="">
      <xdr:nvCxnSpPr>
        <xdr:cNvPr id="205" name="直線コネクタ 2">
          <a:extLst>
            <a:ext uri="{FF2B5EF4-FFF2-40B4-BE49-F238E27FC236}">
              <a16:creationId xmlns:a16="http://schemas.microsoft.com/office/drawing/2014/main" id="{5187B8FC-9914-49B1-9507-31D163628FE1}"/>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1762</xdr:row>
      <xdr:rowOff>0</xdr:rowOff>
    </xdr:from>
    <xdr:to>
      <xdr:col>2</xdr:col>
      <xdr:colOff>9525</xdr:colOff>
      <xdr:row>1763</xdr:row>
      <xdr:rowOff>0</xdr:rowOff>
    </xdr:to>
    <xdr:cxnSp macro="">
      <xdr:nvCxnSpPr>
        <xdr:cNvPr id="206" name="直線コネクタ 2">
          <a:extLst>
            <a:ext uri="{FF2B5EF4-FFF2-40B4-BE49-F238E27FC236}">
              <a16:creationId xmlns:a16="http://schemas.microsoft.com/office/drawing/2014/main" id="{944D1959-1D95-478A-848D-71D230445038}"/>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1762</xdr:row>
      <xdr:rowOff>0</xdr:rowOff>
    </xdr:from>
    <xdr:to>
      <xdr:col>2</xdr:col>
      <xdr:colOff>9525</xdr:colOff>
      <xdr:row>1763</xdr:row>
      <xdr:rowOff>0</xdr:rowOff>
    </xdr:to>
    <xdr:cxnSp macro="">
      <xdr:nvCxnSpPr>
        <xdr:cNvPr id="207" name="直線コネクタ 2">
          <a:extLst>
            <a:ext uri="{FF2B5EF4-FFF2-40B4-BE49-F238E27FC236}">
              <a16:creationId xmlns:a16="http://schemas.microsoft.com/office/drawing/2014/main" id="{602E8C27-1612-4439-A66A-987037E03B2F}"/>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1762</xdr:row>
      <xdr:rowOff>0</xdr:rowOff>
    </xdr:from>
    <xdr:to>
      <xdr:col>2</xdr:col>
      <xdr:colOff>9525</xdr:colOff>
      <xdr:row>1763</xdr:row>
      <xdr:rowOff>0</xdr:rowOff>
    </xdr:to>
    <xdr:cxnSp macro="">
      <xdr:nvCxnSpPr>
        <xdr:cNvPr id="208" name="直線コネクタ 2">
          <a:extLst>
            <a:ext uri="{FF2B5EF4-FFF2-40B4-BE49-F238E27FC236}">
              <a16:creationId xmlns:a16="http://schemas.microsoft.com/office/drawing/2014/main" id="{D9B0876E-E6FE-4534-9E5E-A21401140F96}"/>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1762</xdr:row>
      <xdr:rowOff>0</xdr:rowOff>
    </xdr:from>
    <xdr:to>
      <xdr:col>2</xdr:col>
      <xdr:colOff>9525</xdr:colOff>
      <xdr:row>1763</xdr:row>
      <xdr:rowOff>0</xdr:rowOff>
    </xdr:to>
    <xdr:cxnSp macro="">
      <xdr:nvCxnSpPr>
        <xdr:cNvPr id="209" name="直線コネクタ 2">
          <a:extLst>
            <a:ext uri="{FF2B5EF4-FFF2-40B4-BE49-F238E27FC236}">
              <a16:creationId xmlns:a16="http://schemas.microsoft.com/office/drawing/2014/main" id="{EB0ACAFC-CA8E-44D7-9731-819EA1D1DCA1}"/>
            </a:ext>
          </a:extLst>
        </xdr:cNvPr>
        <xdr:cNvCxnSpPr>
          <a:cxnSpLocks noChangeShapeType="1"/>
        </xdr:cNvCxnSpPr>
      </xdr:nvCxnSpPr>
      <xdr:spPr bwMode="auto">
        <a:xfrm>
          <a:off x="9525" y="674179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1558</xdr:row>
      <xdr:rowOff>0</xdr:rowOff>
    </xdr:from>
    <xdr:to>
      <xdr:col>2</xdr:col>
      <xdr:colOff>9525</xdr:colOff>
      <xdr:row>1560</xdr:row>
      <xdr:rowOff>0</xdr:rowOff>
    </xdr:to>
    <xdr:cxnSp macro="">
      <xdr:nvCxnSpPr>
        <xdr:cNvPr id="210" name="直線コネクタ 2">
          <a:extLst>
            <a:ext uri="{FF2B5EF4-FFF2-40B4-BE49-F238E27FC236}">
              <a16:creationId xmlns:a16="http://schemas.microsoft.com/office/drawing/2014/main" id="{6EC14C3B-C930-443B-B131-359F04105A81}"/>
            </a:ext>
          </a:extLst>
        </xdr:cNvPr>
        <xdr:cNvCxnSpPr>
          <a:cxnSpLocks noChangeShapeType="1"/>
        </xdr:cNvCxnSpPr>
      </xdr:nvCxnSpPr>
      <xdr:spPr bwMode="auto">
        <a:xfrm>
          <a:off x="9525" y="16773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1558</xdr:row>
      <xdr:rowOff>0</xdr:rowOff>
    </xdr:from>
    <xdr:to>
      <xdr:col>2</xdr:col>
      <xdr:colOff>9525</xdr:colOff>
      <xdr:row>1560</xdr:row>
      <xdr:rowOff>0</xdr:rowOff>
    </xdr:to>
    <xdr:cxnSp macro="">
      <xdr:nvCxnSpPr>
        <xdr:cNvPr id="211" name="直線コネクタ 2">
          <a:extLst>
            <a:ext uri="{FF2B5EF4-FFF2-40B4-BE49-F238E27FC236}">
              <a16:creationId xmlns:a16="http://schemas.microsoft.com/office/drawing/2014/main" id="{EB06497C-1B52-4221-BDA5-89EADCCBC21A}"/>
            </a:ext>
          </a:extLst>
        </xdr:cNvPr>
        <xdr:cNvCxnSpPr>
          <a:cxnSpLocks noChangeShapeType="1"/>
        </xdr:cNvCxnSpPr>
      </xdr:nvCxnSpPr>
      <xdr:spPr bwMode="auto">
        <a:xfrm>
          <a:off x="9525" y="16773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1970</xdr:row>
      <xdr:rowOff>0</xdr:rowOff>
    </xdr:from>
    <xdr:to>
      <xdr:col>2</xdr:col>
      <xdr:colOff>9525</xdr:colOff>
      <xdr:row>1972</xdr:row>
      <xdr:rowOff>0</xdr:rowOff>
    </xdr:to>
    <xdr:cxnSp macro="">
      <xdr:nvCxnSpPr>
        <xdr:cNvPr id="214" name="直線コネクタ 2">
          <a:extLst>
            <a:ext uri="{FF2B5EF4-FFF2-40B4-BE49-F238E27FC236}">
              <a16:creationId xmlns:a16="http://schemas.microsoft.com/office/drawing/2014/main" id="{BAA179DF-84F2-484A-84E7-26D07E6A8405}"/>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1970</xdr:row>
      <xdr:rowOff>0</xdr:rowOff>
    </xdr:from>
    <xdr:to>
      <xdr:col>2</xdr:col>
      <xdr:colOff>9525</xdr:colOff>
      <xdr:row>1972</xdr:row>
      <xdr:rowOff>0</xdr:rowOff>
    </xdr:to>
    <xdr:cxnSp macro="">
      <xdr:nvCxnSpPr>
        <xdr:cNvPr id="215" name="直線コネクタ 2">
          <a:extLst>
            <a:ext uri="{FF2B5EF4-FFF2-40B4-BE49-F238E27FC236}">
              <a16:creationId xmlns:a16="http://schemas.microsoft.com/office/drawing/2014/main" id="{71AF456F-5C68-4901-9716-4DD481F217B4}"/>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2038</xdr:row>
      <xdr:rowOff>0</xdr:rowOff>
    </xdr:from>
    <xdr:to>
      <xdr:col>2</xdr:col>
      <xdr:colOff>9525</xdr:colOff>
      <xdr:row>2040</xdr:row>
      <xdr:rowOff>0</xdr:rowOff>
    </xdr:to>
    <xdr:cxnSp macro="">
      <xdr:nvCxnSpPr>
        <xdr:cNvPr id="216" name="直線コネクタ 2">
          <a:extLst>
            <a:ext uri="{FF2B5EF4-FFF2-40B4-BE49-F238E27FC236}">
              <a16:creationId xmlns:a16="http://schemas.microsoft.com/office/drawing/2014/main" id="{85BCD46B-605A-42EA-9360-924A5B9C1B53}"/>
            </a:ext>
          </a:extLst>
        </xdr:cNvPr>
        <xdr:cNvCxnSpPr>
          <a:cxnSpLocks noChangeShapeType="1"/>
        </xdr:cNvCxnSpPr>
      </xdr:nvCxnSpPr>
      <xdr:spPr bwMode="auto">
        <a:xfrm>
          <a:off x="9525" y="6572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2038</xdr:row>
      <xdr:rowOff>0</xdr:rowOff>
    </xdr:from>
    <xdr:to>
      <xdr:col>2</xdr:col>
      <xdr:colOff>9525</xdr:colOff>
      <xdr:row>2040</xdr:row>
      <xdr:rowOff>0</xdr:rowOff>
    </xdr:to>
    <xdr:cxnSp macro="">
      <xdr:nvCxnSpPr>
        <xdr:cNvPr id="217" name="直線コネクタ 2">
          <a:extLst>
            <a:ext uri="{FF2B5EF4-FFF2-40B4-BE49-F238E27FC236}">
              <a16:creationId xmlns:a16="http://schemas.microsoft.com/office/drawing/2014/main" id="{49542260-44D1-42A8-B8DB-5295C1816AD6}"/>
            </a:ext>
          </a:extLst>
        </xdr:cNvPr>
        <xdr:cNvCxnSpPr>
          <a:cxnSpLocks noChangeShapeType="1"/>
        </xdr:cNvCxnSpPr>
      </xdr:nvCxnSpPr>
      <xdr:spPr bwMode="auto">
        <a:xfrm>
          <a:off x="9525" y="6572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2106</xdr:row>
      <xdr:rowOff>0</xdr:rowOff>
    </xdr:from>
    <xdr:to>
      <xdr:col>2</xdr:col>
      <xdr:colOff>9525</xdr:colOff>
      <xdr:row>2108</xdr:row>
      <xdr:rowOff>0</xdr:rowOff>
    </xdr:to>
    <xdr:cxnSp macro="">
      <xdr:nvCxnSpPr>
        <xdr:cNvPr id="218" name="直線コネクタ 2">
          <a:extLst>
            <a:ext uri="{FF2B5EF4-FFF2-40B4-BE49-F238E27FC236}">
              <a16:creationId xmlns:a16="http://schemas.microsoft.com/office/drawing/2014/main" id="{C6A3F06F-BA8E-4A4A-B0DD-BE990FDB78A7}"/>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2106</xdr:row>
      <xdr:rowOff>0</xdr:rowOff>
    </xdr:from>
    <xdr:to>
      <xdr:col>2</xdr:col>
      <xdr:colOff>9525</xdr:colOff>
      <xdr:row>2108</xdr:row>
      <xdr:rowOff>0</xdr:rowOff>
    </xdr:to>
    <xdr:cxnSp macro="">
      <xdr:nvCxnSpPr>
        <xdr:cNvPr id="219" name="直線コネクタ 218">
          <a:extLst>
            <a:ext uri="{FF2B5EF4-FFF2-40B4-BE49-F238E27FC236}">
              <a16:creationId xmlns:a16="http://schemas.microsoft.com/office/drawing/2014/main" id="{82D18272-B2FA-48EE-8DA1-B50C4E1D33AB}"/>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2106</xdr:row>
      <xdr:rowOff>0</xdr:rowOff>
    </xdr:from>
    <xdr:to>
      <xdr:col>2</xdr:col>
      <xdr:colOff>9525</xdr:colOff>
      <xdr:row>2108</xdr:row>
      <xdr:rowOff>0</xdr:rowOff>
    </xdr:to>
    <xdr:cxnSp macro="">
      <xdr:nvCxnSpPr>
        <xdr:cNvPr id="220" name="直線コネクタ 2">
          <a:extLst>
            <a:ext uri="{FF2B5EF4-FFF2-40B4-BE49-F238E27FC236}">
              <a16:creationId xmlns:a16="http://schemas.microsoft.com/office/drawing/2014/main" id="{85BCD46B-605A-42EA-9360-924A5B9C1B53}"/>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2106</xdr:row>
      <xdr:rowOff>0</xdr:rowOff>
    </xdr:from>
    <xdr:to>
      <xdr:col>2</xdr:col>
      <xdr:colOff>9525</xdr:colOff>
      <xdr:row>2108</xdr:row>
      <xdr:rowOff>0</xdr:rowOff>
    </xdr:to>
    <xdr:cxnSp macro="">
      <xdr:nvCxnSpPr>
        <xdr:cNvPr id="221" name="直線コネクタ 2">
          <a:extLst>
            <a:ext uri="{FF2B5EF4-FFF2-40B4-BE49-F238E27FC236}">
              <a16:creationId xmlns:a16="http://schemas.microsoft.com/office/drawing/2014/main" id="{49542260-44D1-42A8-B8DB-5295C1816AD6}"/>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2174</xdr:row>
      <xdr:rowOff>0</xdr:rowOff>
    </xdr:from>
    <xdr:to>
      <xdr:col>2</xdr:col>
      <xdr:colOff>9525</xdr:colOff>
      <xdr:row>2176</xdr:row>
      <xdr:rowOff>0</xdr:rowOff>
    </xdr:to>
    <xdr:cxnSp macro="">
      <xdr:nvCxnSpPr>
        <xdr:cNvPr id="222" name="直線コネクタ 2">
          <a:extLst>
            <a:ext uri="{FF2B5EF4-FFF2-40B4-BE49-F238E27FC236}">
              <a16:creationId xmlns:a16="http://schemas.microsoft.com/office/drawing/2014/main" id="{1A0B842D-69E1-4CF9-B078-D519386045C0}"/>
            </a:ext>
          </a:extLst>
        </xdr:cNvPr>
        <xdr:cNvCxnSpPr>
          <a:cxnSpLocks noChangeShapeType="1"/>
        </xdr:cNvCxnSpPr>
      </xdr:nvCxnSpPr>
      <xdr:spPr bwMode="auto">
        <a:xfrm>
          <a:off x="9525" y="17011650"/>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2174</xdr:row>
      <xdr:rowOff>0</xdr:rowOff>
    </xdr:from>
    <xdr:to>
      <xdr:col>2</xdr:col>
      <xdr:colOff>9525</xdr:colOff>
      <xdr:row>2176</xdr:row>
      <xdr:rowOff>0</xdr:rowOff>
    </xdr:to>
    <xdr:cxnSp macro="">
      <xdr:nvCxnSpPr>
        <xdr:cNvPr id="223" name="直線コネクタ 2">
          <a:extLst>
            <a:ext uri="{FF2B5EF4-FFF2-40B4-BE49-F238E27FC236}">
              <a16:creationId xmlns:a16="http://schemas.microsoft.com/office/drawing/2014/main" id="{5541D692-6F0F-4DD2-A0B9-CAF9000E2087}"/>
            </a:ext>
          </a:extLst>
        </xdr:cNvPr>
        <xdr:cNvCxnSpPr>
          <a:cxnSpLocks noChangeShapeType="1"/>
        </xdr:cNvCxnSpPr>
      </xdr:nvCxnSpPr>
      <xdr:spPr bwMode="auto">
        <a:xfrm>
          <a:off x="9525" y="17011650"/>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2242</xdr:row>
      <xdr:rowOff>0</xdr:rowOff>
    </xdr:from>
    <xdr:to>
      <xdr:col>2</xdr:col>
      <xdr:colOff>9525</xdr:colOff>
      <xdr:row>2244</xdr:row>
      <xdr:rowOff>0</xdr:rowOff>
    </xdr:to>
    <xdr:cxnSp macro="">
      <xdr:nvCxnSpPr>
        <xdr:cNvPr id="224" name="直線コネクタ 2">
          <a:extLst>
            <a:ext uri="{FF2B5EF4-FFF2-40B4-BE49-F238E27FC236}">
              <a16:creationId xmlns:a16="http://schemas.microsoft.com/office/drawing/2014/main" id="{1A0B842D-69E1-4CF9-B078-D519386045C0}"/>
            </a:ext>
          </a:extLst>
        </xdr:cNvPr>
        <xdr:cNvCxnSpPr>
          <a:cxnSpLocks noChangeShapeType="1"/>
        </xdr:cNvCxnSpPr>
      </xdr:nvCxnSpPr>
      <xdr:spPr bwMode="auto">
        <a:xfrm>
          <a:off x="9525" y="33337500"/>
          <a:ext cx="1371600" cy="6000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2242</xdr:row>
      <xdr:rowOff>0</xdr:rowOff>
    </xdr:from>
    <xdr:to>
      <xdr:col>2</xdr:col>
      <xdr:colOff>9525</xdr:colOff>
      <xdr:row>2244</xdr:row>
      <xdr:rowOff>0</xdr:rowOff>
    </xdr:to>
    <xdr:cxnSp macro="">
      <xdr:nvCxnSpPr>
        <xdr:cNvPr id="225" name="直線コネクタ 2">
          <a:extLst>
            <a:ext uri="{FF2B5EF4-FFF2-40B4-BE49-F238E27FC236}">
              <a16:creationId xmlns:a16="http://schemas.microsoft.com/office/drawing/2014/main" id="{5541D692-6F0F-4DD2-A0B9-CAF9000E2087}"/>
            </a:ext>
          </a:extLst>
        </xdr:cNvPr>
        <xdr:cNvCxnSpPr>
          <a:cxnSpLocks noChangeShapeType="1"/>
        </xdr:cNvCxnSpPr>
      </xdr:nvCxnSpPr>
      <xdr:spPr bwMode="auto">
        <a:xfrm>
          <a:off x="9525" y="33337500"/>
          <a:ext cx="1371600" cy="6000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2310</xdr:row>
      <xdr:rowOff>0</xdr:rowOff>
    </xdr:from>
    <xdr:to>
      <xdr:col>2</xdr:col>
      <xdr:colOff>9525</xdr:colOff>
      <xdr:row>2312</xdr:row>
      <xdr:rowOff>0</xdr:rowOff>
    </xdr:to>
    <xdr:cxnSp macro="">
      <xdr:nvCxnSpPr>
        <xdr:cNvPr id="226"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2310</xdr:row>
      <xdr:rowOff>0</xdr:rowOff>
    </xdr:from>
    <xdr:to>
      <xdr:col>2</xdr:col>
      <xdr:colOff>9525</xdr:colOff>
      <xdr:row>2312</xdr:row>
      <xdr:rowOff>0</xdr:rowOff>
    </xdr:to>
    <xdr:cxnSp macro="">
      <xdr:nvCxnSpPr>
        <xdr:cNvPr id="227"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2378</xdr:row>
      <xdr:rowOff>0</xdr:rowOff>
    </xdr:from>
    <xdr:to>
      <xdr:col>2</xdr:col>
      <xdr:colOff>9525</xdr:colOff>
      <xdr:row>2380</xdr:row>
      <xdr:rowOff>0</xdr:rowOff>
    </xdr:to>
    <xdr:cxnSp macro="">
      <xdr:nvCxnSpPr>
        <xdr:cNvPr id="228" name="直線コネクタ 2">
          <a:extLst>
            <a:ext uri="{FF2B5EF4-FFF2-40B4-BE49-F238E27FC236}">
              <a16:creationId xmlns:a16="http://schemas.microsoft.com/office/drawing/2014/main" id="{1A0B842D-69E1-4CF9-B078-D519386045C0}"/>
            </a:ext>
          </a:extLst>
        </xdr:cNvPr>
        <xdr:cNvCxnSpPr>
          <a:cxnSpLocks noChangeShapeType="1"/>
        </xdr:cNvCxnSpPr>
      </xdr:nvCxnSpPr>
      <xdr:spPr bwMode="auto">
        <a:xfrm>
          <a:off x="9525" y="16773525"/>
          <a:ext cx="1371600" cy="14859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2378</xdr:row>
      <xdr:rowOff>0</xdr:rowOff>
    </xdr:from>
    <xdr:to>
      <xdr:col>2</xdr:col>
      <xdr:colOff>9525</xdr:colOff>
      <xdr:row>2380</xdr:row>
      <xdr:rowOff>0</xdr:rowOff>
    </xdr:to>
    <xdr:cxnSp macro="">
      <xdr:nvCxnSpPr>
        <xdr:cNvPr id="229" name="直線コネクタ 2">
          <a:extLst>
            <a:ext uri="{FF2B5EF4-FFF2-40B4-BE49-F238E27FC236}">
              <a16:creationId xmlns:a16="http://schemas.microsoft.com/office/drawing/2014/main" id="{5541D692-6F0F-4DD2-A0B9-CAF9000E2087}"/>
            </a:ext>
          </a:extLst>
        </xdr:cNvPr>
        <xdr:cNvCxnSpPr>
          <a:cxnSpLocks noChangeShapeType="1"/>
        </xdr:cNvCxnSpPr>
      </xdr:nvCxnSpPr>
      <xdr:spPr bwMode="auto">
        <a:xfrm>
          <a:off x="9525" y="16773525"/>
          <a:ext cx="1371600" cy="14859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2446</xdr:row>
      <xdr:rowOff>0</xdr:rowOff>
    </xdr:from>
    <xdr:to>
      <xdr:col>2</xdr:col>
      <xdr:colOff>9525</xdr:colOff>
      <xdr:row>2448</xdr:row>
      <xdr:rowOff>0</xdr:rowOff>
    </xdr:to>
    <xdr:cxnSp macro="">
      <xdr:nvCxnSpPr>
        <xdr:cNvPr id="230"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6286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2446</xdr:row>
      <xdr:rowOff>0</xdr:rowOff>
    </xdr:from>
    <xdr:to>
      <xdr:col>2</xdr:col>
      <xdr:colOff>9525</xdr:colOff>
      <xdr:row>2448</xdr:row>
      <xdr:rowOff>0</xdr:rowOff>
    </xdr:to>
    <xdr:cxnSp macro="">
      <xdr:nvCxnSpPr>
        <xdr:cNvPr id="231" name="直線コネクタ 230">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6286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2514</xdr:row>
      <xdr:rowOff>0</xdr:rowOff>
    </xdr:from>
    <xdr:to>
      <xdr:col>2</xdr:col>
      <xdr:colOff>9525</xdr:colOff>
      <xdr:row>2516</xdr:row>
      <xdr:rowOff>0</xdr:rowOff>
    </xdr:to>
    <xdr:cxnSp macro="">
      <xdr:nvCxnSpPr>
        <xdr:cNvPr id="232" name="直線コネクタ 2">
          <a:extLst>
            <a:ext uri="{FF2B5EF4-FFF2-40B4-BE49-F238E27FC236}">
              <a16:creationId xmlns:a16="http://schemas.microsoft.com/office/drawing/2014/main" id="{ACD5E62C-74A7-46A7-BE23-743411F1F0CB}"/>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2514</xdr:row>
      <xdr:rowOff>0</xdr:rowOff>
    </xdr:from>
    <xdr:to>
      <xdr:col>2</xdr:col>
      <xdr:colOff>9525</xdr:colOff>
      <xdr:row>2516</xdr:row>
      <xdr:rowOff>0</xdr:rowOff>
    </xdr:to>
    <xdr:cxnSp macro="">
      <xdr:nvCxnSpPr>
        <xdr:cNvPr id="233" name="直線コネクタ 2">
          <a:extLst>
            <a:ext uri="{FF2B5EF4-FFF2-40B4-BE49-F238E27FC236}">
              <a16:creationId xmlns:a16="http://schemas.microsoft.com/office/drawing/2014/main" id="{5727B9E4-9A79-4A3A-9812-1BCF9852B291}"/>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2446</xdr:row>
      <xdr:rowOff>0</xdr:rowOff>
    </xdr:from>
    <xdr:to>
      <xdr:col>2</xdr:col>
      <xdr:colOff>9525</xdr:colOff>
      <xdr:row>2448</xdr:row>
      <xdr:rowOff>0</xdr:rowOff>
    </xdr:to>
    <xdr:cxnSp macro="">
      <xdr:nvCxnSpPr>
        <xdr:cNvPr id="234"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6286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2446</xdr:row>
      <xdr:rowOff>0</xdr:rowOff>
    </xdr:from>
    <xdr:to>
      <xdr:col>2</xdr:col>
      <xdr:colOff>9525</xdr:colOff>
      <xdr:row>2448</xdr:row>
      <xdr:rowOff>0</xdr:rowOff>
    </xdr:to>
    <xdr:cxnSp macro="">
      <xdr:nvCxnSpPr>
        <xdr:cNvPr id="235"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6286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2514</xdr:row>
      <xdr:rowOff>0</xdr:rowOff>
    </xdr:from>
    <xdr:to>
      <xdr:col>2</xdr:col>
      <xdr:colOff>9525</xdr:colOff>
      <xdr:row>2516</xdr:row>
      <xdr:rowOff>0</xdr:rowOff>
    </xdr:to>
    <xdr:cxnSp macro="">
      <xdr:nvCxnSpPr>
        <xdr:cNvPr id="236"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2514</xdr:row>
      <xdr:rowOff>0</xdr:rowOff>
    </xdr:from>
    <xdr:to>
      <xdr:col>2</xdr:col>
      <xdr:colOff>9525</xdr:colOff>
      <xdr:row>2516</xdr:row>
      <xdr:rowOff>0</xdr:rowOff>
    </xdr:to>
    <xdr:cxnSp macro="">
      <xdr:nvCxnSpPr>
        <xdr:cNvPr id="237"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2514</xdr:row>
      <xdr:rowOff>0</xdr:rowOff>
    </xdr:from>
    <xdr:to>
      <xdr:col>2</xdr:col>
      <xdr:colOff>9525</xdr:colOff>
      <xdr:row>2516</xdr:row>
      <xdr:rowOff>0</xdr:rowOff>
    </xdr:to>
    <xdr:cxnSp macro="">
      <xdr:nvCxnSpPr>
        <xdr:cNvPr id="238"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2514</xdr:row>
      <xdr:rowOff>0</xdr:rowOff>
    </xdr:from>
    <xdr:to>
      <xdr:col>2</xdr:col>
      <xdr:colOff>9525</xdr:colOff>
      <xdr:row>2516</xdr:row>
      <xdr:rowOff>0</xdr:rowOff>
    </xdr:to>
    <xdr:cxnSp macro="">
      <xdr:nvCxnSpPr>
        <xdr:cNvPr id="239"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2582</xdr:row>
      <xdr:rowOff>0</xdr:rowOff>
    </xdr:from>
    <xdr:to>
      <xdr:col>2</xdr:col>
      <xdr:colOff>9525</xdr:colOff>
      <xdr:row>2584</xdr:row>
      <xdr:rowOff>0</xdr:rowOff>
    </xdr:to>
    <xdr:cxnSp macro="">
      <xdr:nvCxnSpPr>
        <xdr:cNvPr id="240"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2582</xdr:row>
      <xdr:rowOff>0</xdr:rowOff>
    </xdr:from>
    <xdr:to>
      <xdr:col>2</xdr:col>
      <xdr:colOff>9525</xdr:colOff>
      <xdr:row>2584</xdr:row>
      <xdr:rowOff>0</xdr:rowOff>
    </xdr:to>
    <xdr:cxnSp macro="">
      <xdr:nvCxnSpPr>
        <xdr:cNvPr id="241" name="直線コネクタ 240">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2650</xdr:row>
      <xdr:rowOff>0</xdr:rowOff>
    </xdr:from>
    <xdr:to>
      <xdr:col>2</xdr:col>
      <xdr:colOff>9525</xdr:colOff>
      <xdr:row>2652</xdr:row>
      <xdr:rowOff>0</xdr:rowOff>
    </xdr:to>
    <xdr:cxnSp macro="">
      <xdr:nvCxnSpPr>
        <xdr:cNvPr id="242" name="直線コネクタ 2">
          <a:extLst>
            <a:ext uri="{FF2B5EF4-FFF2-40B4-BE49-F238E27FC236}">
              <a16:creationId xmlns:a16="http://schemas.microsoft.com/office/drawing/2014/main" id="{0C6D2E19-9BA0-4108-80F6-5502BBC4A3C6}"/>
            </a:ext>
          </a:extLst>
        </xdr:cNvPr>
        <xdr:cNvCxnSpPr>
          <a:cxnSpLocks noChangeShapeType="1"/>
        </xdr:cNvCxnSpPr>
      </xdr:nvCxnSpPr>
      <xdr:spPr bwMode="auto">
        <a:xfrm>
          <a:off x="9525" y="170116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2650</xdr:row>
      <xdr:rowOff>0</xdr:rowOff>
    </xdr:from>
    <xdr:to>
      <xdr:col>2</xdr:col>
      <xdr:colOff>9525</xdr:colOff>
      <xdr:row>2652</xdr:row>
      <xdr:rowOff>0</xdr:rowOff>
    </xdr:to>
    <xdr:cxnSp macro="">
      <xdr:nvCxnSpPr>
        <xdr:cNvPr id="243" name="直線コネクタ 2">
          <a:extLst>
            <a:ext uri="{FF2B5EF4-FFF2-40B4-BE49-F238E27FC236}">
              <a16:creationId xmlns:a16="http://schemas.microsoft.com/office/drawing/2014/main" id="{157F5B17-27BF-460F-BD9B-18AB0FD70D21}"/>
            </a:ext>
          </a:extLst>
        </xdr:cNvPr>
        <xdr:cNvCxnSpPr>
          <a:cxnSpLocks noChangeShapeType="1"/>
        </xdr:cNvCxnSpPr>
      </xdr:nvCxnSpPr>
      <xdr:spPr bwMode="auto">
        <a:xfrm>
          <a:off x="9525" y="170116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2650</xdr:row>
      <xdr:rowOff>0</xdr:rowOff>
    </xdr:from>
    <xdr:to>
      <xdr:col>2</xdr:col>
      <xdr:colOff>9525</xdr:colOff>
      <xdr:row>2652</xdr:row>
      <xdr:rowOff>0</xdr:rowOff>
    </xdr:to>
    <xdr:cxnSp macro="">
      <xdr:nvCxnSpPr>
        <xdr:cNvPr id="244" name="直線コネクタ 2">
          <a:extLst>
            <a:ext uri="{FF2B5EF4-FFF2-40B4-BE49-F238E27FC236}">
              <a16:creationId xmlns:a16="http://schemas.microsoft.com/office/drawing/2014/main" id="{F6888AAC-07FD-48D2-A368-9E39117267B4}"/>
            </a:ext>
          </a:extLst>
        </xdr:cNvPr>
        <xdr:cNvCxnSpPr>
          <a:cxnSpLocks noChangeShapeType="1"/>
        </xdr:cNvCxnSpPr>
      </xdr:nvCxnSpPr>
      <xdr:spPr bwMode="auto">
        <a:xfrm>
          <a:off x="9525" y="170116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2650</xdr:row>
      <xdr:rowOff>0</xdr:rowOff>
    </xdr:from>
    <xdr:to>
      <xdr:col>2</xdr:col>
      <xdr:colOff>9525</xdr:colOff>
      <xdr:row>2652</xdr:row>
      <xdr:rowOff>0</xdr:rowOff>
    </xdr:to>
    <xdr:cxnSp macro="">
      <xdr:nvCxnSpPr>
        <xdr:cNvPr id="245" name="直線コネクタ 2">
          <a:extLst>
            <a:ext uri="{FF2B5EF4-FFF2-40B4-BE49-F238E27FC236}">
              <a16:creationId xmlns:a16="http://schemas.microsoft.com/office/drawing/2014/main" id="{3E6DDE78-2513-455B-B3DB-E2692D6CD962}"/>
            </a:ext>
          </a:extLst>
        </xdr:cNvPr>
        <xdr:cNvCxnSpPr>
          <a:cxnSpLocks noChangeShapeType="1"/>
        </xdr:cNvCxnSpPr>
      </xdr:nvCxnSpPr>
      <xdr:spPr bwMode="auto">
        <a:xfrm>
          <a:off x="9525" y="170116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2650</xdr:row>
      <xdr:rowOff>0</xdr:rowOff>
    </xdr:from>
    <xdr:to>
      <xdr:col>2</xdr:col>
      <xdr:colOff>9525</xdr:colOff>
      <xdr:row>2652</xdr:row>
      <xdr:rowOff>0</xdr:rowOff>
    </xdr:to>
    <xdr:cxnSp macro="">
      <xdr:nvCxnSpPr>
        <xdr:cNvPr id="246" name="直線コネクタ 2">
          <a:extLst>
            <a:ext uri="{FF2B5EF4-FFF2-40B4-BE49-F238E27FC236}">
              <a16:creationId xmlns:a16="http://schemas.microsoft.com/office/drawing/2014/main" id="{A0A9A75B-D4BE-4D71-8448-185EBA80F63D}"/>
            </a:ext>
          </a:extLst>
        </xdr:cNvPr>
        <xdr:cNvCxnSpPr>
          <a:cxnSpLocks noChangeShapeType="1"/>
        </xdr:cNvCxnSpPr>
      </xdr:nvCxnSpPr>
      <xdr:spPr bwMode="auto">
        <a:xfrm>
          <a:off x="9525" y="170116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2650</xdr:row>
      <xdr:rowOff>0</xdr:rowOff>
    </xdr:from>
    <xdr:to>
      <xdr:col>2</xdr:col>
      <xdr:colOff>9525</xdr:colOff>
      <xdr:row>2652</xdr:row>
      <xdr:rowOff>0</xdr:rowOff>
    </xdr:to>
    <xdr:cxnSp macro="">
      <xdr:nvCxnSpPr>
        <xdr:cNvPr id="247" name="直線コネクタ 2">
          <a:extLst>
            <a:ext uri="{FF2B5EF4-FFF2-40B4-BE49-F238E27FC236}">
              <a16:creationId xmlns:a16="http://schemas.microsoft.com/office/drawing/2014/main" id="{DD79EB1E-ECC3-4430-AFC0-EEE583D25445}"/>
            </a:ext>
          </a:extLst>
        </xdr:cNvPr>
        <xdr:cNvCxnSpPr>
          <a:cxnSpLocks noChangeShapeType="1"/>
        </xdr:cNvCxnSpPr>
      </xdr:nvCxnSpPr>
      <xdr:spPr bwMode="auto">
        <a:xfrm>
          <a:off x="9525" y="17011650"/>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2582</xdr:row>
      <xdr:rowOff>0</xdr:rowOff>
    </xdr:from>
    <xdr:to>
      <xdr:col>2</xdr:col>
      <xdr:colOff>9525</xdr:colOff>
      <xdr:row>2584</xdr:row>
      <xdr:rowOff>0</xdr:rowOff>
    </xdr:to>
    <xdr:cxnSp macro="">
      <xdr:nvCxnSpPr>
        <xdr:cNvPr id="248"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2582</xdr:row>
      <xdr:rowOff>0</xdr:rowOff>
    </xdr:from>
    <xdr:to>
      <xdr:col>2</xdr:col>
      <xdr:colOff>9525</xdr:colOff>
      <xdr:row>2584</xdr:row>
      <xdr:rowOff>0</xdr:rowOff>
    </xdr:to>
    <xdr:cxnSp macro="">
      <xdr:nvCxnSpPr>
        <xdr:cNvPr id="249"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2582</xdr:row>
      <xdr:rowOff>0</xdr:rowOff>
    </xdr:from>
    <xdr:to>
      <xdr:col>2</xdr:col>
      <xdr:colOff>9525</xdr:colOff>
      <xdr:row>2584</xdr:row>
      <xdr:rowOff>0</xdr:rowOff>
    </xdr:to>
    <xdr:cxnSp macro="">
      <xdr:nvCxnSpPr>
        <xdr:cNvPr id="250"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2582</xdr:row>
      <xdr:rowOff>0</xdr:rowOff>
    </xdr:from>
    <xdr:to>
      <xdr:col>2</xdr:col>
      <xdr:colOff>9525</xdr:colOff>
      <xdr:row>2584</xdr:row>
      <xdr:rowOff>0</xdr:rowOff>
    </xdr:to>
    <xdr:cxnSp macro="">
      <xdr:nvCxnSpPr>
        <xdr:cNvPr id="251"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4857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2718</xdr:row>
      <xdr:rowOff>0</xdr:rowOff>
    </xdr:from>
    <xdr:to>
      <xdr:col>2</xdr:col>
      <xdr:colOff>9525</xdr:colOff>
      <xdr:row>2720</xdr:row>
      <xdr:rowOff>0</xdr:rowOff>
    </xdr:to>
    <xdr:cxnSp macro="">
      <xdr:nvCxnSpPr>
        <xdr:cNvPr id="252" name="直線コネクタ 251">
          <a:extLst>
            <a:ext uri="{FF2B5EF4-FFF2-40B4-BE49-F238E27FC236}">
              <a16:creationId xmlns:a16="http://schemas.microsoft.com/office/drawing/2014/main" id="{C90C4BCD-1F61-45AD-9097-53897731D219}"/>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2718</xdr:row>
      <xdr:rowOff>0</xdr:rowOff>
    </xdr:from>
    <xdr:to>
      <xdr:col>2</xdr:col>
      <xdr:colOff>9525</xdr:colOff>
      <xdr:row>2720</xdr:row>
      <xdr:rowOff>0</xdr:rowOff>
    </xdr:to>
    <xdr:cxnSp macro="">
      <xdr:nvCxnSpPr>
        <xdr:cNvPr id="253" name="直線コネクタ 252">
          <a:extLst>
            <a:ext uri="{FF2B5EF4-FFF2-40B4-BE49-F238E27FC236}">
              <a16:creationId xmlns:a16="http://schemas.microsoft.com/office/drawing/2014/main" id="{E2EF1FD7-2D6A-4659-A0E8-5C8A2CA12F3D}"/>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2718</xdr:row>
      <xdr:rowOff>0</xdr:rowOff>
    </xdr:from>
    <xdr:to>
      <xdr:col>2</xdr:col>
      <xdr:colOff>9525</xdr:colOff>
      <xdr:row>2720</xdr:row>
      <xdr:rowOff>0</xdr:rowOff>
    </xdr:to>
    <xdr:cxnSp macro="">
      <xdr:nvCxnSpPr>
        <xdr:cNvPr id="254" name="直線コネクタ 2">
          <a:extLst>
            <a:ext uri="{FF2B5EF4-FFF2-40B4-BE49-F238E27FC236}">
              <a16:creationId xmlns:a16="http://schemas.microsoft.com/office/drawing/2014/main" id="{7B28DF5C-CA10-4542-972E-93A2936554ED}"/>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2718</xdr:row>
      <xdr:rowOff>0</xdr:rowOff>
    </xdr:from>
    <xdr:to>
      <xdr:col>2</xdr:col>
      <xdr:colOff>9525</xdr:colOff>
      <xdr:row>2720</xdr:row>
      <xdr:rowOff>0</xdr:rowOff>
    </xdr:to>
    <xdr:cxnSp macro="">
      <xdr:nvCxnSpPr>
        <xdr:cNvPr id="255" name="直線コネクタ 2">
          <a:extLst>
            <a:ext uri="{FF2B5EF4-FFF2-40B4-BE49-F238E27FC236}">
              <a16:creationId xmlns:a16="http://schemas.microsoft.com/office/drawing/2014/main" id="{25D6B839-2B7F-4935-97B0-A7938C4160BF}"/>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2718</xdr:row>
      <xdr:rowOff>0</xdr:rowOff>
    </xdr:from>
    <xdr:to>
      <xdr:col>2</xdr:col>
      <xdr:colOff>9525</xdr:colOff>
      <xdr:row>2720</xdr:row>
      <xdr:rowOff>0</xdr:rowOff>
    </xdr:to>
    <xdr:cxnSp macro="">
      <xdr:nvCxnSpPr>
        <xdr:cNvPr id="256" name="直線コネクタ 2">
          <a:extLst>
            <a:ext uri="{FF2B5EF4-FFF2-40B4-BE49-F238E27FC236}">
              <a16:creationId xmlns:a16="http://schemas.microsoft.com/office/drawing/2014/main" id="{5416823D-9731-4B2F-921E-47E79FB0DA62}"/>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2718</xdr:row>
      <xdr:rowOff>0</xdr:rowOff>
    </xdr:from>
    <xdr:to>
      <xdr:col>2</xdr:col>
      <xdr:colOff>9525</xdr:colOff>
      <xdr:row>2720</xdr:row>
      <xdr:rowOff>0</xdr:rowOff>
    </xdr:to>
    <xdr:cxnSp macro="">
      <xdr:nvCxnSpPr>
        <xdr:cNvPr id="257" name="直線コネクタ 256">
          <a:extLst>
            <a:ext uri="{FF2B5EF4-FFF2-40B4-BE49-F238E27FC236}">
              <a16:creationId xmlns:a16="http://schemas.microsoft.com/office/drawing/2014/main" id="{D4090D33-A2EC-4FA2-9A92-F1E409F9BD3F}"/>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2718</xdr:row>
      <xdr:rowOff>0</xdr:rowOff>
    </xdr:from>
    <xdr:to>
      <xdr:col>2</xdr:col>
      <xdr:colOff>9525</xdr:colOff>
      <xdr:row>2720</xdr:row>
      <xdr:rowOff>0</xdr:rowOff>
    </xdr:to>
    <xdr:cxnSp macro="">
      <xdr:nvCxnSpPr>
        <xdr:cNvPr id="258" name="直線コネクタ 2">
          <a:extLst>
            <a:ext uri="{FF2B5EF4-FFF2-40B4-BE49-F238E27FC236}">
              <a16:creationId xmlns:a16="http://schemas.microsoft.com/office/drawing/2014/main" id="{8148D710-29EB-4B4F-B1FB-EED028301C73}"/>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2718</xdr:row>
      <xdr:rowOff>0</xdr:rowOff>
    </xdr:from>
    <xdr:to>
      <xdr:col>2</xdr:col>
      <xdr:colOff>9525</xdr:colOff>
      <xdr:row>2720</xdr:row>
      <xdr:rowOff>0</xdr:rowOff>
    </xdr:to>
    <xdr:cxnSp macro="">
      <xdr:nvCxnSpPr>
        <xdr:cNvPr id="259" name="直線コネクタ 2">
          <a:extLst>
            <a:ext uri="{FF2B5EF4-FFF2-40B4-BE49-F238E27FC236}">
              <a16:creationId xmlns:a16="http://schemas.microsoft.com/office/drawing/2014/main" id="{254A0776-16B8-4937-80CB-4273EC286BAC}"/>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2718</xdr:row>
      <xdr:rowOff>0</xdr:rowOff>
    </xdr:from>
    <xdr:to>
      <xdr:col>2</xdr:col>
      <xdr:colOff>9525</xdr:colOff>
      <xdr:row>2720</xdr:row>
      <xdr:rowOff>0</xdr:rowOff>
    </xdr:to>
    <xdr:cxnSp macro="">
      <xdr:nvCxnSpPr>
        <xdr:cNvPr id="260" name="直線コネクタ 2">
          <a:extLst>
            <a:ext uri="{FF2B5EF4-FFF2-40B4-BE49-F238E27FC236}">
              <a16:creationId xmlns:a16="http://schemas.microsoft.com/office/drawing/2014/main" id="{3B07D81E-3E0C-492F-9970-A0AF6A558133}"/>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2718</xdr:row>
      <xdr:rowOff>0</xdr:rowOff>
    </xdr:from>
    <xdr:to>
      <xdr:col>2</xdr:col>
      <xdr:colOff>9525</xdr:colOff>
      <xdr:row>2720</xdr:row>
      <xdr:rowOff>0</xdr:rowOff>
    </xdr:to>
    <xdr:cxnSp macro="">
      <xdr:nvCxnSpPr>
        <xdr:cNvPr id="261" name="直線コネクタ 2">
          <a:extLst>
            <a:ext uri="{FF2B5EF4-FFF2-40B4-BE49-F238E27FC236}">
              <a16:creationId xmlns:a16="http://schemas.microsoft.com/office/drawing/2014/main" id="{A7DDBAF4-358A-42A2-807A-4C5106C0DC5D}"/>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2786</xdr:row>
      <xdr:rowOff>0</xdr:rowOff>
    </xdr:from>
    <xdr:to>
      <xdr:col>2</xdr:col>
      <xdr:colOff>9525</xdr:colOff>
      <xdr:row>2788</xdr:row>
      <xdr:rowOff>0</xdr:rowOff>
    </xdr:to>
    <xdr:cxnSp macro="">
      <xdr:nvCxnSpPr>
        <xdr:cNvPr id="262" name="直線コネクタ 2">
          <a:extLst>
            <a:ext uri="{FF2B5EF4-FFF2-40B4-BE49-F238E27FC236}">
              <a16:creationId xmlns:a16="http://schemas.microsoft.com/office/drawing/2014/main" id="{BDB973A6-0EE8-4119-9C4E-3690D73B2BCD}"/>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2854</xdr:row>
      <xdr:rowOff>0</xdr:rowOff>
    </xdr:from>
    <xdr:to>
      <xdr:col>2</xdr:col>
      <xdr:colOff>9525</xdr:colOff>
      <xdr:row>2856</xdr:row>
      <xdr:rowOff>0</xdr:rowOff>
    </xdr:to>
    <xdr:cxnSp macro="">
      <xdr:nvCxnSpPr>
        <xdr:cNvPr id="263" name="直線コネクタ 2">
          <a:extLst>
            <a:ext uri="{FF2B5EF4-FFF2-40B4-BE49-F238E27FC236}">
              <a16:creationId xmlns:a16="http://schemas.microsoft.com/office/drawing/2014/main" id="{BE6AD96E-7CD9-44DE-893A-5E6F9CCCEDDA}"/>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2786</xdr:row>
      <xdr:rowOff>0</xdr:rowOff>
    </xdr:from>
    <xdr:to>
      <xdr:col>2</xdr:col>
      <xdr:colOff>9525</xdr:colOff>
      <xdr:row>2788</xdr:row>
      <xdr:rowOff>0</xdr:rowOff>
    </xdr:to>
    <xdr:cxnSp macro="">
      <xdr:nvCxnSpPr>
        <xdr:cNvPr id="264" name="直線コネクタ 2">
          <a:extLst>
            <a:ext uri="{FF2B5EF4-FFF2-40B4-BE49-F238E27FC236}">
              <a16:creationId xmlns:a16="http://schemas.microsoft.com/office/drawing/2014/main" id="{82B44AFB-D169-40D7-9036-B5E940B4A1EA}"/>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2854</xdr:row>
      <xdr:rowOff>0</xdr:rowOff>
    </xdr:from>
    <xdr:to>
      <xdr:col>2</xdr:col>
      <xdr:colOff>9525</xdr:colOff>
      <xdr:row>2856</xdr:row>
      <xdr:rowOff>0</xdr:rowOff>
    </xdr:to>
    <xdr:cxnSp macro="">
      <xdr:nvCxnSpPr>
        <xdr:cNvPr id="265" name="直線コネクタ 2">
          <a:extLst>
            <a:ext uri="{FF2B5EF4-FFF2-40B4-BE49-F238E27FC236}">
              <a16:creationId xmlns:a16="http://schemas.microsoft.com/office/drawing/2014/main" id="{0596D26F-1064-4605-A504-C3915B25B5D7}"/>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2922</xdr:row>
      <xdr:rowOff>0</xdr:rowOff>
    </xdr:from>
    <xdr:to>
      <xdr:col>2</xdr:col>
      <xdr:colOff>9525</xdr:colOff>
      <xdr:row>2924</xdr:row>
      <xdr:rowOff>0</xdr:rowOff>
    </xdr:to>
    <xdr:cxnSp macro="">
      <xdr:nvCxnSpPr>
        <xdr:cNvPr id="266" name="直線コネクタ 2">
          <a:extLst>
            <a:ext uri="{FF2B5EF4-FFF2-40B4-BE49-F238E27FC236}">
              <a16:creationId xmlns:a16="http://schemas.microsoft.com/office/drawing/2014/main" id="{D6304A14-3176-4DD8-94CD-63E82D09CCEE}"/>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2990</xdr:row>
      <xdr:rowOff>0</xdr:rowOff>
    </xdr:from>
    <xdr:to>
      <xdr:col>2</xdr:col>
      <xdr:colOff>9525</xdr:colOff>
      <xdr:row>2992</xdr:row>
      <xdr:rowOff>0</xdr:rowOff>
    </xdr:to>
    <xdr:cxnSp macro="">
      <xdr:nvCxnSpPr>
        <xdr:cNvPr id="267" name="直線コネクタ 2">
          <a:extLst>
            <a:ext uri="{FF2B5EF4-FFF2-40B4-BE49-F238E27FC236}">
              <a16:creationId xmlns:a16="http://schemas.microsoft.com/office/drawing/2014/main" id="{AB12E993-654E-4700-A275-04B933288DDC}"/>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2922</xdr:row>
      <xdr:rowOff>0</xdr:rowOff>
    </xdr:from>
    <xdr:to>
      <xdr:col>2</xdr:col>
      <xdr:colOff>9525</xdr:colOff>
      <xdr:row>2924</xdr:row>
      <xdr:rowOff>0</xdr:rowOff>
    </xdr:to>
    <xdr:cxnSp macro="">
      <xdr:nvCxnSpPr>
        <xdr:cNvPr id="268" name="直線コネクタ 2">
          <a:extLst>
            <a:ext uri="{FF2B5EF4-FFF2-40B4-BE49-F238E27FC236}">
              <a16:creationId xmlns:a16="http://schemas.microsoft.com/office/drawing/2014/main" id="{3E97200C-E5E0-4DC9-B0F5-1316A9194CA8}"/>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2990</xdr:row>
      <xdr:rowOff>0</xdr:rowOff>
    </xdr:from>
    <xdr:to>
      <xdr:col>2</xdr:col>
      <xdr:colOff>9525</xdr:colOff>
      <xdr:row>2992</xdr:row>
      <xdr:rowOff>0</xdr:rowOff>
    </xdr:to>
    <xdr:cxnSp macro="">
      <xdr:nvCxnSpPr>
        <xdr:cNvPr id="269" name="直線コネクタ 2">
          <a:extLst>
            <a:ext uri="{FF2B5EF4-FFF2-40B4-BE49-F238E27FC236}">
              <a16:creationId xmlns:a16="http://schemas.microsoft.com/office/drawing/2014/main" id="{C7A7A2C1-ABBA-4C45-B04A-2C1A1BA1550F}"/>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3058</xdr:row>
      <xdr:rowOff>0</xdr:rowOff>
    </xdr:from>
    <xdr:to>
      <xdr:col>2</xdr:col>
      <xdr:colOff>9525</xdr:colOff>
      <xdr:row>3060</xdr:row>
      <xdr:rowOff>0</xdr:rowOff>
    </xdr:to>
    <xdr:cxnSp macro="">
      <xdr:nvCxnSpPr>
        <xdr:cNvPr id="270" name="直線コネクタ 2">
          <a:extLst>
            <a:ext uri="{FF2B5EF4-FFF2-40B4-BE49-F238E27FC236}">
              <a16:creationId xmlns:a16="http://schemas.microsoft.com/office/drawing/2014/main" id="{DC730E47-D601-4B15-9D6E-8D4ECE29818A}"/>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3058</xdr:row>
      <xdr:rowOff>0</xdr:rowOff>
    </xdr:from>
    <xdr:to>
      <xdr:col>2</xdr:col>
      <xdr:colOff>9525</xdr:colOff>
      <xdr:row>3060</xdr:row>
      <xdr:rowOff>0</xdr:rowOff>
    </xdr:to>
    <xdr:cxnSp macro="">
      <xdr:nvCxnSpPr>
        <xdr:cNvPr id="271" name="直線コネクタ 2">
          <a:extLst>
            <a:ext uri="{FF2B5EF4-FFF2-40B4-BE49-F238E27FC236}">
              <a16:creationId xmlns:a16="http://schemas.microsoft.com/office/drawing/2014/main" id="{3404EE9A-DC07-4C56-842A-EEE04F5D88E8}"/>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3194</xdr:row>
      <xdr:rowOff>0</xdr:rowOff>
    </xdr:from>
    <xdr:to>
      <xdr:col>2</xdr:col>
      <xdr:colOff>9525</xdr:colOff>
      <xdr:row>3196</xdr:row>
      <xdr:rowOff>0</xdr:rowOff>
    </xdr:to>
    <xdr:cxnSp macro="">
      <xdr:nvCxnSpPr>
        <xdr:cNvPr id="272" name="直線コネクタ 2">
          <a:extLst>
            <a:ext uri="{FF2B5EF4-FFF2-40B4-BE49-F238E27FC236}">
              <a16:creationId xmlns:a16="http://schemas.microsoft.com/office/drawing/2014/main" id="{D06BBB70-0DF6-4773-993A-8D4AE8A5CA3A}"/>
            </a:ext>
          </a:extLst>
        </xdr:cNvPr>
        <xdr:cNvCxnSpPr>
          <a:cxnSpLocks noChangeShapeType="1"/>
        </xdr:cNvCxnSpPr>
      </xdr:nvCxnSpPr>
      <xdr:spPr bwMode="auto">
        <a:xfrm>
          <a:off x="9525" y="116519325"/>
          <a:ext cx="1371600" cy="7429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3126</xdr:row>
      <xdr:rowOff>0</xdr:rowOff>
    </xdr:from>
    <xdr:to>
      <xdr:col>2</xdr:col>
      <xdr:colOff>9525</xdr:colOff>
      <xdr:row>3128</xdr:row>
      <xdr:rowOff>0</xdr:rowOff>
    </xdr:to>
    <xdr:cxnSp macro="">
      <xdr:nvCxnSpPr>
        <xdr:cNvPr id="273" name="直線コネクタ 2">
          <a:extLst>
            <a:ext uri="{FF2B5EF4-FFF2-40B4-BE49-F238E27FC236}">
              <a16:creationId xmlns:a16="http://schemas.microsoft.com/office/drawing/2014/main" id="{2D4CDDA7-DBD6-4D0B-A523-9C2197FB2A04}"/>
            </a:ext>
          </a:extLst>
        </xdr:cNvPr>
        <xdr:cNvCxnSpPr>
          <a:cxnSpLocks noChangeShapeType="1"/>
        </xdr:cNvCxnSpPr>
      </xdr:nvCxnSpPr>
      <xdr:spPr bwMode="auto">
        <a:xfrm>
          <a:off x="9525" y="9991725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3194</xdr:row>
      <xdr:rowOff>0</xdr:rowOff>
    </xdr:from>
    <xdr:to>
      <xdr:col>2</xdr:col>
      <xdr:colOff>9525</xdr:colOff>
      <xdr:row>3196</xdr:row>
      <xdr:rowOff>0</xdr:rowOff>
    </xdr:to>
    <xdr:cxnSp macro="">
      <xdr:nvCxnSpPr>
        <xdr:cNvPr id="275" name="直線コネクタ 2">
          <a:extLst>
            <a:ext uri="{FF2B5EF4-FFF2-40B4-BE49-F238E27FC236}">
              <a16:creationId xmlns:a16="http://schemas.microsoft.com/office/drawing/2014/main" id="{D72F395A-8F7C-49A6-AA86-E1906173315E}"/>
            </a:ext>
          </a:extLst>
        </xdr:cNvPr>
        <xdr:cNvCxnSpPr>
          <a:cxnSpLocks noChangeShapeType="1"/>
        </xdr:cNvCxnSpPr>
      </xdr:nvCxnSpPr>
      <xdr:spPr bwMode="auto">
        <a:xfrm>
          <a:off x="9525" y="116519325"/>
          <a:ext cx="1371600" cy="7429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3126</xdr:row>
      <xdr:rowOff>0</xdr:rowOff>
    </xdr:from>
    <xdr:to>
      <xdr:col>2</xdr:col>
      <xdr:colOff>9525</xdr:colOff>
      <xdr:row>3128</xdr:row>
      <xdr:rowOff>0</xdr:rowOff>
    </xdr:to>
    <xdr:cxnSp macro="">
      <xdr:nvCxnSpPr>
        <xdr:cNvPr id="276" name="直線コネクタ 2">
          <a:extLst>
            <a:ext uri="{FF2B5EF4-FFF2-40B4-BE49-F238E27FC236}">
              <a16:creationId xmlns:a16="http://schemas.microsoft.com/office/drawing/2014/main" id="{E3CA4163-E568-470C-826A-9DDF230BE882}"/>
            </a:ext>
          </a:extLst>
        </xdr:cNvPr>
        <xdr:cNvCxnSpPr>
          <a:cxnSpLocks noChangeShapeType="1"/>
        </xdr:cNvCxnSpPr>
      </xdr:nvCxnSpPr>
      <xdr:spPr bwMode="auto">
        <a:xfrm>
          <a:off x="9525" y="99917250"/>
          <a:ext cx="1371600" cy="7715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95808</xdr:colOff>
      <xdr:row>3127</xdr:row>
      <xdr:rowOff>220294</xdr:rowOff>
    </xdr:from>
    <xdr:to>
      <xdr:col>4</xdr:col>
      <xdr:colOff>407751</xdr:colOff>
      <xdr:row>3127</xdr:row>
      <xdr:rowOff>529040</xdr:rowOff>
    </xdr:to>
    <xdr:sp macro="" textlink="">
      <xdr:nvSpPr>
        <xdr:cNvPr id="283" name="テキスト ボックス 282">
          <a:extLst>
            <a:ext uri="{FF2B5EF4-FFF2-40B4-BE49-F238E27FC236}">
              <a16:creationId xmlns:a16="http://schemas.microsoft.com/office/drawing/2014/main" id="{17388356-DDB2-4668-88D5-3D4866A2B7B8}"/>
            </a:ext>
          </a:extLst>
        </xdr:cNvPr>
        <xdr:cNvSpPr txBox="1"/>
      </xdr:nvSpPr>
      <xdr:spPr>
        <a:xfrm>
          <a:off x="3048558" y="516722944"/>
          <a:ext cx="311943" cy="308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b="1">
              <a:latin typeface="+mn-ea"/>
              <a:ea typeface="+mn-ea"/>
            </a:rPr>
            <a:t>~</a:t>
          </a:r>
          <a:endParaRPr kumimoji="1" lang="ja-JP" altLang="en-US" sz="1100" b="1">
            <a:latin typeface="+mn-ea"/>
            <a:ea typeface="+mn-ea"/>
          </a:endParaRPr>
        </a:p>
      </xdr:txBody>
    </xdr:sp>
    <xdr:clientData/>
  </xdr:twoCellAnchor>
  <xdr:twoCellAnchor>
    <xdr:from>
      <xdr:col>5</xdr:col>
      <xdr:colOff>90811</xdr:colOff>
      <xdr:row>3127</xdr:row>
      <xdr:rowOff>224244</xdr:rowOff>
    </xdr:from>
    <xdr:to>
      <xdr:col>5</xdr:col>
      <xdr:colOff>402754</xdr:colOff>
      <xdr:row>3127</xdr:row>
      <xdr:rowOff>525896</xdr:rowOff>
    </xdr:to>
    <xdr:sp macro="" textlink="">
      <xdr:nvSpPr>
        <xdr:cNvPr id="286" name="テキスト ボックス 285">
          <a:extLst>
            <a:ext uri="{FF2B5EF4-FFF2-40B4-BE49-F238E27FC236}">
              <a16:creationId xmlns:a16="http://schemas.microsoft.com/office/drawing/2014/main" id="{BF914352-C961-4FD8-88B6-6C55B666E0F6}"/>
            </a:ext>
          </a:extLst>
        </xdr:cNvPr>
        <xdr:cNvSpPr txBox="1"/>
      </xdr:nvSpPr>
      <xdr:spPr>
        <a:xfrm>
          <a:off x="3519811" y="516726894"/>
          <a:ext cx="311943" cy="3016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b="1">
              <a:latin typeface="+mn-ea"/>
              <a:ea typeface="+mn-ea"/>
            </a:rPr>
            <a:t>~</a:t>
          </a:r>
          <a:endParaRPr kumimoji="1" lang="ja-JP" altLang="en-US" sz="1100" b="1">
            <a:latin typeface="+mn-ea"/>
            <a:ea typeface="+mn-ea"/>
          </a:endParaRPr>
        </a:p>
      </xdr:txBody>
    </xdr:sp>
    <xdr:clientData/>
  </xdr:twoCellAnchor>
  <xdr:twoCellAnchor>
    <xdr:from>
      <xdr:col>0</xdr:col>
      <xdr:colOff>9525</xdr:colOff>
      <xdr:row>2718</xdr:row>
      <xdr:rowOff>0</xdr:rowOff>
    </xdr:from>
    <xdr:to>
      <xdr:col>2</xdr:col>
      <xdr:colOff>9525</xdr:colOff>
      <xdr:row>2720</xdr:row>
      <xdr:rowOff>0</xdr:rowOff>
    </xdr:to>
    <xdr:cxnSp macro="">
      <xdr:nvCxnSpPr>
        <xdr:cNvPr id="287"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2718</xdr:row>
      <xdr:rowOff>0</xdr:rowOff>
    </xdr:from>
    <xdr:to>
      <xdr:col>2</xdr:col>
      <xdr:colOff>9525</xdr:colOff>
      <xdr:row>2720</xdr:row>
      <xdr:rowOff>0</xdr:rowOff>
    </xdr:to>
    <xdr:cxnSp macro="">
      <xdr:nvCxnSpPr>
        <xdr:cNvPr id="288"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2718</xdr:row>
      <xdr:rowOff>0</xdr:rowOff>
    </xdr:from>
    <xdr:to>
      <xdr:col>2</xdr:col>
      <xdr:colOff>9525</xdr:colOff>
      <xdr:row>2720</xdr:row>
      <xdr:rowOff>0</xdr:rowOff>
    </xdr:to>
    <xdr:cxnSp macro="">
      <xdr:nvCxnSpPr>
        <xdr:cNvPr id="289"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2718</xdr:row>
      <xdr:rowOff>0</xdr:rowOff>
    </xdr:from>
    <xdr:to>
      <xdr:col>2</xdr:col>
      <xdr:colOff>9525</xdr:colOff>
      <xdr:row>2720</xdr:row>
      <xdr:rowOff>0</xdr:rowOff>
    </xdr:to>
    <xdr:cxnSp macro="">
      <xdr:nvCxnSpPr>
        <xdr:cNvPr id="290"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2718</xdr:row>
      <xdr:rowOff>0</xdr:rowOff>
    </xdr:from>
    <xdr:to>
      <xdr:col>2</xdr:col>
      <xdr:colOff>9525</xdr:colOff>
      <xdr:row>2720</xdr:row>
      <xdr:rowOff>0</xdr:rowOff>
    </xdr:to>
    <xdr:cxnSp macro="">
      <xdr:nvCxnSpPr>
        <xdr:cNvPr id="291"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2718</xdr:row>
      <xdr:rowOff>0</xdr:rowOff>
    </xdr:from>
    <xdr:to>
      <xdr:col>2</xdr:col>
      <xdr:colOff>9525</xdr:colOff>
      <xdr:row>2720</xdr:row>
      <xdr:rowOff>0</xdr:rowOff>
    </xdr:to>
    <xdr:cxnSp macro="">
      <xdr:nvCxnSpPr>
        <xdr:cNvPr id="292"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48577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2786</xdr:row>
      <xdr:rowOff>0</xdr:rowOff>
    </xdr:from>
    <xdr:to>
      <xdr:col>2</xdr:col>
      <xdr:colOff>9525</xdr:colOff>
      <xdr:row>2788</xdr:row>
      <xdr:rowOff>0</xdr:rowOff>
    </xdr:to>
    <xdr:cxnSp macro="">
      <xdr:nvCxnSpPr>
        <xdr:cNvPr id="293" name="直線コネクタ 292">
          <a:extLst>
            <a:ext uri="{FF2B5EF4-FFF2-40B4-BE49-F238E27FC236}">
              <a16:creationId xmlns:a16="http://schemas.microsoft.com/office/drawing/2014/main" id="{C90C4BCD-1F61-45AD-9097-53897731D219}"/>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2786</xdr:row>
      <xdr:rowOff>0</xdr:rowOff>
    </xdr:from>
    <xdr:to>
      <xdr:col>2</xdr:col>
      <xdr:colOff>9525</xdr:colOff>
      <xdr:row>2788</xdr:row>
      <xdr:rowOff>0</xdr:rowOff>
    </xdr:to>
    <xdr:cxnSp macro="">
      <xdr:nvCxnSpPr>
        <xdr:cNvPr id="294" name="直線コネクタ 2">
          <a:extLst>
            <a:ext uri="{FF2B5EF4-FFF2-40B4-BE49-F238E27FC236}">
              <a16:creationId xmlns:a16="http://schemas.microsoft.com/office/drawing/2014/main" id="{E2EF1FD7-2D6A-4659-A0E8-5C8A2CA12F3D}"/>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2786</xdr:row>
      <xdr:rowOff>0</xdr:rowOff>
    </xdr:from>
    <xdr:to>
      <xdr:col>2</xdr:col>
      <xdr:colOff>9525</xdr:colOff>
      <xdr:row>2788</xdr:row>
      <xdr:rowOff>0</xdr:rowOff>
    </xdr:to>
    <xdr:cxnSp macro="">
      <xdr:nvCxnSpPr>
        <xdr:cNvPr id="295" name="直線コネクタ 2">
          <a:extLst>
            <a:ext uri="{FF2B5EF4-FFF2-40B4-BE49-F238E27FC236}">
              <a16:creationId xmlns:a16="http://schemas.microsoft.com/office/drawing/2014/main" id="{7B28DF5C-CA10-4542-972E-93A2936554ED}"/>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2786</xdr:row>
      <xdr:rowOff>0</xdr:rowOff>
    </xdr:from>
    <xdr:to>
      <xdr:col>2</xdr:col>
      <xdr:colOff>9525</xdr:colOff>
      <xdr:row>2788</xdr:row>
      <xdr:rowOff>0</xdr:rowOff>
    </xdr:to>
    <xdr:cxnSp macro="">
      <xdr:nvCxnSpPr>
        <xdr:cNvPr id="296" name="直線コネクタ 2">
          <a:extLst>
            <a:ext uri="{FF2B5EF4-FFF2-40B4-BE49-F238E27FC236}">
              <a16:creationId xmlns:a16="http://schemas.microsoft.com/office/drawing/2014/main" id="{25D6B839-2B7F-4935-97B0-A7938C4160BF}"/>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2786</xdr:row>
      <xdr:rowOff>0</xdr:rowOff>
    </xdr:from>
    <xdr:to>
      <xdr:col>2</xdr:col>
      <xdr:colOff>9525</xdr:colOff>
      <xdr:row>2788</xdr:row>
      <xdr:rowOff>0</xdr:rowOff>
    </xdr:to>
    <xdr:cxnSp macro="">
      <xdr:nvCxnSpPr>
        <xdr:cNvPr id="297" name="直線コネクタ 2">
          <a:extLst>
            <a:ext uri="{FF2B5EF4-FFF2-40B4-BE49-F238E27FC236}">
              <a16:creationId xmlns:a16="http://schemas.microsoft.com/office/drawing/2014/main" id="{5416823D-9731-4B2F-921E-47E79FB0DA62}"/>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2786</xdr:row>
      <xdr:rowOff>0</xdr:rowOff>
    </xdr:from>
    <xdr:to>
      <xdr:col>2</xdr:col>
      <xdr:colOff>9525</xdr:colOff>
      <xdr:row>2788</xdr:row>
      <xdr:rowOff>0</xdr:rowOff>
    </xdr:to>
    <xdr:cxnSp macro="">
      <xdr:nvCxnSpPr>
        <xdr:cNvPr id="298" name="直線コネクタ 297">
          <a:extLst>
            <a:ext uri="{FF2B5EF4-FFF2-40B4-BE49-F238E27FC236}">
              <a16:creationId xmlns:a16="http://schemas.microsoft.com/office/drawing/2014/main" id="{D4090D33-A2EC-4FA2-9A92-F1E409F9BD3F}"/>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2786</xdr:row>
      <xdr:rowOff>0</xdr:rowOff>
    </xdr:from>
    <xdr:to>
      <xdr:col>2</xdr:col>
      <xdr:colOff>9525</xdr:colOff>
      <xdr:row>2788</xdr:row>
      <xdr:rowOff>0</xdr:rowOff>
    </xdr:to>
    <xdr:cxnSp macro="">
      <xdr:nvCxnSpPr>
        <xdr:cNvPr id="299" name="直線コネクタ 2">
          <a:extLst>
            <a:ext uri="{FF2B5EF4-FFF2-40B4-BE49-F238E27FC236}">
              <a16:creationId xmlns:a16="http://schemas.microsoft.com/office/drawing/2014/main" id="{8148D710-29EB-4B4F-B1FB-EED028301C73}"/>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2786</xdr:row>
      <xdr:rowOff>0</xdr:rowOff>
    </xdr:from>
    <xdr:to>
      <xdr:col>2</xdr:col>
      <xdr:colOff>9525</xdr:colOff>
      <xdr:row>2788</xdr:row>
      <xdr:rowOff>0</xdr:rowOff>
    </xdr:to>
    <xdr:cxnSp macro="">
      <xdr:nvCxnSpPr>
        <xdr:cNvPr id="300" name="直線コネクタ 2">
          <a:extLst>
            <a:ext uri="{FF2B5EF4-FFF2-40B4-BE49-F238E27FC236}">
              <a16:creationId xmlns:a16="http://schemas.microsoft.com/office/drawing/2014/main" id="{254A0776-16B8-4937-80CB-4273EC286BAC}"/>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2786</xdr:row>
      <xdr:rowOff>0</xdr:rowOff>
    </xdr:from>
    <xdr:to>
      <xdr:col>2</xdr:col>
      <xdr:colOff>9525</xdr:colOff>
      <xdr:row>2788</xdr:row>
      <xdr:rowOff>0</xdr:rowOff>
    </xdr:to>
    <xdr:cxnSp macro="">
      <xdr:nvCxnSpPr>
        <xdr:cNvPr id="301" name="直線コネクタ 2">
          <a:extLst>
            <a:ext uri="{FF2B5EF4-FFF2-40B4-BE49-F238E27FC236}">
              <a16:creationId xmlns:a16="http://schemas.microsoft.com/office/drawing/2014/main" id="{3B07D81E-3E0C-492F-9970-A0AF6A558133}"/>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2786</xdr:row>
      <xdr:rowOff>0</xdr:rowOff>
    </xdr:from>
    <xdr:to>
      <xdr:col>2</xdr:col>
      <xdr:colOff>9525</xdr:colOff>
      <xdr:row>2788</xdr:row>
      <xdr:rowOff>0</xdr:rowOff>
    </xdr:to>
    <xdr:cxnSp macro="">
      <xdr:nvCxnSpPr>
        <xdr:cNvPr id="302" name="直線コネクタ 2">
          <a:extLst>
            <a:ext uri="{FF2B5EF4-FFF2-40B4-BE49-F238E27FC236}">
              <a16:creationId xmlns:a16="http://schemas.microsoft.com/office/drawing/2014/main" id="{A7DDBAF4-358A-42A2-807A-4C5106C0DC5D}"/>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2786</xdr:row>
      <xdr:rowOff>0</xdr:rowOff>
    </xdr:from>
    <xdr:to>
      <xdr:col>2</xdr:col>
      <xdr:colOff>9525</xdr:colOff>
      <xdr:row>2788</xdr:row>
      <xdr:rowOff>0</xdr:rowOff>
    </xdr:to>
    <xdr:cxnSp macro="">
      <xdr:nvCxnSpPr>
        <xdr:cNvPr id="303"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2786</xdr:row>
      <xdr:rowOff>0</xdr:rowOff>
    </xdr:from>
    <xdr:to>
      <xdr:col>2</xdr:col>
      <xdr:colOff>9525</xdr:colOff>
      <xdr:row>2788</xdr:row>
      <xdr:rowOff>0</xdr:rowOff>
    </xdr:to>
    <xdr:cxnSp macro="">
      <xdr:nvCxnSpPr>
        <xdr:cNvPr id="304"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2786</xdr:row>
      <xdr:rowOff>0</xdr:rowOff>
    </xdr:from>
    <xdr:to>
      <xdr:col>2</xdr:col>
      <xdr:colOff>9525</xdr:colOff>
      <xdr:row>2788</xdr:row>
      <xdr:rowOff>0</xdr:rowOff>
    </xdr:to>
    <xdr:cxnSp macro="">
      <xdr:nvCxnSpPr>
        <xdr:cNvPr id="305"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2786</xdr:row>
      <xdr:rowOff>0</xdr:rowOff>
    </xdr:from>
    <xdr:to>
      <xdr:col>2</xdr:col>
      <xdr:colOff>9525</xdr:colOff>
      <xdr:row>2788</xdr:row>
      <xdr:rowOff>0</xdr:rowOff>
    </xdr:to>
    <xdr:cxnSp macro="">
      <xdr:nvCxnSpPr>
        <xdr:cNvPr id="306"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2786</xdr:row>
      <xdr:rowOff>0</xdr:rowOff>
    </xdr:from>
    <xdr:to>
      <xdr:col>2</xdr:col>
      <xdr:colOff>9525</xdr:colOff>
      <xdr:row>2788</xdr:row>
      <xdr:rowOff>0</xdr:rowOff>
    </xdr:to>
    <xdr:cxnSp macro="">
      <xdr:nvCxnSpPr>
        <xdr:cNvPr id="307"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2786</xdr:row>
      <xdr:rowOff>0</xdr:rowOff>
    </xdr:from>
    <xdr:to>
      <xdr:col>2</xdr:col>
      <xdr:colOff>9525</xdr:colOff>
      <xdr:row>2788</xdr:row>
      <xdr:rowOff>0</xdr:rowOff>
    </xdr:to>
    <xdr:cxnSp macro="">
      <xdr:nvCxnSpPr>
        <xdr:cNvPr id="308"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171545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2854</xdr:row>
      <xdr:rowOff>0</xdr:rowOff>
    </xdr:from>
    <xdr:to>
      <xdr:col>2</xdr:col>
      <xdr:colOff>9525</xdr:colOff>
      <xdr:row>2856</xdr:row>
      <xdr:rowOff>0</xdr:rowOff>
    </xdr:to>
    <xdr:cxnSp macro="">
      <xdr:nvCxnSpPr>
        <xdr:cNvPr id="309" name="直線コネクタ 308">
          <a:extLst>
            <a:ext uri="{FF2B5EF4-FFF2-40B4-BE49-F238E27FC236}">
              <a16:creationId xmlns:a16="http://schemas.microsoft.com/office/drawing/2014/main" id="{C90C4BCD-1F61-45AD-9097-53897731D219}"/>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2854</xdr:row>
      <xdr:rowOff>0</xdr:rowOff>
    </xdr:from>
    <xdr:to>
      <xdr:col>2</xdr:col>
      <xdr:colOff>9525</xdr:colOff>
      <xdr:row>2856</xdr:row>
      <xdr:rowOff>0</xdr:rowOff>
    </xdr:to>
    <xdr:cxnSp macro="">
      <xdr:nvCxnSpPr>
        <xdr:cNvPr id="310" name="直線コネクタ 2">
          <a:extLst>
            <a:ext uri="{FF2B5EF4-FFF2-40B4-BE49-F238E27FC236}">
              <a16:creationId xmlns:a16="http://schemas.microsoft.com/office/drawing/2014/main" id="{E2EF1FD7-2D6A-4659-A0E8-5C8A2CA12F3D}"/>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2854</xdr:row>
      <xdr:rowOff>0</xdr:rowOff>
    </xdr:from>
    <xdr:to>
      <xdr:col>2</xdr:col>
      <xdr:colOff>9525</xdr:colOff>
      <xdr:row>2856</xdr:row>
      <xdr:rowOff>0</xdr:rowOff>
    </xdr:to>
    <xdr:cxnSp macro="">
      <xdr:nvCxnSpPr>
        <xdr:cNvPr id="311" name="直線コネクタ 2">
          <a:extLst>
            <a:ext uri="{FF2B5EF4-FFF2-40B4-BE49-F238E27FC236}">
              <a16:creationId xmlns:a16="http://schemas.microsoft.com/office/drawing/2014/main" id="{7B28DF5C-CA10-4542-972E-93A2936554ED}"/>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2854</xdr:row>
      <xdr:rowOff>0</xdr:rowOff>
    </xdr:from>
    <xdr:to>
      <xdr:col>2</xdr:col>
      <xdr:colOff>9525</xdr:colOff>
      <xdr:row>2856</xdr:row>
      <xdr:rowOff>0</xdr:rowOff>
    </xdr:to>
    <xdr:cxnSp macro="">
      <xdr:nvCxnSpPr>
        <xdr:cNvPr id="312" name="直線コネクタ 2">
          <a:extLst>
            <a:ext uri="{FF2B5EF4-FFF2-40B4-BE49-F238E27FC236}">
              <a16:creationId xmlns:a16="http://schemas.microsoft.com/office/drawing/2014/main" id="{25D6B839-2B7F-4935-97B0-A7938C4160BF}"/>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2854</xdr:row>
      <xdr:rowOff>0</xdr:rowOff>
    </xdr:from>
    <xdr:to>
      <xdr:col>2</xdr:col>
      <xdr:colOff>9525</xdr:colOff>
      <xdr:row>2856</xdr:row>
      <xdr:rowOff>0</xdr:rowOff>
    </xdr:to>
    <xdr:cxnSp macro="">
      <xdr:nvCxnSpPr>
        <xdr:cNvPr id="313" name="直線コネクタ 2">
          <a:extLst>
            <a:ext uri="{FF2B5EF4-FFF2-40B4-BE49-F238E27FC236}">
              <a16:creationId xmlns:a16="http://schemas.microsoft.com/office/drawing/2014/main" id="{5416823D-9731-4B2F-921E-47E79FB0DA62}"/>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2854</xdr:row>
      <xdr:rowOff>0</xdr:rowOff>
    </xdr:from>
    <xdr:to>
      <xdr:col>2</xdr:col>
      <xdr:colOff>9525</xdr:colOff>
      <xdr:row>2856</xdr:row>
      <xdr:rowOff>0</xdr:rowOff>
    </xdr:to>
    <xdr:cxnSp macro="">
      <xdr:nvCxnSpPr>
        <xdr:cNvPr id="314" name="直線コネクタ 313">
          <a:extLst>
            <a:ext uri="{FF2B5EF4-FFF2-40B4-BE49-F238E27FC236}">
              <a16:creationId xmlns:a16="http://schemas.microsoft.com/office/drawing/2014/main" id="{D4090D33-A2EC-4FA2-9A92-F1E409F9BD3F}"/>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2854</xdr:row>
      <xdr:rowOff>0</xdr:rowOff>
    </xdr:from>
    <xdr:to>
      <xdr:col>2</xdr:col>
      <xdr:colOff>9525</xdr:colOff>
      <xdr:row>2856</xdr:row>
      <xdr:rowOff>0</xdr:rowOff>
    </xdr:to>
    <xdr:cxnSp macro="">
      <xdr:nvCxnSpPr>
        <xdr:cNvPr id="315" name="直線コネクタ 2">
          <a:extLst>
            <a:ext uri="{FF2B5EF4-FFF2-40B4-BE49-F238E27FC236}">
              <a16:creationId xmlns:a16="http://schemas.microsoft.com/office/drawing/2014/main" id="{8148D710-29EB-4B4F-B1FB-EED028301C73}"/>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2854</xdr:row>
      <xdr:rowOff>0</xdr:rowOff>
    </xdr:from>
    <xdr:to>
      <xdr:col>2</xdr:col>
      <xdr:colOff>9525</xdr:colOff>
      <xdr:row>2856</xdr:row>
      <xdr:rowOff>0</xdr:rowOff>
    </xdr:to>
    <xdr:cxnSp macro="">
      <xdr:nvCxnSpPr>
        <xdr:cNvPr id="316" name="直線コネクタ 2">
          <a:extLst>
            <a:ext uri="{FF2B5EF4-FFF2-40B4-BE49-F238E27FC236}">
              <a16:creationId xmlns:a16="http://schemas.microsoft.com/office/drawing/2014/main" id="{254A0776-16B8-4937-80CB-4273EC286BAC}"/>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2854</xdr:row>
      <xdr:rowOff>0</xdr:rowOff>
    </xdr:from>
    <xdr:to>
      <xdr:col>2</xdr:col>
      <xdr:colOff>9525</xdr:colOff>
      <xdr:row>2856</xdr:row>
      <xdr:rowOff>0</xdr:rowOff>
    </xdr:to>
    <xdr:cxnSp macro="">
      <xdr:nvCxnSpPr>
        <xdr:cNvPr id="317" name="直線コネクタ 2">
          <a:extLst>
            <a:ext uri="{FF2B5EF4-FFF2-40B4-BE49-F238E27FC236}">
              <a16:creationId xmlns:a16="http://schemas.microsoft.com/office/drawing/2014/main" id="{3B07D81E-3E0C-492F-9970-A0AF6A558133}"/>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2854</xdr:row>
      <xdr:rowOff>0</xdr:rowOff>
    </xdr:from>
    <xdr:to>
      <xdr:col>2</xdr:col>
      <xdr:colOff>9525</xdr:colOff>
      <xdr:row>2856</xdr:row>
      <xdr:rowOff>0</xdr:rowOff>
    </xdr:to>
    <xdr:cxnSp macro="">
      <xdr:nvCxnSpPr>
        <xdr:cNvPr id="318" name="直線コネクタ 2">
          <a:extLst>
            <a:ext uri="{FF2B5EF4-FFF2-40B4-BE49-F238E27FC236}">
              <a16:creationId xmlns:a16="http://schemas.microsoft.com/office/drawing/2014/main" id="{A7DDBAF4-358A-42A2-807A-4C5106C0DC5D}"/>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2854</xdr:row>
      <xdr:rowOff>0</xdr:rowOff>
    </xdr:from>
    <xdr:to>
      <xdr:col>2</xdr:col>
      <xdr:colOff>9525</xdr:colOff>
      <xdr:row>2856</xdr:row>
      <xdr:rowOff>0</xdr:rowOff>
    </xdr:to>
    <xdr:cxnSp macro="">
      <xdr:nvCxnSpPr>
        <xdr:cNvPr id="319"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2854</xdr:row>
      <xdr:rowOff>0</xdr:rowOff>
    </xdr:from>
    <xdr:to>
      <xdr:col>2</xdr:col>
      <xdr:colOff>9525</xdr:colOff>
      <xdr:row>2856</xdr:row>
      <xdr:rowOff>0</xdr:rowOff>
    </xdr:to>
    <xdr:cxnSp macro="">
      <xdr:nvCxnSpPr>
        <xdr:cNvPr id="320"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2854</xdr:row>
      <xdr:rowOff>0</xdr:rowOff>
    </xdr:from>
    <xdr:to>
      <xdr:col>2</xdr:col>
      <xdr:colOff>9525</xdr:colOff>
      <xdr:row>2856</xdr:row>
      <xdr:rowOff>0</xdr:rowOff>
    </xdr:to>
    <xdr:cxnSp macro="">
      <xdr:nvCxnSpPr>
        <xdr:cNvPr id="321"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2854</xdr:row>
      <xdr:rowOff>0</xdr:rowOff>
    </xdr:from>
    <xdr:to>
      <xdr:col>2</xdr:col>
      <xdr:colOff>9525</xdr:colOff>
      <xdr:row>2856</xdr:row>
      <xdr:rowOff>0</xdr:rowOff>
    </xdr:to>
    <xdr:cxnSp macro="">
      <xdr:nvCxnSpPr>
        <xdr:cNvPr id="322"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2854</xdr:row>
      <xdr:rowOff>0</xdr:rowOff>
    </xdr:from>
    <xdr:to>
      <xdr:col>2</xdr:col>
      <xdr:colOff>9525</xdr:colOff>
      <xdr:row>2856</xdr:row>
      <xdr:rowOff>0</xdr:rowOff>
    </xdr:to>
    <xdr:cxnSp macro="">
      <xdr:nvCxnSpPr>
        <xdr:cNvPr id="323"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2854</xdr:row>
      <xdr:rowOff>0</xdr:rowOff>
    </xdr:from>
    <xdr:to>
      <xdr:col>2</xdr:col>
      <xdr:colOff>9525</xdr:colOff>
      <xdr:row>2856</xdr:row>
      <xdr:rowOff>0</xdr:rowOff>
    </xdr:to>
    <xdr:cxnSp macro="">
      <xdr:nvCxnSpPr>
        <xdr:cNvPr id="324"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33680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2922</xdr:row>
      <xdr:rowOff>0</xdr:rowOff>
    </xdr:from>
    <xdr:to>
      <xdr:col>2</xdr:col>
      <xdr:colOff>9525</xdr:colOff>
      <xdr:row>2924</xdr:row>
      <xdr:rowOff>0</xdr:rowOff>
    </xdr:to>
    <xdr:cxnSp macro="">
      <xdr:nvCxnSpPr>
        <xdr:cNvPr id="325" name="直線コネクタ 324">
          <a:extLst>
            <a:ext uri="{FF2B5EF4-FFF2-40B4-BE49-F238E27FC236}">
              <a16:creationId xmlns:a16="http://schemas.microsoft.com/office/drawing/2014/main" id="{C90C4BCD-1F61-45AD-9097-53897731D219}"/>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2922</xdr:row>
      <xdr:rowOff>0</xdr:rowOff>
    </xdr:from>
    <xdr:to>
      <xdr:col>2</xdr:col>
      <xdr:colOff>9525</xdr:colOff>
      <xdr:row>2924</xdr:row>
      <xdr:rowOff>0</xdr:rowOff>
    </xdr:to>
    <xdr:cxnSp macro="">
      <xdr:nvCxnSpPr>
        <xdr:cNvPr id="326" name="直線コネクタ 2">
          <a:extLst>
            <a:ext uri="{FF2B5EF4-FFF2-40B4-BE49-F238E27FC236}">
              <a16:creationId xmlns:a16="http://schemas.microsoft.com/office/drawing/2014/main" id="{E2EF1FD7-2D6A-4659-A0E8-5C8A2CA12F3D}"/>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2922</xdr:row>
      <xdr:rowOff>0</xdr:rowOff>
    </xdr:from>
    <xdr:to>
      <xdr:col>2</xdr:col>
      <xdr:colOff>9525</xdr:colOff>
      <xdr:row>2924</xdr:row>
      <xdr:rowOff>0</xdr:rowOff>
    </xdr:to>
    <xdr:cxnSp macro="">
      <xdr:nvCxnSpPr>
        <xdr:cNvPr id="327" name="直線コネクタ 2">
          <a:extLst>
            <a:ext uri="{FF2B5EF4-FFF2-40B4-BE49-F238E27FC236}">
              <a16:creationId xmlns:a16="http://schemas.microsoft.com/office/drawing/2014/main" id="{7B28DF5C-CA10-4542-972E-93A2936554ED}"/>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2922</xdr:row>
      <xdr:rowOff>0</xdr:rowOff>
    </xdr:from>
    <xdr:to>
      <xdr:col>2</xdr:col>
      <xdr:colOff>9525</xdr:colOff>
      <xdr:row>2924</xdr:row>
      <xdr:rowOff>0</xdr:rowOff>
    </xdr:to>
    <xdr:cxnSp macro="">
      <xdr:nvCxnSpPr>
        <xdr:cNvPr id="328" name="直線コネクタ 2">
          <a:extLst>
            <a:ext uri="{FF2B5EF4-FFF2-40B4-BE49-F238E27FC236}">
              <a16:creationId xmlns:a16="http://schemas.microsoft.com/office/drawing/2014/main" id="{25D6B839-2B7F-4935-97B0-A7938C4160BF}"/>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2922</xdr:row>
      <xdr:rowOff>0</xdr:rowOff>
    </xdr:from>
    <xdr:to>
      <xdr:col>2</xdr:col>
      <xdr:colOff>9525</xdr:colOff>
      <xdr:row>2924</xdr:row>
      <xdr:rowOff>0</xdr:rowOff>
    </xdr:to>
    <xdr:cxnSp macro="">
      <xdr:nvCxnSpPr>
        <xdr:cNvPr id="329" name="直線コネクタ 2">
          <a:extLst>
            <a:ext uri="{FF2B5EF4-FFF2-40B4-BE49-F238E27FC236}">
              <a16:creationId xmlns:a16="http://schemas.microsoft.com/office/drawing/2014/main" id="{5416823D-9731-4B2F-921E-47E79FB0DA62}"/>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2922</xdr:row>
      <xdr:rowOff>0</xdr:rowOff>
    </xdr:from>
    <xdr:to>
      <xdr:col>2</xdr:col>
      <xdr:colOff>9525</xdr:colOff>
      <xdr:row>2924</xdr:row>
      <xdr:rowOff>0</xdr:rowOff>
    </xdr:to>
    <xdr:cxnSp macro="">
      <xdr:nvCxnSpPr>
        <xdr:cNvPr id="330" name="直線コネクタ 329">
          <a:extLst>
            <a:ext uri="{FF2B5EF4-FFF2-40B4-BE49-F238E27FC236}">
              <a16:creationId xmlns:a16="http://schemas.microsoft.com/office/drawing/2014/main" id="{D4090D33-A2EC-4FA2-9A92-F1E409F9BD3F}"/>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2922</xdr:row>
      <xdr:rowOff>0</xdr:rowOff>
    </xdr:from>
    <xdr:to>
      <xdr:col>2</xdr:col>
      <xdr:colOff>9525</xdr:colOff>
      <xdr:row>2924</xdr:row>
      <xdr:rowOff>0</xdr:rowOff>
    </xdr:to>
    <xdr:cxnSp macro="">
      <xdr:nvCxnSpPr>
        <xdr:cNvPr id="331" name="直線コネクタ 2">
          <a:extLst>
            <a:ext uri="{FF2B5EF4-FFF2-40B4-BE49-F238E27FC236}">
              <a16:creationId xmlns:a16="http://schemas.microsoft.com/office/drawing/2014/main" id="{8148D710-29EB-4B4F-B1FB-EED028301C73}"/>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2922</xdr:row>
      <xdr:rowOff>0</xdr:rowOff>
    </xdr:from>
    <xdr:to>
      <xdr:col>2</xdr:col>
      <xdr:colOff>9525</xdr:colOff>
      <xdr:row>2924</xdr:row>
      <xdr:rowOff>0</xdr:rowOff>
    </xdr:to>
    <xdr:cxnSp macro="">
      <xdr:nvCxnSpPr>
        <xdr:cNvPr id="332" name="直線コネクタ 2">
          <a:extLst>
            <a:ext uri="{FF2B5EF4-FFF2-40B4-BE49-F238E27FC236}">
              <a16:creationId xmlns:a16="http://schemas.microsoft.com/office/drawing/2014/main" id="{254A0776-16B8-4937-80CB-4273EC286BAC}"/>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2922</xdr:row>
      <xdr:rowOff>0</xdr:rowOff>
    </xdr:from>
    <xdr:to>
      <xdr:col>2</xdr:col>
      <xdr:colOff>9525</xdr:colOff>
      <xdr:row>2924</xdr:row>
      <xdr:rowOff>0</xdr:rowOff>
    </xdr:to>
    <xdr:cxnSp macro="">
      <xdr:nvCxnSpPr>
        <xdr:cNvPr id="333" name="直線コネクタ 2">
          <a:extLst>
            <a:ext uri="{FF2B5EF4-FFF2-40B4-BE49-F238E27FC236}">
              <a16:creationId xmlns:a16="http://schemas.microsoft.com/office/drawing/2014/main" id="{3B07D81E-3E0C-492F-9970-A0AF6A558133}"/>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2922</xdr:row>
      <xdr:rowOff>0</xdr:rowOff>
    </xdr:from>
    <xdr:to>
      <xdr:col>2</xdr:col>
      <xdr:colOff>9525</xdr:colOff>
      <xdr:row>2924</xdr:row>
      <xdr:rowOff>0</xdr:rowOff>
    </xdr:to>
    <xdr:cxnSp macro="">
      <xdr:nvCxnSpPr>
        <xdr:cNvPr id="334" name="直線コネクタ 2">
          <a:extLst>
            <a:ext uri="{FF2B5EF4-FFF2-40B4-BE49-F238E27FC236}">
              <a16:creationId xmlns:a16="http://schemas.microsoft.com/office/drawing/2014/main" id="{A7DDBAF4-358A-42A2-807A-4C5106C0DC5D}"/>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2922</xdr:row>
      <xdr:rowOff>0</xdr:rowOff>
    </xdr:from>
    <xdr:to>
      <xdr:col>2</xdr:col>
      <xdr:colOff>9525</xdr:colOff>
      <xdr:row>2924</xdr:row>
      <xdr:rowOff>0</xdr:rowOff>
    </xdr:to>
    <xdr:cxnSp macro="">
      <xdr:nvCxnSpPr>
        <xdr:cNvPr id="335"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2922</xdr:row>
      <xdr:rowOff>0</xdr:rowOff>
    </xdr:from>
    <xdr:to>
      <xdr:col>2</xdr:col>
      <xdr:colOff>9525</xdr:colOff>
      <xdr:row>2924</xdr:row>
      <xdr:rowOff>0</xdr:rowOff>
    </xdr:to>
    <xdr:cxnSp macro="">
      <xdr:nvCxnSpPr>
        <xdr:cNvPr id="336"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2922</xdr:row>
      <xdr:rowOff>0</xdr:rowOff>
    </xdr:from>
    <xdr:to>
      <xdr:col>2</xdr:col>
      <xdr:colOff>9525</xdr:colOff>
      <xdr:row>2924</xdr:row>
      <xdr:rowOff>0</xdr:rowOff>
    </xdr:to>
    <xdr:cxnSp macro="">
      <xdr:nvCxnSpPr>
        <xdr:cNvPr id="337"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2922</xdr:row>
      <xdr:rowOff>0</xdr:rowOff>
    </xdr:from>
    <xdr:to>
      <xdr:col>2</xdr:col>
      <xdr:colOff>9525</xdr:colOff>
      <xdr:row>2924</xdr:row>
      <xdr:rowOff>0</xdr:rowOff>
    </xdr:to>
    <xdr:cxnSp macro="">
      <xdr:nvCxnSpPr>
        <xdr:cNvPr id="338"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2922</xdr:row>
      <xdr:rowOff>0</xdr:rowOff>
    </xdr:from>
    <xdr:to>
      <xdr:col>2</xdr:col>
      <xdr:colOff>9525</xdr:colOff>
      <xdr:row>2924</xdr:row>
      <xdr:rowOff>0</xdr:rowOff>
    </xdr:to>
    <xdr:cxnSp macro="">
      <xdr:nvCxnSpPr>
        <xdr:cNvPr id="339"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2922</xdr:row>
      <xdr:rowOff>0</xdr:rowOff>
    </xdr:from>
    <xdr:to>
      <xdr:col>2</xdr:col>
      <xdr:colOff>9525</xdr:colOff>
      <xdr:row>2924</xdr:row>
      <xdr:rowOff>0</xdr:rowOff>
    </xdr:to>
    <xdr:cxnSp macro="">
      <xdr:nvCxnSpPr>
        <xdr:cNvPr id="340"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5020627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2990</xdr:row>
      <xdr:rowOff>0</xdr:rowOff>
    </xdr:from>
    <xdr:to>
      <xdr:col>2</xdr:col>
      <xdr:colOff>9525</xdr:colOff>
      <xdr:row>2992</xdr:row>
      <xdr:rowOff>0</xdr:rowOff>
    </xdr:to>
    <xdr:cxnSp macro="">
      <xdr:nvCxnSpPr>
        <xdr:cNvPr id="341" name="直線コネクタ 340">
          <a:extLst>
            <a:ext uri="{FF2B5EF4-FFF2-40B4-BE49-F238E27FC236}">
              <a16:creationId xmlns:a16="http://schemas.microsoft.com/office/drawing/2014/main" id="{C90C4BCD-1F61-45AD-9097-53897731D219}"/>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2990</xdr:row>
      <xdr:rowOff>0</xdr:rowOff>
    </xdr:from>
    <xdr:to>
      <xdr:col>2</xdr:col>
      <xdr:colOff>9525</xdr:colOff>
      <xdr:row>2992</xdr:row>
      <xdr:rowOff>0</xdr:rowOff>
    </xdr:to>
    <xdr:cxnSp macro="">
      <xdr:nvCxnSpPr>
        <xdr:cNvPr id="342" name="直線コネクタ 2">
          <a:extLst>
            <a:ext uri="{FF2B5EF4-FFF2-40B4-BE49-F238E27FC236}">
              <a16:creationId xmlns:a16="http://schemas.microsoft.com/office/drawing/2014/main" id="{E2EF1FD7-2D6A-4659-A0E8-5C8A2CA12F3D}"/>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2990</xdr:row>
      <xdr:rowOff>0</xdr:rowOff>
    </xdr:from>
    <xdr:to>
      <xdr:col>2</xdr:col>
      <xdr:colOff>9525</xdr:colOff>
      <xdr:row>2992</xdr:row>
      <xdr:rowOff>0</xdr:rowOff>
    </xdr:to>
    <xdr:cxnSp macro="">
      <xdr:nvCxnSpPr>
        <xdr:cNvPr id="343" name="直線コネクタ 2">
          <a:extLst>
            <a:ext uri="{FF2B5EF4-FFF2-40B4-BE49-F238E27FC236}">
              <a16:creationId xmlns:a16="http://schemas.microsoft.com/office/drawing/2014/main" id="{7B28DF5C-CA10-4542-972E-93A2936554ED}"/>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2990</xdr:row>
      <xdr:rowOff>0</xdr:rowOff>
    </xdr:from>
    <xdr:to>
      <xdr:col>2</xdr:col>
      <xdr:colOff>9525</xdr:colOff>
      <xdr:row>2992</xdr:row>
      <xdr:rowOff>0</xdr:rowOff>
    </xdr:to>
    <xdr:cxnSp macro="">
      <xdr:nvCxnSpPr>
        <xdr:cNvPr id="344" name="直線コネクタ 2">
          <a:extLst>
            <a:ext uri="{FF2B5EF4-FFF2-40B4-BE49-F238E27FC236}">
              <a16:creationId xmlns:a16="http://schemas.microsoft.com/office/drawing/2014/main" id="{25D6B839-2B7F-4935-97B0-A7938C4160BF}"/>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2990</xdr:row>
      <xdr:rowOff>0</xdr:rowOff>
    </xdr:from>
    <xdr:to>
      <xdr:col>2</xdr:col>
      <xdr:colOff>9525</xdr:colOff>
      <xdr:row>2992</xdr:row>
      <xdr:rowOff>0</xdr:rowOff>
    </xdr:to>
    <xdr:cxnSp macro="">
      <xdr:nvCxnSpPr>
        <xdr:cNvPr id="345" name="直線コネクタ 2">
          <a:extLst>
            <a:ext uri="{FF2B5EF4-FFF2-40B4-BE49-F238E27FC236}">
              <a16:creationId xmlns:a16="http://schemas.microsoft.com/office/drawing/2014/main" id="{5416823D-9731-4B2F-921E-47E79FB0DA62}"/>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2990</xdr:row>
      <xdr:rowOff>0</xdr:rowOff>
    </xdr:from>
    <xdr:to>
      <xdr:col>2</xdr:col>
      <xdr:colOff>9525</xdr:colOff>
      <xdr:row>2992</xdr:row>
      <xdr:rowOff>0</xdr:rowOff>
    </xdr:to>
    <xdr:cxnSp macro="">
      <xdr:nvCxnSpPr>
        <xdr:cNvPr id="346" name="直線コネクタ 345">
          <a:extLst>
            <a:ext uri="{FF2B5EF4-FFF2-40B4-BE49-F238E27FC236}">
              <a16:creationId xmlns:a16="http://schemas.microsoft.com/office/drawing/2014/main" id="{D4090D33-A2EC-4FA2-9A92-F1E409F9BD3F}"/>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2990</xdr:row>
      <xdr:rowOff>0</xdr:rowOff>
    </xdr:from>
    <xdr:to>
      <xdr:col>2</xdr:col>
      <xdr:colOff>9525</xdr:colOff>
      <xdr:row>2992</xdr:row>
      <xdr:rowOff>0</xdr:rowOff>
    </xdr:to>
    <xdr:cxnSp macro="">
      <xdr:nvCxnSpPr>
        <xdr:cNvPr id="347" name="直線コネクタ 2">
          <a:extLst>
            <a:ext uri="{FF2B5EF4-FFF2-40B4-BE49-F238E27FC236}">
              <a16:creationId xmlns:a16="http://schemas.microsoft.com/office/drawing/2014/main" id="{8148D710-29EB-4B4F-B1FB-EED028301C73}"/>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2990</xdr:row>
      <xdr:rowOff>0</xdr:rowOff>
    </xdr:from>
    <xdr:to>
      <xdr:col>2</xdr:col>
      <xdr:colOff>9525</xdr:colOff>
      <xdr:row>2992</xdr:row>
      <xdr:rowOff>0</xdr:rowOff>
    </xdr:to>
    <xdr:cxnSp macro="">
      <xdr:nvCxnSpPr>
        <xdr:cNvPr id="348" name="直線コネクタ 2">
          <a:extLst>
            <a:ext uri="{FF2B5EF4-FFF2-40B4-BE49-F238E27FC236}">
              <a16:creationId xmlns:a16="http://schemas.microsoft.com/office/drawing/2014/main" id="{254A0776-16B8-4937-80CB-4273EC286BAC}"/>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2990</xdr:row>
      <xdr:rowOff>0</xdr:rowOff>
    </xdr:from>
    <xdr:to>
      <xdr:col>2</xdr:col>
      <xdr:colOff>9525</xdr:colOff>
      <xdr:row>2992</xdr:row>
      <xdr:rowOff>0</xdr:rowOff>
    </xdr:to>
    <xdr:cxnSp macro="">
      <xdr:nvCxnSpPr>
        <xdr:cNvPr id="349" name="直線コネクタ 2">
          <a:extLst>
            <a:ext uri="{FF2B5EF4-FFF2-40B4-BE49-F238E27FC236}">
              <a16:creationId xmlns:a16="http://schemas.microsoft.com/office/drawing/2014/main" id="{3B07D81E-3E0C-492F-9970-A0AF6A558133}"/>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2990</xdr:row>
      <xdr:rowOff>0</xdr:rowOff>
    </xdr:from>
    <xdr:to>
      <xdr:col>2</xdr:col>
      <xdr:colOff>9525</xdr:colOff>
      <xdr:row>2992</xdr:row>
      <xdr:rowOff>0</xdr:rowOff>
    </xdr:to>
    <xdr:cxnSp macro="">
      <xdr:nvCxnSpPr>
        <xdr:cNvPr id="350" name="直線コネクタ 2">
          <a:extLst>
            <a:ext uri="{FF2B5EF4-FFF2-40B4-BE49-F238E27FC236}">
              <a16:creationId xmlns:a16="http://schemas.microsoft.com/office/drawing/2014/main" id="{A7DDBAF4-358A-42A2-807A-4C5106C0DC5D}"/>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2990</xdr:row>
      <xdr:rowOff>0</xdr:rowOff>
    </xdr:from>
    <xdr:to>
      <xdr:col>2</xdr:col>
      <xdr:colOff>9525</xdr:colOff>
      <xdr:row>2992</xdr:row>
      <xdr:rowOff>0</xdr:rowOff>
    </xdr:to>
    <xdr:cxnSp macro="">
      <xdr:nvCxnSpPr>
        <xdr:cNvPr id="351"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2990</xdr:row>
      <xdr:rowOff>0</xdr:rowOff>
    </xdr:from>
    <xdr:to>
      <xdr:col>2</xdr:col>
      <xdr:colOff>9525</xdr:colOff>
      <xdr:row>2992</xdr:row>
      <xdr:rowOff>0</xdr:rowOff>
    </xdr:to>
    <xdr:cxnSp macro="">
      <xdr:nvCxnSpPr>
        <xdr:cNvPr id="352"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2990</xdr:row>
      <xdr:rowOff>0</xdr:rowOff>
    </xdr:from>
    <xdr:to>
      <xdr:col>2</xdr:col>
      <xdr:colOff>9525</xdr:colOff>
      <xdr:row>2992</xdr:row>
      <xdr:rowOff>0</xdr:rowOff>
    </xdr:to>
    <xdr:cxnSp macro="">
      <xdr:nvCxnSpPr>
        <xdr:cNvPr id="353"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2990</xdr:row>
      <xdr:rowOff>0</xdr:rowOff>
    </xdr:from>
    <xdr:to>
      <xdr:col>2</xdr:col>
      <xdr:colOff>9525</xdr:colOff>
      <xdr:row>2992</xdr:row>
      <xdr:rowOff>0</xdr:rowOff>
    </xdr:to>
    <xdr:cxnSp macro="">
      <xdr:nvCxnSpPr>
        <xdr:cNvPr id="354"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2990</xdr:row>
      <xdr:rowOff>0</xdr:rowOff>
    </xdr:from>
    <xdr:to>
      <xdr:col>2</xdr:col>
      <xdr:colOff>9525</xdr:colOff>
      <xdr:row>2992</xdr:row>
      <xdr:rowOff>0</xdr:rowOff>
    </xdr:to>
    <xdr:cxnSp macro="">
      <xdr:nvCxnSpPr>
        <xdr:cNvPr id="355"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2990</xdr:row>
      <xdr:rowOff>0</xdr:rowOff>
    </xdr:from>
    <xdr:to>
      <xdr:col>2</xdr:col>
      <xdr:colOff>9525</xdr:colOff>
      <xdr:row>2992</xdr:row>
      <xdr:rowOff>0</xdr:rowOff>
    </xdr:to>
    <xdr:cxnSp macro="">
      <xdr:nvCxnSpPr>
        <xdr:cNvPr id="356"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667321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3058</xdr:row>
      <xdr:rowOff>0</xdr:rowOff>
    </xdr:from>
    <xdr:to>
      <xdr:col>2</xdr:col>
      <xdr:colOff>9525</xdr:colOff>
      <xdr:row>3060</xdr:row>
      <xdr:rowOff>0</xdr:rowOff>
    </xdr:to>
    <xdr:cxnSp macro="">
      <xdr:nvCxnSpPr>
        <xdr:cNvPr id="357" name="直線コネクタ 356">
          <a:extLst>
            <a:ext uri="{FF2B5EF4-FFF2-40B4-BE49-F238E27FC236}">
              <a16:creationId xmlns:a16="http://schemas.microsoft.com/office/drawing/2014/main" id="{C90C4BCD-1F61-45AD-9097-53897731D219}"/>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3058</xdr:row>
      <xdr:rowOff>0</xdr:rowOff>
    </xdr:from>
    <xdr:to>
      <xdr:col>2</xdr:col>
      <xdr:colOff>9525</xdr:colOff>
      <xdr:row>3060</xdr:row>
      <xdr:rowOff>0</xdr:rowOff>
    </xdr:to>
    <xdr:cxnSp macro="">
      <xdr:nvCxnSpPr>
        <xdr:cNvPr id="358" name="直線コネクタ 2">
          <a:extLst>
            <a:ext uri="{FF2B5EF4-FFF2-40B4-BE49-F238E27FC236}">
              <a16:creationId xmlns:a16="http://schemas.microsoft.com/office/drawing/2014/main" id="{E2EF1FD7-2D6A-4659-A0E8-5C8A2CA12F3D}"/>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3058</xdr:row>
      <xdr:rowOff>0</xdr:rowOff>
    </xdr:from>
    <xdr:to>
      <xdr:col>2</xdr:col>
      <xdr:colOff>9525</xdr:colOff>
      <xdr:row>3060</xdr:row>
      <xdr:rowOff>0</xdr:rowOff>
    </xdr:to>
    <xdr:cxnSp macro="">
      <xdr:nvCxnSpPr>
        <xdr:cNvPr id="359" name="直線コネクタ 2">
          <a:extLst>
            <a:ext uri="{FF2B5EF4-FFF2-40B4-BE49-F238E27FC236}">
              <a16:creationId xmlns:a16="http://schemas.microsoft.com/office/drawing/2014/main" id="{7B28DF5C-CA10-4542-972E-93A2936554ED}"/>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3058</xdr:row>
      <xdr:rowOff>0</xdr:rowOff>
    </xdr:from>
    <xdr:to>
      <xdr:col>2</xdr:col>
      <xdr:colOff>9525</xdr:colOff>
      <xdr:row>3060</xdr:row>
      <xdr:rowOff>0</xdr:rowOff>
    </xdr:to>
    <xdr:cxnSp macro="">
      <xdr:nvCxnSpPr>
        <xdr:cNvPr id="360" name="直線コネクタ 2">
          <a:extLst>
            <a:ext uri="{FF2B5EF4-FFF2-40B4-BE49-F238E27FC236}">
              <a16:creationId xmlns:a16="http://schemas.microsoft.com/office/drawing/2014/main" id="{25D6B839-2B7F-4935-97B0-A7938C4160BF}"/>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3058</xdr:row>
      <xdr:rowOff>0</xdr:rowOff>
    </xdr:from>
    <xdr:to>
      <xdr:col>2</xdr:col>
      <xdr:colOff>9525</xdr:colOff>
      <xdr:row>3060</xdr:row>
      <xdr:rowOff>0</xdr:rowOff>
    </xdr:to>
    <xdr:cxnSp macro="">
      <xdr:nvCxnSpPr>
        <xdr:cNvPr id="361" name="直線コネクタ 2">
          <a:extLst>
            <a:ext uri="{FF2B5EF4-FFF2-40B4-BE49-F238E27FC236}">
              <a16:creationId xmlns:a16="http://schemas.microsoft.com/office/drawing/2014/main" id="{5416823D-9731-4B2F-921E-47E79FB0DA62}"/>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3058</xdr:row>
      <xdr:rowOff>0</xdr:rowOff>
    </xdr:from>
    <xdr:to>
      <xdr:col>2</xdr:col>
      <xdr:colOff>9525</xdr:colOff>
      <xdr:row>3060</xdr:row>
      <xdr:rowOff>0</xdr:rowOff>
    </xdr:to>
    <xdr:cxnSp macro="">
      <xdr:nvCxnSpPr>
        <xdr:cNvPr id="362" name="直線コネクタ 361">
          <a:extLst>
            <a:ext uri="{FF2B5EF4-FFF2-40B4-BE49-F238E27FC236}">
              <a16:creationId xmlns:a16="http://schemas.microsoft.com/office/drawing/2014/main" id="{D4090D33-A2EC-4FA2-9A92-F1E409F9BD3F}"/>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3058</xdr:row>
      <xdr:rowOff>0</xdr:rowOff>
    </xdr:from>
    <xdr:to>
      <xdr:col>2</xdr:col>
      <xdr:colOff>9525</xdr:colOff>
      <xdr:row>3060</xdr:row>
      <xdr:rowOff>0</xdr:rowOff>
    </xdr:to>
    <xdr:cxnSp macro="">
      <xdr:nvCxnSpPr>
        <xdr:cNvPr id="363" name="直線コネクタ 2">
          <a:extLst>
            <a:ext uri="{FF2B5EF4-FFF2-40B4-BE49-F238E27FC236}">
              <a16:creationId xmlns:a16="http://schemas.microsoft.com/office/drawing/2014/main" id="{8148D710-29EB-4B4F-B1FB-EED028301C73}"/>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3058</xdr:row>
      <xdr:rowOff>0</xdr:rowOff>
    </xdr:from>
    <xdr:to>
      <xdr:col>2</xdr:col>
      <xdr:colOff>9525</xdr:colOff>
      <xdr:row>3060</xdr:row>
      <xdr:rowOff>0</xdr:rowOff>
    </xdr:to>
    <xdr:cxnSp macro="">
      <xdr:nvCxnSpPr>
        <xdr:cNvPr id="364" name="直線コネクタ 2">
          <a:extLst>
            <a:ext uri="{FF2B5EF4-FFF2-40B4-BE49-F238E27FC236}">
              <a16:creationId xmlns:a16="http://schemas.microsoft.com/office/drawing/2014/main" id="{254A0776-16B8-4937-80CB-4273EC286BAC}"/>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3058</xdr:row>
      <xdr:rowOff>0</xdr:rowOff>
    </xdr:from>
    <xdr:to>
      <xdr:col>2</xdr:col>
      <xdr:colOff>9525</xdr:colOff>
      <xdr:row>3060</xdr:row>
      <xdr:rowOff>0</xdr:rowOff>
    </xdr:to>
    <xdr:cxnSp macro="">
      <xdr:nvCxnSpPr>
        <xdr:cNvPr id="365" name="直線コネクタ 2">
          <a:extLst>
            <a:ext uri="{FF2B5EF4-FFF2-40B4-BE49-F238E27FC236}">
              <a16:creationId xmlns:a16="http://schemas.microsoft.com/office/drawing/2014/main" id="{3B07D81E-3E0C-492F-9970-A0AF6A558133}"/>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3058</xdr:row>
      <xdr:rowOff>0</xdr:rowOff>
    </xdr:from>
    <xdr:to>
      <xdr:col>2</xdr:col>
      <xdr:colOff>9525</xdr:colOff>
      <xdr:row>3060</xdr:row>
      <xdr:rowOff>0</xdr:rowOff>
    </xdr:to>
    <xdr:cxnSp macro="">
      <xdr:nvCxnSpPr>
        <xdr:cNvPr id="366" name="直線コネクタ 2">
          <a:extLst>
            <a:ext uri="{FF2B5EF4-FFF2-40B4-BE49-F238E27FC236}">
              <a16:creationId xmlns:a16="http://schemas.microsoft.com/office/drawing/2014/main" id="{A7DDBAF4-358A-42A2-807A-4C5106C0DC5D}"/>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3058</xdr:row>
      <xdr:rowOff>0</xdr:rowOff>
    </xdr:from>
    <xdr:to>
      <xdr:col>2</xdr:col>
      <xdr:colOff>9525</xdr:colOff>
      <xdr:row>3060</xdr:row>
      <xdr:rowOff>0</xdr:rowOff>
    </xdr:to>
    <xdr:cxnSp macro="">
      <xdr:nvCxnSpPr>
        <xdr:cNvPr id="367"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3058</xdr:row>
      <xdr:rowOff>0</xdr:rowOff>
    </xdr:from>
    <xdr:to>
      <xdr:col>2</xdr:col>
      <xdr:colOff>9525</xdr:colOff>
      <xdr:row>3060</xdr:row>
      <xdr:rowOff>0</xdr:rowOff>
    </xdr:to>
    <xdr:cxnSp macro="">
      <xdr:nvCxnSpPr>
        <xdr:cNvPr id="368"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3058</xdr:row>
      <xdr:rowOff>0</xdr:rowOff>
    </xdr:from>
    <xdr:to>
      <xdr:col>2</xdr:col>
      <xdr:colOff>9525</xdr:colOff>
      <xdr:row>3060</xdr:row>
      <xdr:rowOff>0</xdr:rowOff>
    </xdr:to>
    <xdr:cxnSp macro="">
      <xdr:nvCxnSpPr>
        <xdr:cNvPr id="369"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3058</xdr:row>
      <xdr:rowOff>0</xdr:rowOff>
    </xdr:from>
    <xdr:to>
      <xdr:col>2</xdr:col>
      <xdr:colOff>9525</xdr:colOff>
      <xdr:row>3060</xdr:row>
      <xdr:rowOff>0</xdr:rowOff>
    </xdr:to>
    <xdr:cxnSp macro="">
      <xdr:nvCxnSpPr>
        <xdr:cNvPr id="370"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3058</xdr:row>
      <xdr:rowOff>0</xdr:rowOff>
    </xdr:from>
    <xdr:to>
      <xdr:col>2</xdr:col>
      <xdr:colOff>9525</xdr:colOff>
      <xdr:row>3060</xdr:row>
      <xdr:rowOff>0</xdr:rowOff>
    </xdr:to>
    <xdr:cxnSp macro="">
      <xdr:nvCxnSpPr>
        <xdr:cNvPr id="371"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3058</xdr:row>
      <xdr:rowOff>0</xdr:rowOff>
    </xdr:from>
    <xdr:to>
      <xdr:col>2</xdr:col>
      <xdr:colOff>9525</xdr:colOff>
      <xdr:row>3060</xdr:row>
      <xdr:rowOff>0</xdr:rowOff>
    </xdr:to>
    <xdr:cxnSp macro="">
      <xdr:nvCxnSpPr>
        <xdr:cNvPr id="372"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83258025"/>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84249</xdr:colOff>
      <xdr:row>3127</xdr:row>
      <xdr:rowOff>219272</xdr:rowOff>
    </xdr:from>
    <xdr:to>
      <xdr:col>3</xdr:col>
      <xdr:colOff>405717</xdr:colOff>
      <xdr:row>3127</xdr:row>
      <xdr:rowOff>528018</xdr:rowOff>
    </xdr:to>
    <xdr:sp macro="" textlink="">
      <xdr:nvSpPr>
        <xdr:cNvPr id="376" name="テキスト ボックス 375">
          <a:extLst>
            <a:ext uri="{FF2B5EF4-FFF2-40B4-BE49-F238E27FC236}">
              <a16:creationId xmlns:a16="http://schemas.microsoft.com/office/drawing/2014/main" id="{17388356-DDB2-4668-88D5-3D4866A2B7B8}"/>
            </a:ext>
          </a:extLst>
        </xdr:cNvPr>
        <xdr:cNvSpPr txBox="1"/>
      </xdr:nvSpPr>
      <xdr:spPr>
        <a:xfrm>
          <a:off x="2560749" y="516721922"/>
          <a:ext cx="321468" cy="3087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r>
            <a:rPr kumimoji="1" lang="en-US" altLang="ja-JP" sz="1100" b="1">
              <a:latin typeface="+mn-ea"/>
              <a:ea typeface="+mn-ea"/>
            </a:rPr>
            <a:t>~</a:t>
          </a:r>
          <a:endParaRPr kumimoji="1" lang="ja-JP" altLang="en-US" sz="1100" b="1">
            <a:latin typeface="+mn-ea"/>
            <a:ea typeface="+mn-ea"/>
          </a:endParaRPr>
        </a:p>
      </xdr:txBody>
    </xdr:sp>
    <xdr:clientData/>
  </xdr:twoCellAnchor>
  <xdr:twoCellAnchor>
    <xdr:from>
      <xdr:col>4</xdr:col>
      <xdr:colOff>31919</xdr:colOff>
      <xdr:row>3202</xdr:row>
      <xdr:rowOff>86282</xdr:rowOff>
    </xdr:from>
    <xdr:to>
      <xdr:col>4</xdr:col>
      <xdr:colOff>367458</xdr:colOff>
      <xdr:row>3204</xdr:row>
      <xdr:rowOff>129192</xdr:rowOff>
    </xdr:to>
    <xdr:sp macro="" textlink="">
      <xdr:nvSpPr>
        <xdr:cNvPr id="381" name="テキスト ボックス 380">
          <a:extLst>
            <a:ext uri="{FF2B5EF4-FFF2-40B4-BE49-F238E27FC236}">
              <a16:creationId xmlns:a16="http://schemas.microsoft.com/office/drawing/2014/main" id="{3D595F27-6BBB-495E-AB51-51115D708960}"/>
            </a:ext>
          </a:extLst>
        </xdr:cNvPr>
        <xdr:cNvSpPr txBox="1"/>
      </xdr:nvSpPr>
      <xdr:spPr>
        <a:xfrm>
          <a:off x="2775119" y="118786832"/>
          <a:ext cx="335539" cy="5191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eaVert" wrap="square" rtlCol="0" anchor="ctr"/>
        <a:lstStyle/>
        <a:p>
          <a:pPr algn="ctr"/>
          <a:endParaRPr kumimoji="1" lang="ja-JP" altLang="en-US" sz="1100" b="1"/>
        </a:p>
      </xdr:txBody>
    </xdr:sp>
    <xdr:clientData/>
  </xdr:twoCellAnchor>
  <xdr:twoCellAnchor>
    <xdr:from>
      <xdr:col>0</xdr:col>
      <xdr:colOff>9525</xdr:colOff>
      <xdr:row>3262</xdr:row>
      <xdr:rowOff>0</xdr:rowOff>
    </xdr:from>
    <xdr:to>
      <xdr:col>2</xdr:col>
      <xdr:colOff>9525</xdr:colOff>
      <xdr:row>3264</xdr:row>
      <xdr:rowOff>0</xdr:rowOff>
    </xdr:to>
    <xdr:cxnSp macro="">
      <xdr:nvCxnSpPr>
        <xdr:cNvPr id="383" name="直線コネクタ 2">
          <a:extLst>
            <a:ext uri="{FF2B5EF4-FFF2-40B4-BE49-F238E27FC236}">
              <a16:creationId xmlns:a16="http://schemas.microsoft.com/office/drawing/2014/main" id="{3CB4702B-2E86-4821-9BCB-A040E1B39E85}"/>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3262</xdr:row>
      <xdr:rowOff>0</xdr:rowOff>
    </xdr:from>
    <xdr:to>
      <xdr:col>2</xdr:col>
      <xdr:colOff>9525</xdr:colOff>
      <xdr:row>3264</xdr:row>
      <xdr:rowOff>0</xdr:rowOff>
    </xdr:to>
    <xdr:cxnSp macro="">
      <xdr:nvCxnSpPr>
        <xdr:cNvPr id="384" name="直線コネクタ 383">
          <a:extLst>
            <a:ext uri="{FF2B5EF4-FFF2-40B4-BE49-F238E27FC236}">
              <a16:creationId xmlns:a16="http://schemas.microsoft.com/office/drawing/2014/main" id="{D84016F2-2FE9-4DF6-B087-1DCCE04CEE9D}"/>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3262</xdr:row>
      <xdr:rowOff>0</xdr:rowOff>
    </xdr:from>
    <xdr:to>
      <xdr:col>2</xdr:col>
      <xdr:colOff>9525</xdr:colOff>
      <xdr:row>3264</xdr:row>
      <xdr:rowOff>0</xdr:rowOff>
    </xdr:to>
    <xdr:cxnSp macro="">
      <xdr:nvCxnSpPr>
        <xdr:cNvPr id="385" name="直線コネクタ 2">
          <a:extLst>
            <a:ext uri="{FF2B5EF4-FFF2-40B4-BE49-F238E27FC236}">
              <a16:creationId xmlns:a16="http://schemas.microsoft.com/office/drawing/2014/main" id="{1B56FC62-6D2E-4ACB-901A-E800B48AC544}"/>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3466</xdr:row>
      <xdr:rowOff>0</xdr:rowOff>
    </xdr:from>
    <xdr:to>
      <xdr:col>2</xdr:col>
      <xdr:colOff>9525</xdr:colOff>
      <xdr:row>3468</xdr:row>
      <xdr:rowOff>0</xdr:rowOff>
    </xdr:to>
    <xdr:cxnSp macro="">
      <xdr:nvCxnSpPr>
        <xdr:cNvPr id="386" name="直線コネクタ 2">
          <a:extLst>
            <a:ext uri="{FF2B5EF4-FFF2-40B4-BE49-F238E27FC236}">
              <a16:creationId xmlns:a16="http://schemas.microsoft.com/office/drawing/2014/main" id="{A99E31CC-1FA6-4162-ACB2-1E29FB86E70E}"/>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3262</xdr:row>
      <xdr:rowOff>0</xdr:rowOff>
    </xdr:from>
    <xdr:to>
      <xdr:col>2</xdr:col>
      <xdr:colOff>9525</xdr:colOff>
      <xdr:row>3264</xdr:row>
      <xdr:rowOff>0</xdr:rowOff>
    </xdr:to>
    <xdr:cxnSp macro="">
      <xdr:nvCxnSpPr>
        <xdr:cNvPr id="387" name="直線コネクタ 2">
          <a:extLst>
            <a:ext uri="{FF2B5EF4-FFF2-40B4-BE49-F238E27FC236}">
              <a16:creationId xmlns:a16="http://schemas.microsoft.com/office/drawing/2014/main" id="{6762CCA7-BAD5-493F-92DD-4D6765935C14}"/>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3262</xdr:row>
      <xdr:rowOff>0</xdr:rowOff>
    </xdr:from>
    <xdr:to>
      <xdr:col>2</xdr:col>
      <xdr:colOff>9525</xdr:colOff>
      <xdr:row>3264</xdr:row>
      <xdr:rowOff>0</xdr:rowOff>
    </xdr:to>
    <xdr:cxnSp macro="">
      <xdr:nvCxnSpPr>
        <xdr:cNvPr id="388" name="直線コネクタ 2">
          <a:extLst>
            <a:ext uri="{FF2B5EF4-FFF2-40B4-BE49-F238E27FC236}">
              <a16:creationId xmlns:a16="http://schemas.microsoft.com/office/drawing/2014/main" id="{DBE76F49-9FB0-4842-8A5E-B13230861BE2}"/>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3262</xdr:row>
      <xdr:rowOff>0</xdr:rowOff>
    </xdr:from>
    <xdr:to>
      <xdr:col>2</xdr:col>
      <xdr:colOff>9525</xdr:colOff>
      <xdr:row>3264</xdr:row>
      <xdr:rowOff>0</xdr:rowOff>
    </xdr:to>
    <xdr:cxnSp macro="">
      <xdr:nvCxnSpPr>
        <xdr:cNvPr id="389" name="直線コネクタ 2">
          <a:extLst>
            <a:ext uri="{FF2B5EF4-FFF2-40B4-BE49-F238E27FC236}">
              <a16:creationId xmlns:a16="http://schemas.microsoft.com/office/drawing/2014/main" id="{D898BE4A-E648-4D85-9E5E-D87C65DE2613}"/>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3466</xdr:row>
      <xdr:rowOff>0</xdr:rowOff>
    </xdr:from>
    <xdr:to>
      <xdr:col>2</xdr:col>
      <xdr:colOff>9525</xdr:colOff>
      <xdr:row>3468</xdr:row>
      <xdr:rowOff>0</xdr:rowOff>
    </xdr:to>
    <xdr:cxnSp macro="">
      <xdr:nvCxnSpPr>
        <xdr:cNvPr id="390" name="直線コネクタ 2">
          <a:extLst>
            <a:ext uri="{FF2B5EF4-FFF2-40B4-BE49-F238E27FC236}">
              <a16:creationId xmlns:a16="http://schemas.microsoft.com/office/drawing/2014/main" id="{E5C1FD7F-EC7C-4474-A1F0-5F790780792F}"/>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3330</xdr:row>
      <xdr:rowOff>0</xdr:rowOff>
    </xdr:from>
    <xdr:to>
      <xdr:col>2</xdr:col>
      <xdr:colOff>9525</xdr:colOff>
      <xdr:row>3332</xdr:row>
      <xdr:rowOff>0</xdr:rowOff>
    </xdr:to>
    <xdr:cxnSp macro="">
      <xdr:nvCxnSpPr>
        <xdr:cNvPr id="391" name="直線コネクタ 2">
          <a:extLst>
            <a:ext uri="{FF2B5EF4-FFF2-40B4-BE49-F238E27FC236}">
              <a16:creationId xmlns:a16="http://schemas.microsoft.com/office/drawing/2014/main" id="{50D741D9-FE1F-4B20-8020-F60E975AC119}"/>
            </a:ext>
          </a:extLst>
        </xdr:cNvPr>
        <xdr:cNvCxnSpPr>
          <a:cxnSpLocks noChangeShapeType="1"/>
        </xdr:cNvCxnSpPr>
      </xdr:nvCxnSpPr>
      <xdr:spPr bwMode="auto">
        <a:xfrm>
          <a:off x="9525" y="16802100"/>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3330</xdr:row>
      <xdr:rowOff>0</xdr:rowOff>
    </xdr:from>
    <xdr:to>
      <xdr:col>2</xdr:col>
      <xdr:colOff>9525</xdr:colOff>
      <xdr:row>3332</xdr:row>
      <xdr:rowOff>0</xdr:rowOff>
    </xdr:to>
    <xdr:cxnSp macro="">
      <xdr:nvCxnSpPr>
        <xdr:cNvPr id="392" name="直線コネクタ 2">
          <a:extLst>
            <a:ext uri="{FF2B5EF4-FFF2-40B4-BE49-F238E27FC236}">
              <a16:creationId xmlns:a16="http://schemas.microsoft.com/office/drawing/2014/main" id="{1F528C2F-932D-4914-B08A-84D4EF8FEE6B}"/>
            </a:ext>
          </a:extLst>
        </xdr:cNvPr>
        <xdr:cNvCxnSpPr>
          <a:cxnSpLocks noChangeShapeType="1"/>
        </xdr:cNvCxnSpPr>
      </xdr:nvCxnSpPr>
      <xdr:spPr bwMode="auto">
        <a:xfrm>
          <a:off x="9525" y="16802100"/>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3330</xdr:row>
      <xdr:rowOff>0</xdr:rowOff>
    </xdr:from>
    <xdr:to>
      <xdr:col>2</xdr:col>
      <xdr:colOff>9525</xdr:colOff>
      <xdr:row>3332</xdr:row>
      <xdr:rowOff>0</xdr:rowOff>
    </xdr:to>
    <xdr:cxnSp macro="">
      <xdr:nvCxnSpPr>
        <xdr:cNvPr id="393" name="直線コネクタ 2">
          <a:extLst>
            <a:ext uri="{FF2B5EF4-FFF2-40B4-BE49-F238E27FC236}">
              <a16:creationId xmlns:a16="http://schemas.microsoft.com/office/drawing/2014/main" id="{844A9387-C181-4EC2-845D-A11EA76E6551}"/>
            </a:ext>
          </a:extLst>
        </xdr:cNvPr>
        <xdr:cNvCxnSpPr>
          <a:cxnSpLocks noChangeShapeType="1"/>
        </xdr:cNvCxnSpPr>
      </xdr:nvCxnSpPr>
      <xdr:spPr bwMode="auto">
        <a:xfrm>
          <a:off x="9525" y="16802100"/>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3330</xdr:row>
      <xdr:rowOff>0</xdr:rowOff>
    </xdr:from>
    <xdr:to>
      <xdr:col>2</xdr:col>
      <xdr:colOff>9525</xdr:colOff>
      <xdr:row>3332</xdr:row>
      <xdr:rowOff>0</xdr:rowOff>
    </xdr:to>
    <xdr:cxnSp macro="">
      <xdr:nvCxnSpPr>
        <xdr:cNvPr id="394" name="直線コネクタ 2">
          <a:extLst>
            <a:ext uri="{FF2B5EF4-FFF2-40B4-BE49-F238E27FC236}">
              <a16:creationId xmlns:a16="http://schemas.microsoft.com/office/drawing/2014/main" id="{8325C10D-5EC1-48A8-9FC7-36A03C13E67A}"/>
            </a:ext>
          </a:extLst>
        </xdr:cNvPr>
        <xdr:cNvCxnSpPr>
          <a:cxnSpLocks noChangeShapeType="1"/>
        </xdr:cNvCxnSpPr>
      </xdr:nvCxnSpPr>
      <xdr:spPr bwMode="auto">
        <a:xfrm>
          <a:off x="9525" y="16802100"/>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3330</xdr:row>
      <xdr:rowOff>0</xdr:rowOff>
    </xdr:from>
    <xdr:to>
      <xdr:col>2</xdr:col>
      <xdr:colOff>9525</xdr:colOff>
      <xdr:row>3332</xdr:row>
      <xdr:rowOff>0</xdr:rowOff>
    </xdr:to>
    <xdr:cxnSp macro="">
      <xdr:nvCxnSpPr>
        <xdr:cNvPr id="395" name="直線コネクタ 2">
          <a:extLst>
            <a:ext uri="{FF2B5EF4-FFF2-40B4-BE49-F238E27FC236}">
              <a16:creationId xmlns:a16="http://schemas.microsoft.com/office/drawing/2014/main" id="{267042EB-16A1-4115-8887-44E68577D578}"/>
            </a:ext>
          </a:extLst>
        </xdr:cNvPr>
        <xdr:cNvCxnSpPr>
          <a:cxnSpLocks noChangeShapeType="1"/>
        </xdr:cNvCxnSpPr>
      </xdr:nvCxnSpPr>
      <xdr:spPr bwMode="auto">
        <a:xfrm>
          <a:off x="9525" y="16802100"/>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3330</xdr:row>
      <xdr:rowOff>0</xdr:rowOff>
    </xdr:from>
    <xdr:to>
      <xdr:col>2</xdr:col>
      <xdr:colOff>9525</xdr:colOff>
      <xdr:row>3332</xdr:row>
      <xdr:rowOff>0</xdr:rowOff>
    </xdr:to>
    <xdr:cxnSp macro="">
      <xdr:nvCxnSpPr>
        <xdr:cNvPr id="396" name="直線コネクタ 2">
          <a:extLst>
            <a:ext uri="{FF2B5EF4-FFF2-40B4-BE49-F238E27FC236}">
              <a16:creationId xmlns:a16="http://schemas.microsoft.com/office/drawing/2014/main" id="{63EC23ED-DEFF-4D30-A714-EE181CC49189}"/>
            </a:ext>
          </a:extLst>
        </xdr:cNvPr>
        <xdr:cNvCxnSpPr>
          <a:cxnSpLocks noChangeShapeType="1"/>
        </xdr:cNvCxnSpPr>
      </xdr:nvCxnSpPr>
      <xdr:spPr bwMode="auto">
        <a:xfrm>
          <a:off x="9525" y="16802100"/>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3534</xdr:row>
      <xdr:rowOff>0</xdr:rowOff>
    </xdr:from>
    <xdr:to>
      <xdr:col>2</xdr:col>
      <xdr:colOff>9525</xdr:colOff>
      <xdr:row>3536</xdr:row>
      <xdr:rowOff>0</xdr:rowOff>
    </xdr:to>
    <xdr:cxnSp macro="">
      <xdr:nvCxnSpPr>
        <xdr:cNvPr id="397" name="直線コネクタ 2">
          <a:extLst>
            <a:ext uri="{FF2B5EF4-FFF2-40B4-BE49-F238E27FC236}">
              <a16:creationId xmlns:a16="http://schemas.microsoft.com/office/drawing/2014/main" id="{1547FED0-71BC-4374-A63B-90068BF439B5}"/>
            </a:ext>
          </a:extLst>
        </xdr:cNvPr>
        <xdr:cNvCxnSpPr>
          <a:cxnSpLocks noChangeShapeType="1"/>
        </xdr:cNvCxnSpPr>
      </xdr:nvCxnSpPr>
      <xdr:spPr bwMode="auto">
        <a:xfrm>
          <a:off x="9525" y="659606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3534</xdr:row>
      <xdr:rowOff>0</xdr:rowOff>
    </xdr:from>
    <xdr:to>
      <xdr:col>2</xdr:col>
      <xdr:colOff>9525</xdr:colOff>
      <xdr:row>3536</xdr:row>
      <xdr:rowOff>0</xdr:rowOff>
    </xdr:to>
    <xdr:cxnSp macro="">
      <xdr:nvCxnSpPr>
        <xdr:cNvPr id="398" name="直線コネクタ 2">
          <a:extLst>
            <a:ext uri="{FF2B5EF4-FFF2-40B4-BE49-F238E27FC236}">
              <a16:creationId xmlns:a16="http://schemas.microsoft.com/office/drawing/2014/main" id="{84995DE5-5091-4420-85AF-45EEFEC95C80}"/>
            </a:ext>
          </a:extLst>
        </xdr:cNvPr>
        <xdr:cNvCxnSpPr>
          <a:cxnSpLocks noChangeShapeType="1"/>
        </xdr:cNvCxnSpPr>
      </xdr:nvCxnSpPr>
      <xdr:spPr bwMode="auto">
        <a:xfrm>
          <a:off x="9525" y="659606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3398</xdr:row>
      <xdr:rowOff>0</xdr:rowOff>
    </xdr:from>
    <xdr:to>
      <xdr:col>2</xdr:col>
      <xdr:colOff>9525</xdr:colOff>
      <xdr:row>3400</xdr:row>
      <xdr:rowOff>0</xdr:rowOff>
    </xdr:to>
    <xdr:cxnSp macro="">
      <xdr:nvCxnSpPr>
        <xdr:cNvPr id="399" name="直線コネクタ 2">
          <a:extLst>
            <a:ext uri="{FF2B5EF4-FFF2-40B4-BE49-F238E27FC236}">
              <a16:creationId xmlns:a16="http://schemas.microsoft.com/office/drawing/2014/main" id="{139072E9-0C73-46EC-BD5B-63701F2D34D1}"/>
            </a:ext>
          </a:extLst>
        </xdr:cNvPr>
        <xdr:cNvCxnSpPr>
          <a:cxnSpLocks noChangeShapeType="1"/>
        </xdr:cNvCxnSpPr>
      </xdr:nvCxnSpPr>
      <xdr:spPr bwMode="auto">
        <a:xfrm>
          <a:off x="9525" y="331184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3398</xdr:row>
      <xdr:rowOff>0</xdr:rowOff>
    </xdr:from>
    <xdr:to>
      <xdr:col>2</xdr:col>
      <xdr:colOff>9525</xdr:colOff>
      <xdr:row>3400</xdr:row>
      <xdr:rowOff>0</xdr:rowOff>
    </xdr:to>
    <xdr:cxnSp macro="">
      <xdr:nvCxnSpPr>
        <xdr:cNvPr id="400" name="直線コネクタ 2">
          <a:extLst>
            <a:ext uri="{FF2B5EF4-FFF2-40B4-BE49-F238E27FC236}">
              <a16:creationId xmlns:a16="http://schemas.microsoft.com/office/drawing/2014/main" id="{6830F59F-6A7C-4F85-901F-B024FEB27DC1}"/>
            </a:ext>
          </a:extLst>
        </xdr:cNvPr>
        <xdr:cNvCxnSpPr>
          <a:cxnSpLocks noChangeShapeType="1"/>
        </xdr:cNvCxnSpPr>
      </xdr:nvCxnSpPr>
      <xdr:spPr bwMode="auto">
        <a:xfrm>
          <a:off x="9525" y="331184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3398</xdr:row>
      <xdr:rowOff>0</xdr:rowOff>
    </xdr:from>
    <xdr:to>
      <xdr:col>2</xdr:col>
      <xdr:colOff>9525</xdr:colOff>
      <xdr:row>3400</xdr:row>
      <xdr:rowOff>0</xdr:rowOff>
    </xdr:to>
    <xdr:cxnSp macro="">
      <xdr:nvCxnSpPr>
        <xdr:cNvPr id="401" name="直線コネクタ 2">
          <a:extLst>
            <a:ext uri="{FF2B5EF4-FFF2-40B4-BE49-F238E27FC236}">
              <a16:creationId xmlns:a16="http://schemas.microsoft.com/office/drawing/2014/main" id="{1DB5DF8E-1408-415A-98E4-7C68F20C3C91}"/>
            </a:ext>
          </a:extLst>
        </xdr:cNvPr>
        <xdr:cNvCxnSpPr>
          <a:cxnSpLocks noChangeShapeType="1"/>
        </xdr:cNvCxnSpPr>
      </xdr:nvCxnSpPr>
      <xdr:spPr bwMode="auto">
        <a:xfrm>
          <a:off x="9525" y="331184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3398</xdr:row>
      <xdr:rowOff>0</xdr:rowOff>
    </xdr:from>
    <xdr:to>
      <xdr:col>2</xdr:col>
      <xdr:colOff>9525</xdr:colOff>
      <xdr:row>3400</xdr:row>
      <xdr:rowOff>0</xdr:rowOff>
    </xdr:to>
    <xdr:cxnSp macro="">
      <xdr:nvCxnSpPr>
        <xdr:cNvPr id="402" name="直線コネクタ 2">
          <a:extLst>
            <a:ext uri="{FF2B5EF4-FFF2-40B4-BE49-F238E27FC236}">
              <a16:creationId xmlns:a16="http://schemas.microsoft.com/office/drawing/2014/main" id="{B8DF043B-3A11-4590-BFFB-994336B32CE6}"/>
            </a:ext>
          </a:extLst>
        </xdr:cNvPr>
        <xdr:cNvCxnSpPr>
          <a:cxnSpLocks noChangeShapeType="1"/>
        </xdr:cNvCxnSpPr>
      </xdr:nvCxnSpPr>
      <xdr:spPr bwMode="auto">
        <a:xfrm>
          <a:off x="9525" y="331184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3398</xdr:row>
      <xdr:rowOff>0</xdr:rowOff>
    </xdr:from>
    <xdr:to>
      <xdr:col>2</xdr:col>
      <xdr:colOff>9525</xdr:colOff>
      <xdr:row>3400</xdr:row>
      <xdr:rowOff>0</xdr:rowOff>
    </xdr:to>
    <xdr:cxnSp macro="">
      <xdr:nvCxnSpPr>
        <xdr:cNvPr id="403" name="直線コネクタ 2">
          <a:extLst>
            <a:ext uri="{FF2B5EF4-FFF2-40B4-BE49-F238E27FC236}">
              <a16:creationId xmlns:a16="http://schemas.microsoft.com/office/drawing/2014/main" id="{911D80E8-8A97-45B8-A4B7-A342C251044B}"/>
            </a:ext>
          </a:extLst>
        </xdr:cNvPr>
        <xdr:cNvCxnSpPr>
          <a:cxnSpLocks noChangeShapeType="1"/>
        </xdr:cNvCxnSpPr>
      </xdr:nvCxnSpPr>
      <xdr:spPr bwMode="auto">
        <a:xfrm>
          <a:off x="9525" y="331184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3398</xdr:row>
      <xdr:rowOff>0</xdr:rowOff>
    </xdr:from>
    <xdr:to>
      <xdr:col>2</xdr:col>
      <xdr:colOff>9525</xdr:colOff>
      <xdr:row>3400</xdr:row>
      <xdr:rowOff>0</xdr:rowOff>
    </xdr:to>
    <xdr:cxnSp macro="">
      <xdr:nvCxnSpPr>
        <xdr:cNvPr id="404" name="直線コネクタ 2">
          <a:extLst>
            <a:ext uri="{FF2B5EF4-FFF2-40B4-BE49-F238E27FC236}">
              <a16:creationId xmlns:a16="http://schemas.microsoft.com/office/drawing/2014/main" id="{F8502A5B-E666-4307-8533-CB9F659F8493}"/>
            </a:ext>
          </a:extLst>
        </xdr:cNvPr>
        <xdr:cNvCxnSpPr>
          <a:cxnSpLocks noChangeShapeType="1"/>
        </xdr:cNvCxnSpPr>
      </xdr:nvCxnSpPr>
      <xdr:spPr bwMode="auto">
        <a:xfrm>
          <a:off x="9525" y="331184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3262</xdr:row>
      <xdr:rowOff>0</xdr:rowOff>
    </xdr:from>
    <xdr:to>
      <xdr:col>2</xdr:col>
      <xdr:colOff>9525</xdr:colOff>
      <xdr:row>3264</xdr:row>
      <xdr:rowOff>0</xdr:rowOff>
    </xdr:to>
    <xdr:cxnSp macro="">
      <xdr:nvCxnSpPr>
        <xdr:cNvPr id="405" name="直線コネクタ 2">
          <a:extLst>
            <a:ext uri="{FF2B5EF4-FFF2-40B4-BE49-F238E27FC236}">
              <a16:creationId xmlns:a16="http://schemas.microsoft.com/office/drawing/2014/main" id="{0C6D2E19-9BA0-4108-80F6-5502BBC4A3C6}"/>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3262</xdr:row>
      <xdr:rowOff>0</xdr:rowOff>
    </xdr:from>
    <xdr:to>
      <xdr:col>2</xdr:col>
      <xdr:colOff>9525</xdr:colOff>
      <xdr:row>3264</xdr:row>
      <xdr:rowOff>0</xdr:rowOff>
    </xdr:to>
    <xdr:cxnSp macro="">
      <xdr:nvCxnSpPr>
        <xdr:cNvPr id="406" name="直線コネクタ 2">
          <a:extLst>
            <a:ext uri="{FF2B5EF4-FFF2-40B4-BE49-F238E27FC236}">
              <a16:creationId xmlns:a16="http://schemas.microsoft.com/office/drawing/2014/main" id="{157F5B17-27BF-460F-BD9B-18AB0FD70D21}"/>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3262</xdr:row>
      <xdr:rowOff>0</xdr:rowOff>
    </xdr:from>
    <xdr:to>
      <xdr:col>2</xdr:col>
      <xdr:colOff>9525</xdr:colOff>
      <xdr:row>3264</xdr:row>
      <xdr:rowOff>0</xdr:rowOff>
    </xdr:to>
    <xdr:cxnSp macro="">
      <xdr:nvCxnSpPr>
        <xdr:cNvPr id="407" name="直線コネクタ 2">
          <a:extLst>
            <a:ext uri="{FF2B5EF4-FFF2-40B4-BE49-F238E27FC236}">
              <a16:creationId xmlns:a16="http://schemas.microsoft.com/office/drawing/2014/main" id="{F6888AAC-07FD-48D2-A368-9E39117267B4}"/>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3262</xdr:row>
      <xdr:rowOff>0</xdr:rowOff>
    </xdr:from>
    <xdr:to>
      <xdr:col>2</xdr:col>
      <xdr:colOff>9525</xdr:colOff>
      <xdr:row>3264</xdr:row>
      <xdr:rowOff>0</xdr:rowOff>
    </xdr:to>
    <xdr:cxnSp macro="">
      <xdr:nvCxnSpPr>
        <xdr:cNvPr id="408" name="直線コネクタ 2">
          <a:extLst>
            <a:ext uri="{FF2B5EF4-FFF2-40B4-BE49-F238E27FC236}">
              <a16:creationId xmlns:a16="http://schemas.microsoft.com/office/drawing/2014/main" id="{3E6DDE78-2513-455B-B3DB-E2692D6CD962}"/>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3262</xdr:row>
      <xdr:rowOff>0</xdr:rowOff>
    </xdr:from>
    <xdr:to>
      <xdr:col>2</xdr:col>
      <xdr:colOff>9525</xdr:colOff>
      <xdr:row>3264</xdr:row>
      <xdr:rowOff>0</xdr:rowOff>
    </xdr:to>
    <xdr:cxnSp macro="">
      <xdr:nvCxnSpPr>
        <xdr:cNvPr id="409" name="直線コネクタ 2">
          <a:extLst>
            <a:ext uri="{FF2B5EF4-FFF2-40B4-BE49-F238E27FC236}">
              <a16:creationId xmlns:a16="http://schemas.microsoft.com/office/drawing/2014/main" id="{A0A9A75B-D4BE-4D71-8448-185EBA80F63D}"/>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3262</xdr:row>
      <xdr:rowOff>0</xdr:rowOff>
    </xdr:from>
    <xdr:to>
      <xdr:col>2</xdr:col>
      <xdr:colOff>9525</xdr:colOff>
      <xdr:row>3264</xdr:row>
      <xdr:rowOff>0</xdr:rowOff>
    </xdr:to>
    <xdr:cxnSp macro="">
      <xdr:nvCxnSpPr>
        <xdr:cNvPr id="410" name="直線コネクタ 2">
          <a:extLst>
            <a:ext uri="{FF2B5EF4-FFF2-40B4-BE49-F238E27FC236}">
              <a16:creationId xmlns:a16="http://schemas.microsoft.com/office/drawing/2014/main" id="{DD79EB1E-ECC3-4430-AFC0-EEE583D25445}"/>
            </a:ext>
          </a:extLst>
        </xdr:cNvPr>
        <xdr:cNvCxnSpPr>
          <a:cxnSpLocks noChangeShapeType="1"/>
        </xdr:cNvCxnSpPr>
      </xdr:nvCxnSpPr>
      <xdr:spPr bwMode="auto">
        <a:xfrm>
          <a:off x="9525" y="48577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3466</xdr:row>
      <xdr:rowOff>0</xdr:rowOff>
    </xdr:from>
    <xdr:to>
      <xdr:col>2</xdr:col>
      <xdr:colOff>9525</xdr:colOff>
      <xdr:row>3468</xdr:row>
      <xdr:rowOff>0</xdr:rowOff>
    </xdr:to>
    <xdr:cxnSp macro="">
      <xdr:nvCxnSpPr>
        <xdr:cNvPr id="411" name="直線コネクタ 2">
          <a:extLst>
            <a:ext uri="{FF2B5EF4-FFF2-40B4-BE49-F238E27FC236}">
              <a16:creationId xmlns:a16="http://schemas.microsoft.com/office/drawing/2014/main" id="{DC730E47-D601-4B15-9D6E-8D4ECE29818A}"/>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3466</xdr:row>
      <xdr:rowOff>0</xdr:rowOff>
    </xdr:from>
    <xdr:to>
      <xdr:col>2</xdr:col>
      <xdr:colOff>9525</xdr:colOff>
      <xdr:row>3468</xdr:row>
      <xdr:rowOff>0</xdr:rowOff>
    </xdr:to>
    <xdr:cxnSp macro="">
      <xdr:nvCxnSpPr>
        <xdr:cNvPr id="412" name="直線コネクタ 2">
          <a:extLst>
            <a:ext uri="{FF2B5EF4-FFF2-40B4-BE49-F238E27FC236}">
              <a16:creationId xmlns:a16="http://schemas.microsoft.com/office/drawing/2014/main" id="{3404EE9A-DC07-4C56-842A-EEE04F5D88E8}"/>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3466</xdr:row>
      <xdr:rowOff>0</xdr:rowOff>
    </xdr:from>
    <xdr:to>
      <xdr:col>2</xdr:col>
      <xdr:colOff>9525</xdr:colOff>
      <xdr:row>3468</xdr:row>
      <xdr:rowOff>0</xdr:rowOff>
    </xdr:to>
    <xdr:cxnSp macro="">
      <xdr:nvCxnSpPr>
        <xdr:cNvPr id="413" name="直線コネクタ 412">
          <a:extLst>
            <a:ext uri="{FF2B5EF4-FFF2-40B4-BE49-F238E27FC236}">
              <a16:creationId xmlns:a16="http://schemas.microsoft.com/office/drawing/2014/main" id="{C90C4BCD-1F61-45AD-9097-53897731D219}"/>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3466</xdr:row>
      <xdr:rowOff>0</xdr:rowOff>
    </xdr:from>
    <xdr:to>
      <xdr:col>2</xdr:col>
      <xdr:colOff>9525</xdr:colOff>
      <xdr:row>3468</xdr:row>
      <xdr:rowOff>0</xdr:rowOff>
    </xdr:to>
    <xdr:cxnSp macro="">
      <xdr:nvCxnSpPr>
        <xdr:cNvPr id="414" name="直線コネクタ 2">
          <a:extLst>
            <a:ext uri="{FF2B5EF4-FFF2-40B4-BE49-F238E27FC236}">
              <a16:creationId xmlns:a16="http://schemas.microsoft.com/office/drawing/2014/main" id="{E2EF1FD7-2D6A-4659-A0E8-5C8A2CA12F3D}"/>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3466</xdr:row>
      <xdr:rowOff>0</xdr:rowOff>
    </xdr:from>
    <xdr:to>
      <xdr:col>2</xdr:col>
      <xdr:colOff>9525</xdr:colOff>
      <xdr:row>3468</xdr:row>
      <xdr:rowOff>0</xdr:rowOff>
    </xdr:to>
    <xdr:cxnSp macro="">
      <xdr:nvCxnSpPr>
        <xdr:cNvPr id="415" name="直線コネクタ 2">
          <a:extLst>
            <a:ext uri="{FF2B5EF4-FFF2-40B4-BE49-F238E27FC236}">
              <a16:creationId xmlns:a16="http://schemas.microsoft.com/office/drawing/2014/main" id="{7B28DF5C-CA10-4542-972E-93A2936554ED}"/>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3466</xdr:row>
      <xdr:rowOff>0</xdr:rowOff>
    </xdr:from>
    <xdr:to>
      <xdr:col>2</xdr:col>
      <xdr:colOff>9525</xdr:colOff>
      <xdr:row>3468</xdr:row>
      <xdr:rowOff>0</xdr:rowOff>
    </xdr:to>
    <xdr:cxnSp macro="">
      <xdr:nvCxnSpPr>
        <xdr:cNvPr id="416" name="直線コネクタ 2">
          <a:extLst>
            <a:ext uri="{FF2B5EF4-FFF2-40B4-BE49-F238E27FC236}">
              <a16:creationId xmlns:a16="http://schemas.microsoft.com/office/drawing/2014/main" id="{25D6B839-2B7F-4935-97B0-A7938C4160BF}"/>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3466</xdr:row>
      <xdr:rowOff>0</xdr:rowOff>
    </xdr:from>
    <xdr:to>
      <xdr:col>2</xdr:col>
      <xdr:colOff>9525</xdr:colOff>
      <xdr:row>3468</xdr:row>
      <xdr:rowOff>0</xdr:rowOff>
    </xdr:to>
    <xdr:cxnSp macro="">
      <xdr:nvCxnSpPr>
        <xdr:cNvPr id="417" name="直線コネクタ 2">
          <a:extLst>
            <a:ext uri="{FF2B5EF4-FFF2-40B4-BE49-F238E27FC236}">
              <a16:creationId xmlns:a16="http://schemas.microsoft.com/office/drawing/2014/main" id="{5416823D-9731-4B2F-921E-47E79FB0DA62}"/>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3466</xdr:row>
      <xdr:rowOff>0</xdr:rowOff>
    </xdr:from>
    <xdr:to>
      <xdr:col>2</xdr:col>
      <xdr:colOff>9525</xdr:colOff>
      <xdr:row>3468</xdr:row>
      <xdr:rowOff>0</xdr:rowOff>
    </xdr:to>
    <xdr:cxnSp macro="">
      <xdr:nvCxnSpPr>
        <xdr:cNvPr id="418" name="直線コネクタ 417">
          <a:extLst>
            <a:ext uri="{FF2B5EF4-FFF2-40B4-BE49-F238E27FC236}">
              <a16:creationId xmlns:a16="http://schemas.microsoft.com/office/drawing/2014/main" id="{D4090D33-A2EC-4FA2-9A92-F1E409F9BD3F}"/>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3466</xdr:row>
      <xdr:rowOff>0</xdr:rowOff>
    </xdr:from>
    <xdr:to>
      <xdr:col>2</xdr:col>
      <xdr:colOff>9525</xdr:colOff>
      <xdr:row>3468</xdr:row>
      <xdr:rowOff>0</xdr:rowOff>
    </xdr:to>
    <xdr:cxnSp macro="">
      <xdr:nvCxnSpPr>
        <xdr:cNvPr id="419" name="直線コネクタ 2">
          <a:extLst>
            <a:ext uri="{FF2B5EF4-FFF2-40B4-BE49-F238E27FC236}">
              <a16:creationId xmlns:a16="http://schemas.microsoft.com/office/drawing/2014/main" id="{8148D710-29EB-4B4F-B1FB-EED028301C73}"/>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3466</xdr:row>
      <xdr:rowOff>0</xdr:rowOff>
    </xdr:from>
    <xdr:to>
      <xdr:col>2</xdr:col>
      <xdr:colOff>9525</xdr:colOff>
      <xdr:row>3468</xdr:row>
      <xdr:rowOff>0</xdr:rowOff>
    </xdr:to>
    <xdr:cxnSp macro="">
      <xdr:nvCxnSpPr>
        <xdr:cNvPr id="420" name="直線コネクタ 2">
          <a:extLst>
            <a:ext uri="{FF2B5EF4-FFF2-40B4-BE49-F238E27FC236}">
              <a16:creationId xmlns:a16="http://schemas.microsoft.com/office/drawing/2014/main" id="{254A0776-16B8-4937-80CB-4273EC286BAC}"/>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3466</xdr:row>
      <xdr:rowOff>0</xdr:rowOff>
    </xdr:from>
    <xdr:to>
      <xdr:col>2</xdr:col>
      <xdr:colOff>9525</xdr:colOff>
      <xdr:row>3468</xdr:row>
      <xdr:rowOff>0</xdr:rowOff>
    </xdr:to>
    <xdr:cxnSp macro="">
      <xdr:nvCxnSpPr>
        <xdr:cNvPr id="421" name="直線コネクタ 2">
          <a:extLst>
            <a:ext uri="{FF2B5EF4-FFF2-40B4-BE49-F238E27FC236}">
              <a16:creationId xmlns:a16="http://schemas.microsoft.com/office/drawing/2014/main" id="{3B07D81E-3E0C-492F-9970-A0AF6A558133}"/>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3466</xdr:row>
      <xdr:rowOff>0</xdr:rowOff>
    </xdr:from>
    <xdr:to>
      <xdr:col>2</xdr:col>
      <xdr:colOff>9525</xdr:colOff>
      <xdr:row>3468</xdr:row>
      <xdr:rowOff>0</xdr:rowOff>
    </xdr:to>
    <xdr:cxnSp macro="">
      <xdr:nvCxnSpPr>
        <xdr:cNvPr id="422" name="直線コネクタ 2">
          <a:extLst>
            <a:ext uri="{FF2B5EF4-FFF2-40B4-BE49-F238E27FC236}">
              <a16:creationId xmlns:a16="http://schemas.microsoft.com/office/drawing/2014/main" id="{A7DDBAF4-358A-42A2-807A-4C5106C0DC5D}"/>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3466</xdr:row>
      <xdr:rowOff>0</xdr:rowOff>
    </xdr:from>
    <xdr:to>
      <xdr:col>2</xdr:col>
      <xdr:colOff>9525</xdr:colOff>
      <xdr:row>3468</xdr:row>
      <xdr:rowOff>0</xdr:rowOff>
    </xdr:to>
    <xdr:cxnSp macro="">
      <xdr:nvCxnSpPr>
        <xdr:cNvPr id="423" name="直線コネクタ 2">
          <a:extLst>
            <a:ext uri="{FF2B5EF4-FFF2-40B4-BE49-F238E27FC236}">
              <a16:creationId xmlns:a16="http://schemas.microsoft.com/office/drawing/2014/main" id="{08D846FD-A104-4833-9CB8-23DD7588899B}"/>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3466</xdr:row>
      <xdr:rowOff>0</xdr:rowOff>
    </xdr:from>
    <xdr:to>
      <xdr:col>2</xdr:col>
      <xdr:colOff>9525</xdr:colOff>
      <xdr:row>3468</xdr:row>
      <xdr:rowOff>0</xdr:rowOff>
    </xdr:to>
    <xdr:cxnSp macro="">
      <xdr:nvCxnSpPr>
        <xdr:cNvPr id="424" name="直線コネクタ 2">
          <a:extLst>
            <a:ext uri="{FF2B5EF4-FFF2-40B4-BE49-F238E27FC236}">
              <a16:creationId xmlns:a16="http://schemas.microsoft.com/office/drawing/2014/main" id="{72E01392-A3FF-4CFB-AD9A-A9B341B68DBE}"/>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3466</xdr:row>
      <xdr:rowOff>0</xdr:rowOff>
    </xdr:from>
    <xdr:to>
      <xdr:col>2</xdr:col>
      <xdr:colOff>9525</xdr:colOff>
      <xdr:row>3468</xdr:row>
      <xdr:rowOff>0</xdr:rowOff>
    </xdr:to>
    <xdr:cxnSp macro="">
      <xdr:nvCxnSpPr>
        <xdr:cNvPr id="425" name="直線コネクタ 2">
          <a:extLst>
            <a:ext uri="{FF2B5EF4-FFF2-40B4-BE49-F238E27FC236}">
              <a16:creationId xmlns:a16="http://schemas.microsoft.com/office/drawing/2014/main" id="{933710D2-C0F9-4E62-A36D-11BD985CE5D7}"/>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3466</xdr:row>
      <xdr:rowOff>0</xdr:rowOff>
    </xdr:from>
    <xdr:to>
      <xdr:col>2</xdr:col>
      <xdr:colOff>9525</xdr:colOff>
      <xdr:row>3468</xdr:row>
      <xdr:rowOff>0</xdr:rowOff>
    </xdr:to>
    <xdr:cxnSp macro="">
      <xdr:nvCxnSpPr>
        <xdr:cNvPr id="426" name="直線コネクタ 2">
          <a:extLst>
            <a:ext uri="{FF2B5EF4-FFF2-40B4-BE49-F238E27FC236}">
              <a16:creationId xmlns:a16="http://schemas.microsoft.com/office/drawing/2014/main" id="{CED2FDC3-AF64-41C9-8177-D5B8A742CA49}"/>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3466</xdr:row>
      <xdr:rowOff>0</xdr:rowOff>
    </xdr:from>
    <xdr:to>
      <xdr:col>2</xdr:col>
      <xdr:colOff>9525</xdr:colOff>
      <xdr:row>3468</xdr:row>
      <xdr:rowOff>0</xdr:rowOff>
    </xdr:to>
    <xdr:cxnSp macro="">
      <xdr:nvCxnSpPr>
        <xdr:cNvPr id="427" name="直線コネクタ 2">
          <a:extLst>
            <a:ext uri="{FF2B5EF4-FFF2-40B4-BE49-F238E27FC236}">
              <a16:creationId xmlns:a16="http://schemas.microsoft.com/office/drawing/2014/main" id="{A49715BC-A5EC-41BC-9A9E-AE153ADEC921}"/>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3466</xdr:row>
      <xdr:rowOff>0</xdr:rowOff>
    </xdr:from>
    <xdr:to>
      <xdr:col>2</xdr:col>
      <xdr:colOff>9525</xdr:colOff>
      <xdr:row>3468</xdr:row>
      <xdr:rowOff>0</xdr:rowOff>
    </xdr:to>
    <xdr:cxnSp macro="">
      <xdr:nvCxnSpPr>
        <xdr:cNvPr id="428" name="直線コネクタ 2">
          <a:extLst>
            <a:ext uri="{FF2B5EF4-FFF2-40B4-BE49-F238E27FC236}">
              <a16:creationId xmlns:a16="http://schemas.microsoft.com/office/drawing/2014/main" id="{50508BF2-9A29-490F-B981-A16D9C950B88}"/>
            </a:ext>
          </a:extLst>
        </xdr:cNvPr>
        <xdr:cNvCxnSpPr>
          <a:cxnSpLocks noChangeShapeType="1"/>
        </xdr:cNvCxnSpPr>
      </xdr:nvCxnSpPr>
      <xdr:spPr bwMode="auto">
        <a:xfrm>
          <a:off x="9525" y="4943475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3670</xdr:row>
      <xdr:rowOff>0</xdr:rowOff>
    </xdr:from>
    <xdr:to>
      <xdr:col>2</xdr:col>
      <xdr:colOff>9525</xdr:colOff>
      <xdr:row>3672</xdr:row>
      <xdr:rowOff>0</xdr:rowOff>
    </xdr:to>
    <xdr:cxnSp macro="">
      <xdr:nvCxnSpPr>
        <xdr:cNvPr id="429" name="直線コネクタ 2">
          <a:extLst>
            <a:ext uri="{FF2B5EF4-FFF2-40B4-BE49-F238E27FC236}">
              <a16:creationId xmlns:a16="http://schemas.microsoft.com/office/drawing/2014/main" id="{001511F7-980F-4A72-9DEB-A74F77FDAAA8}"/>
            </a:ext>
          </a:extLst>
        </xdr:cNvPr>
        <xdr:cNvCxnSpPr>
          <a:cxnSpLocks noChangeShapeType="1"/>
        </xdr:cNvCxnSpPr>
      </xdr:nvCxnSpPr>
      <xdr:spPr bwMode="auto">
        <a:xfrm>
          <a:off x="9525" y="174212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3670</xdr:row>
      <xdr:rowOff>0</xdr:rowOff>
    </xdr:from>
    <xdr:to>
      <xdr:col>2</xdr:col>
      <xdr:colOff>9525</xdr:colOff>
      <xdr:row>3672</xdr:row>
      <xdr:rowOff>0</xdr:rowOff>
    </xdr:to>
    <xdr:cxnSp macro="">
      <xdr:nvCxnSpPr>
        <xdr:cNvPr id="430" name="直線コネクタ 429">
          <a:extLst>
            <a:ext uri="{FF2B5EF4-FFF2-40B4-BE49-F238E27FC236}">
              <a16:creationId xmlns:a16="http://schemas.microsoft.com/office/drawing/2014/main" id="{A361A763-78DB-42CF-9AB9-E36753D3838F}"/>
            </a:ext>
          </a:extLst>
        </xdr:cNvPr>
        <xdr:cNvCxnSpPr>
          <a:cxnSpLocks noChangeShapeType="1"/>
        </xdr:cNvCxnSpPr>
      </xdr:nvCxnSpPr>
      <xdr:spPr bwMode="auto">
        <a:xfrm>
          <a:off x="9525" y="174212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3670</xdr:row>
      <xdr:rowOff>0</xdr:rowOff>
    </xdr:from>
    <xdr:to>
      <xdr:col>2</xdr:col>
      <xdr:colOff>9525</xdr:colOff>
      <xdr:row>3672</xdr:row>
      <xdr:rowOff>0</xdr:rowOff>
    </xdr:to>
    <xdr:cxnSp macro="">
      <xdr:nvCxnSpPr>
        <xdr:cNvPr id="431" name="直線コネクタ 2">
          <a:extLst>
            <a:ext uri="{FF2B5EF4-FFF2-40B4-BE49-F238E27FC236}">
              <a16:creationId xmlns:a16="http://schemas.microsoft.com/office/drawing/2014/main" id="{0CC16256-3E9A-430C-B178-257BBC4FE5D9}"/>
            </a:ext>
          </a:extLst>
        </xdr:cNvPr>
        <xdr:cNvCxnSpPr>
          <a:cxnSpLocks noChangeShapeType="1"/>
        </xdr:cNvCxnSpPr>
      </xdr:nvCxnSpPr>
      <xdr:spPr bwMode="auto">
        <a:xfrm>
          <a:off x="9525" y="174212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3738</xdr:row>
      <xdr:rowOff>0</xdr:rowOff>
    </xdr:from>
    <xdr:to>
      <xdr:col>2</xdr:col>
      <xdr:colOff>9525</xdr:colOff>
      <xdr:row>3740</xdr:row>
      <xdr:rowOff>0</xdr:rowOff>
    </xdr:to>
    <xdr:cxnSp macro="">
      <xdr:nvCxnSpPr>
        <xdr:cNvPr id="432" name="直線コネクタ 2">
          <a:extLst>
            <a:ext uri="{FF2B5EF4-FFF2-40B4-BE49-F238E27FC236}">
              <a16:creationId xmlns:a16="http://schemas.microsoft.com/office/drawing/2014/main" id="{330A9EAE-E924-4B93-A2A2-0A65252DF4CF}"/>
            </a:ext>
          </a:extLst>
        </xdr:cNvPr>
        <xdr:cNvCxnSpPr>
          <a:cxnSpLocks noChangeShapeType="1"/>
        </xdr:cNvCxnSpPr>
      </xdr:nvCxnSpPr>
      <xdr:spPr bwMode="auto">
        <a:xfrm>
          <a:off x="9525" y="341757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3806</xdr:row>
      <xdr:rowOff>0</xdr:rowOff>
    </xdr:from>
    <xdr:to>
      <xdr:col>2</xdr:col>
      <xdr:colOff>9525</xdr:colOff>
      <xdr:row>3808</xdr:row>
      <xdr:rowOff>0</xdr:rowOff>
    </xdr:to>
    <xdr:cxnSp macro="">
      <xdr:nvCxnSpPr>
        <xdr:cNvPr id="433" name="直線コネクタ 2">
          <a:extLst>
            <a:ext uri="{FF2B5EF4-FFF2-40B4-BE49-F238E27FC236}">
              <a16:creationId xmlns:a16="http://schemas.microsoft.com/office/drawing/2014/main" id="{C5E70B54-4CD6-4C87-A90C-F87F1097A27A}"/>
            </a:ext>
          </a:extLst>
        </xdr:cNvPr>
        <xdr:cNvCxnSpPr>
          <a:cxnSpLocks noChangeShapeType="1"/>
        </xdr:cNvCxnSpPr>
      </xdr:nvCxnSpPr>
      <xdr:spPr bwMode="auto">
        <a:xfrm>
          <a:off x="9525" y="50825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3670</xdr:row>
      <xdr:rowOff>0</xdr:rowOff>
    </xdr:from>
    <xdr:to>
      <xdr:col>2</xdr:col>
      <xdr:colOff>9525</xdr:colOff>
      <xdr:row>3672</xdr:row>
      <xdr:rowOff>0</xdr:rowOff>
    </xdr:to>
    <xdr:cxnSp macro="">
      <xdr:nvCxnSpPr>
        <xdr:cNvPr id="434" name="直線コネクタ 2">
          <a:extLst>
            <a:ext uri="{FF2B5EF4-FFF2-40B4-BE49-F238E27FC236}">
              <a16:creationId xmlns:a16="http://schemas.microsoft.com/office/drawing/2014/main" id="{06FBE0C1-BF62-4D45-B72F-E4B63140AAF6}"/>
            </a:ext>
          </a:extLst>
        </xdr:cNvPr>
        <xdr:cNvCxnSpPr>
          <a:cxnSpLocks noChangeShapeType="1"/>
        </xdr:cNvCxnSpPr>
      </xdr:nvCxnSpPr>
      <xdr:spPr bwMode="auto">
        <a:xfrm>
          <a:off x="9525" y="174212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3670</xdr:row>
      <xdr:rowOff>0</xdr:rowOff>
    </xdr:from>
    <xdr:to>
      <xdr:col>2</xdr:col>
      <xdr:colOff>9525</xdr:colOff>
      <xdr:row>3672</xdr:row>
      <xdr:rowOff>0</xdr:rowOff>
    </xdr:to>
    <xdr:cxnSp macro="">
      <xdr:nvCxnSpPr>
        <xdr:cNvPr id="435" name="直線コネクタ 2">
          <a:extLst>
            <a:ext uri="{FF2B5EF4-FFF2-40B4-BE49-F238E27FC236}">
              <a16:creationId xmlns:a16="http://schemas.microsoft.com/office/drawing/2014/main" id="{A548AEE4-AC02-471F-9E44-7D3AB0B3F7D2}"/>
            </a:ext>
          </a:extLst>
        </xdr:cNvPr>
        <xdr:cNvCxnSpPr>
          <a:cxnSpLocks noChangeShapeType="1"/>
        </xdr:cNvCxnSpPr>
      </xdr:nvCxnSpPr>
      <xdr:spPr bwMode="auto">
        <a:xfrm>
          <a:off x="9525" y="174212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3670</xdr:row>
      <xdr:rowOff>0</xdr:rowOff>
    </xdr:from>
    <xdr:to>
      <xdr:col>2</xdr:col>
      <xdr:colOff>9525</xdr:colOff>
      <xdr:row>3672</xdr:row>
      <xdr:rowOff>0</xdr:rowOff>
    </xdr:to>
    <xdr:cxnSp macro="">
      <xdr:nvCxnSpPr>
        <xdr:cNvPr id="436" name="直線コネクタ 2">
          <a:extLst>
            <a:ext uri="{FF2B5EF4-FFF2-40B4-BE49-F238E27FC236}">
              <a16:creationId xmlns:a16="http://schemas.microsoft.com/office/drawing/2014/main" id="{CB1A9813-B229-4E05-A19A-EB6AAFAA55B4}"/>
            </a:ext>
          </a:extLst>
        </xdr:cNvPr>
        <xdr:cNvCxnSpPr>
          <a:cxnSpLocks noChangeShapeType="1"/>
        </xdr:cNvCxnSpPr>
      </xdr:nvCxnSpPr>
      <xdr:spPr bwMode="auto">
        <a:xfrm>
          <a:off x="9525" y="174212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3670</xdr:row>
      <xdr:rowOff>0</xdr:rowOff>
    </xdr:from>
    <xdr:to>
      <xdr:col>2</xdr:col>
      <xdr:colOff>9525</xdr:colOff>
      <xdr:row>3672</xdr:row>
      <xdr:rowOff>0</xdr:rowOff>
    </xdr:to>
    <xdr:cxnSp macro="">
      <xdr:nvCxnSpPr>
        <xdr:cNvPr id="437" name="直線コネクタ 2">
          <a:extLst>
            <a:ext uri="{FF2B5EF4-FFF2-40B4-BE49-F238E27FC236}">
              <a16:creationId xmlns:a16="http://schemas.microsoft.com/office/drawing/2014/main" id="{0B39AA42-8A5F-4729-83C4-EFBB574F1C54}"/>
            </a:ext>
          </a:extLst>
        </xdr:cNvPr>
        <xdr:cNvCxnSpPr>
          <a:cxnSpLocks noChangeShapeType="1"/>
        </xdr:cNvCxnSpPr>
      </xdr:nvCxnSpPr>
      <xdr:spPr bwMode="auto">
        <a:xfrm>
          <a:off x="9525" y="174212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3738</xdr:row>
      <xdr:rowOff>0</xdr:rowOff>
    </xdr:from>
    <xdr:to>
      <xdr:col>2</xdr:col>
      <xdr:colOff>0</xdr:colOff>
      <xdr:row>3740</xdr:row>
      <xdr:rowOff>0</xdr:rowOff>
    </xdr:to>
    <xdr:cxnSp macro="">
      <xdr:nvCxnSpPr>
        <xdr:cNvPr id="438" name="直線コネクタ 2">
          <a:extLst>
            <a:ext uri="{FF2B5EF4-FFF2-40B4-BE49-F238E27FC236}">
              <a16:creationId xmlns:a16="http://schemas.microsoft.com/office/drawing/2014/main" id="{850D59D1-577F-43B7-8207-35E3E96220A0}"/>
            </a:ext>
          </a:extLst>
        </xdr:cNvPr>
        <xdr:cNvCxnSpPr>
          <a:cxnSpLocks noChangeShapeType="1"/>
        </xdr:cNvCxnSpPr>
      </xdr:nvCxnSpPr>
      <xdr:spPr bwMode="auto">
        <a:xfrm>
          <a:off x="0" y="341757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3806</xdr:row>
      <xdr:rowOff>0</xdr:rowOff>
    </xdr:from>
    <xdr:to>
      <xdr:col>2</xdr:col>
      <xdr:colOff>9525</xdr:colOff>
      <xdr:row>3808</xdr:row>
      <xdr:rowOff>0</xdr:rowOff>
    </xdr:to>
    <xdr:cxnSp macro="">
      <xdr:nvCxnSpPr>
        <xdr:cNvPr id="439" name="直線コネクタ 2">
          <a:extLst>
            <a:ext uri="{FF2B5EF4-FFF2-40B4-BE49-F238E27FC236}">
              <a16:creationId xmlns:a16="http://schemas.microsoft.com/office/drawing/2014/main" id="{3B762841-1AA6-423C-86E1-BF4D82CDE58A}"/>
            </a:ext>
          </a:extLst>
        </xdr:cNvPr>
        <xdr:cNvCxnSpPr>
          <a:cxnSpLocks noChangeShapeType="1"/>
        </xdr:cNvCxnSpPr>
      </xdr:nvCxnSpPr>
      <xdr:spPr bwMode="auto">
        <a:xfrm>
          <a:off x="9525" y="50825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3670</xdr:row>
      <xdr:rowOff>0</xdr:rowOff>
    </xdr:from>
    <xdr:to>
      <xdr:col>2</xdr:col>
      <xdr:colOff>9525</xdr:colOff>
      <xdr:row>3672</xdr:row>
      <xdr:rowOff>0</xdr:rowOff>
    </xdr:to>
    <xdr:cxnSp macro="">
      <xdr:nvCxnSpPr>
        <xdr:cNvPr id="440" name="直線コネクタ 2">
          <a:extLst>
            <a:ext uri="{FF2B5EF4-FFF2-40B4-BE49-F238E27FC236}">
              <a16:creationId xmlns:a16="http://schemas.microsoft.com/office/drawing/2014/main" id="{B444F9BE-E152-4C3F-B78B-A051BE9E3BFA}"/>
            </a:ext>
          </a:extLst>
        </xdr:cNvPr>
        <xdr:cNvCxnSpPr>
          <a:cxnSpLocks noChangeShapeType="1"/>
        </xdr:cNvCxnSpPr>
      </xdr:nvCxnSpPr>
      <xdr:spPr bwMode="auto">
        <a:xfrm>
          <a:off x="9525" y="174212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3602</xdr:row>
      <xdr:rowOff>0</xdr:rowOff>
    </xdr:from>
    <xdr:to>
      <xdr:col>2</xdr:col>
      <xdr:colOff>9525</xdr:colOff>
      <xdr:row>3604</xdr:row>
      <xdr:rowOff>0</xdr:rowOff>
    </xdr:to>
    <xdr:cxnSp macro="">
      <xdr:nvCxnSpPr>
        <xdr:cNvPr id="441" name="直線コネクタ 2">
          <a:extLst>
            <a:ext uri="{FF2B5EF4-FFF2-40B4-BE49-F238E27FC236}">
              <a16:creationId xmlns:a16="http://schemas.microsoft.com/office/drawing/2014/main" id="{35071190-30BF-494A-A326-C32FBAAA71B9}"/>
            </a:ext>
          </a:extLst>
        </xdr:cNvPr>
        <xdr:cNvCxnSpPr>
          <a:cxnSpLocks noChangeShapeType="1"/>
        </xdr:cNvCxnSpPr>
      </xdr:nvCxnSpPr>
      <xdr:spPr bwMode="auto">
        <a:xfrm>
          <a:off x="9525" y="55245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3602</xdr:row>
      <xdr:rowOff>0</xdr:rowOff>
    </xdr:from>
    <xdr:to>
      <xdr:col>2</xdr:col>
      <xdr:colOff>9525</xdr:colOff>
      <xdr:row>3604</xdr:row>
      <xdr:rowOff>0</xdr:rowOff>
    </xdr:to>
    <xdr:cxnSp macro="">
      <xdr:nvCxnSpPr>
        <xdr:cNvPr id="442" name="直線コネクタ 2">
          <a:extLst>
            <a:ext uri="{FF2B5EF4-FFF2-40B4-BE49-F238E27FC236}">
              <a16:creationId xmlns:a16="http://schemas.microsoft.com/office/drawing/2014/main" id="{B39FC100-B4E6-4253-AF59-56E198B81603}"/>
            </a:ext>
          </a:extLst>
        </xdr:cNvPr>
        <xdr:cNvCxnSpPr>
          <a:cxnSpLocks noChangeShapeType="1"/>
        </xdr:cNvCxnSpPr>
      </xdr:nvCxnSpPr>
      <xdr:spPr bwMode="auto">
        <a:xfrm>
          <a:off x="9525" y="55245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3873</xdr:row>
      <xdr:rowOff>0</xdr:rowOff>
    </xdr:from>
    <xdr:to>
      <xdr:col>2</xdr:col>
      <xdr:colOff>9525</xdr:colOff>
      <xdr:row>3875</xdr:row>
      <xdr:rowOff>0</xdr:rowOff>
    </xdr:to>
    <xdr:cxnSp macro="">
      <xdr:nvCxnSpPr>
        <xdr:cNvPr id="443" name="直線コネクタ 2">
          <a:extLst>
            <a:ext uri="{FF2B5EF4-FFF2-40B4-BE49-F238E27FC236}">
              <a16:creationId xmlns:a16="http://schemas.microsoft.com/office/drawing/2014/main" id="{6FF6C661-2611-4615-B351-64CF2F2467BD}"/>
            </a:ext>
          </a:extLst>
        </xdr:cNvPr>
        <xdr:cNvCxnSpPr>
          <a:cxnSpLocks noChangeShapeType="1"/>
        </xdr:cNvCxnSpPr>
      </xdr:nvCxnSpPr>
      <xdr:spPr bwMode="auto">
        <a:xfrm>
          <a:off x="9525" y="67351275"/>
          <a:ext cx="1371600" cy="647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3873</xdr:row>
      <xdr:rowOff>0</xdr:rowOff>
    </xdr:from>
    <xdr:to>
      <xdr:col>2</xdr:col>
      <xdr:colOff>9525</xdr:colOff>
      <xdr:row>3875</xdr:row>
      <xdr:rowOff>0</xdr:rowOff>
    </xdr:to>
    <xdr:cxnSp macro="">
      <xdr:nvCxnSpPr>
        <xdr:cNvPr id="444" name="直線コネクタ 2">
          <a:extLst>
            <a:ext uri="{FF2B5EF4-FFF2-40B4-BE49-F238E27FC236}">
              <a16:creationId xmlns:a16="http://schemas.microsoft.com/office/drawing/2014/main" id="{04634F3B-D435-4BB5-A2C6-28BE1DB0756F}"/>
            </a:ext>
          </a:extLst>
        </xdr:cNvPr>
        <xdr:cNvCxnSpPr>
          <a:cxnSpLocks noChangeShapeType="1"/>
        </xdr:cNvCxnSpPr>
      </xdr:nvCxnSpPr>
      <xdr:spPr bwMode="auto">
        <a:xfrm>
          <a:off x="9525" y="67351275"/>
          <a:ext cx="1371600" cy="647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3873</xdr:row>
      <xdr:rowOff>0</xdr:rowOff>
    </xdr:from>
    <xdr:to>
      <xdr:col>2</xdr:col>
      <xdr:colOff>9525</xdr:colOff>
      <xdr:row>3875</xdr:row>
      <xdr:rowOff>0</xdr:rowOff>
    </xdr:to>
    <xdr:cxnSp macro="">
      <xdr:nvCxnSpPr>
        <xdr:cNvPr id="445" name="直線コネクタ 2">
          <a:extLst>
            <a:ext uri="{FF2B5EF4-FFF2-40B4-BE49-F238E27FC236}">
              <a16:creationId xmlns:a16="http://schemas.microsoft.com/office/drawing/2014/main" id="{03207861-5D1E-4893-B007-1BB9A1C52687}"/>
            </a:ext>
          </a:extLst>
        </xdr:cNvPr>
        <xdr:cNvCxnSpPr>
          <a:cxnSpLocks noChangeShapeType="1"/>
        </xdr:cNvCxnSpPr>
      </xdr:nvCxnSpPr>
      <xdr:spPr bwMode="auto">
        <a:xfrm>
          <a:off x="9525" y="67351275"/>
          <a:ext cx="1371600" cy="647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3941</xdr:row>
      <xdr:rowOff>0</xdr:rowOff>
    </xdr:from>
    <xdr:to>
      <xdr:col>2</xdr:col>
      <xdr:colOff>9525</xdr:colOff>
      <xdr:row>3943</xdr:row>
      <xdr:rowOff>0</xdr:rowOff>
    </xdr:to>
    <xdr:cxnSp macro="">
      <xdr:nvCxnSpPr>
        <xdr:cNvPr id="446" name="直線コネクタ 2">
          <a:extLst>
            <a:ext uri="{FF2B5EF4-FFF2-40B4-BE49-F238E27FC236}">
              <a16:creationId xmlns:a16="http://schemas.microsoft.com/office/drawing/2014/main" id="{41A47A89-8621-42A5-808A-ED94382321C3}"/>
            </a:ext>
          </a:extLst>
        </xdr:cNvPr>
        <xdr:cNvCxnSpPr>
          <a:cxnSpLocks noChangeShapeType="1"/>
        </xdr:cNvCxnSpPr>
      </xdr:nvCxnSpPr>
      <xdr:spPr bwMode="auto">
        <a:xfrm>
          <a:off x="9525" y="83829525"/>
          <a:ext cx="1371600" cy="5619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3941</xdr:row>
      <xdr:rowOff>0</xdr:rowOff>
    </xdr:from>
    <xdr:to>
      <xdr:col>2</xdr:col>
      <xdr:colOff>9525</xdr:colOff>
      <xdr:row>3943</xdr:row>
      <xdr:rowOff>0</xdr:rowOff>
    </xdr:to>
    <xdr:cxnSp macro="">
      <xdr:nvCxnSpPr>
        <xdr:cNvPr id="447" name="直線コネクタ 2">
          <a:extLst>
            <a:ext uri="{FF2B5EF4-FFF2-40B4-BE49-F238E27FC236}">
              <a16:creationId xmlns:a16="http://schemas.microsoft.com/office/drawing/2014/main" id="{B24DA039-D2C1-4E9A-8B80-7ECED991DC32}"/>
            </a:ext>
          </a:extLst>
        </xdr:cNvPr>
        <xdr:cNvCxnSpPr>
          <a:cxnSpLocks noChangeShapeType="1"/>
        </xdr:cNvCxnSpPr>
      </xdr:nvCxnSpPr>
      <xdr:spPr bwMode="auto">
        <a:xfrm>
          <a:off x="9525" y="83829525"/>
          <a:ext cx="1371600" cy="5619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3941</xdr:row>
      <xdr:rowOff>0</xdr:rowOff>
    </xdr:from>
    <xdr:to>
      <xdr:col>2</xdr:col>
      <xdr:colOff>9525</xdr:colOff>
      <xdr:row>3943</xdr:row>
      <xdr:rowOff>0</xdr:rowOff>
    </xdr:to>
    <xdr:cxnSp macro="">
      <xdr:nvCxnSpPr>
        <xdr:cNvPr id="448" name="直線コネクタ 2">
          <a:extLst>
            <a:ext uri="{FF2B5EF4-FFF2-40B4-BE49-F238E27FC236}">
              <a16:creationId xmlns:a16="http://schemas.microsoft.com/office/drawing/2014/main" id="{2FDD1FB4-70F8-4AB1-86A1-F6187112D0D9}"/>
            </a:ext>
          </a:extLst>
        </xdr:cNvPr>
        <xdr:cNvCxnSpPr>
          <a:cxnSpLocks noChangeShapeType="1"/>
        </xdr:cNvCxnSpPr>
      </xdr:nvCxnSpPr>
      <xdr:spPr bwMode="auto">
        <a:xfrm>
          <a:off x="9525" y="83829525"/>
          <a:ext cx="1371600" cy="5619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3873</xdr:row>
      <xdr:rowOff>0</xdr:rowOff>
    </xdr:from>
    <xdr:to>
      <xdr:col>2</xdr:col>
      <xdr:colOff>9525</xdr:colOff>
      <xdr:row>3875</xdr:row>
      <xdr:rowOff>0</xdr:rowOff>
    </xdr:to>
    <xdr:cxnSp macro="">
      <xdr:nvCxnSpPr>
        <xdr:cNvPr id="449" name="直線コネクタ 2">
          <a:extLst>
            <a:ext uri="{FF2B5EF4-FFF2-40B4-BE49-F238E27FC236}">
              <a16:creationId xmlns:a16="http://schemas.microsoft.com/office/drawing/2014/main" id="{8A4BC84A-2522-431F-B45A-2DF77D8E6225}"/>
            </a:ext>
          </a:extLst>
        </xdr:cNvPr>
        <xdr:cNvCxnSpPr>
          <a:cxnSpLocks noChangeShapeType="1"/>
        </xdr:cNvCxnSpPr>
      </xdr:nvCxnSpPr>
      <xdr:spPr bwMode="auto">
        <a:xfrm>
          <a:off x="9525" y="67351275"/>
          <a:ext cx="1371600" cy="647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3873</xdr:row>
      <xdr:rowOff>0</xdr:rowOff>
    </xdr:from>
    <xdr:to>
      <xdr:col>2</xdr:col>
      <xdr:colOff>9525</xdr:colOff>
      <xdr:row>3875</xdr:row>
      <xdr:rowOff>0</xdr:rowOff>
    </xdr:to>
    <xdr:cxnSp macro="">
      <xdr:nvCxnSpPr>
        <xdr:cNvPr id="450" name="直線コネクタ 2">
          <a:extLst>
            <a:ext uri="{FF2B5EF4-FFF2-40B4-BE49-F238E27FC236}">
              <a16:creationId xmlns:a16="http://schemas.microsoft.com/office/drawing/2014/main" id="{45146313-04D0-4FDE-92AB-8D16BD4BFD56}"/>
            </a:ext>
          </a:extLst>
        </xdr:cNvPr>
        <xdr:cNvCxnSpPr>
          <a:cxnSpLocks noChangeShapeType="1"/>
        </xdr:cNvCxnSpPr>
      </xdr:nvCxnSpPr>
      <xdr:spPr bwMode="auto">
        <a:xfrm>
          <a:off x="9525" y="67351275"/>
          <a:ext cx="1371600" cy="647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3873</xdr:row>
      <xdr:rowOff>0</xdr:rowOff>
    </xdr:from>
    <xdr:to>
      <xdr:col>2</xdr:col>
      <xdr:colOff>0</xdr:colOff>
      <xdr:row>3875</xdr:row>
      <xdr:rowOff>0</xdr:rowOff>
    </xdr:to>
    <xdr:cxnSp macro="">
      <xdr:nvCxnSpPr>
        <xdr:cNvPr id="451" name="直線コネクタ 2">
          <a:extLst>
            <a:ext uri="{FF2B5EF4-FFF2-40B4-BE49-F238E27FC236}">
              <a16:creationId xmlns:a16="http://schemas.microsoft.com/office/drawing/2014/main" id="{B5479BBB-E2E3-4B2B-9595-C7CC853DCC97}"/>
            </a:ext>
          </a:extLst>
        </xdr:cNvPr>
        <xdr:cNvCxnSpPr>
          <a:cxnSpLocks noChangeShapeType="1"/>
        </xdr:cNvCxnSpPr>
      </xdr:nvCxnSpPr>
      <xdr:spPr bwMode="auto">
        <a:xfrm>
          <a:off x="0" y="67351275"/>
          <a:ext cx="1371600" cy="6477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3941</xdr:row>
      <xdr:rowOff>0</xdr:rowOff>
    </xdr:from>
    <xdr:to>
      <xdr:col>2</xdr:col>
      <xdr:colOff>9525</xdr:colOff>
      <xdr:row>3943</xdr:row>
      <xdr:rowOff>0</xdr:rowOff>
    </xdr:to>
    <xdr:cxnSp macro="">
      <xdr:nvCxnSpPr>
        <xdr:cNvPr id="452" name="直線コネクタ 2">
          <a:extLst>
            <a:ext uri="{FF2B5EF4-FFF2-40B4-BE49-F238E27FC236}">
              <a16:creationId xmlns:a16="http://schemas.microsoft.com/office/drawing/2014/main" id="{5BF6C27D-356D-41A5-9C19-AEF9FA076934}"/>
            </a:ext>
          </a:extLst>
        </xdr:cNvPr>
        <xdr:cNvCxnSpPr>
          <a:cxnSpLocks noChangeShapeType="1"/>
        </xdr:cNvCxnSpPr>
      </xdr:nvCxnSpPr>
      <xdr:spPr bwMode="auto">
        <a:xfrm>
          <a:off x="9525" y="83829525"/>
          <a:ext cx="1371600" cy="5619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3941</xdr:row>
      <xdr:rowOff>0</xdr:rowOff>
    </xdr:from>
    <xdr:to>
      <xdr:col>2</xdr:col>
      <xdr:colOff>9525</xdr:colOff>
      <xdr:row>3943</xdr:row>
      <xdr:rowOff>0</xdr:rowOff>
    </xdr:to>
    <xdr:cxnSp macro="">
      <xdr:nvCxnSpPr>
        <xdr:cNvPr id="453" name="直線コネクタ 2">
          <a:extLst>
            <a:ext uri="{FF2B5EF4-FFF2-40B4-BE49-F238E27FC236}">
              <a16:creationId xmlns:a16="http://schemas.microsoft.com/office/drawing/2014/main" id="{F5BE8D7B-B0FB-48BF-AC74-59A3787DA954}"/>
            </a:ext>
          </a:extLst>
        </xdr:cNvPr>
        <xdr:cNvCxnSpPr>
          <a:cxnSpLocks noChangeShapeType="1"/>
        </xdr:cNvCxnSpPr>
      </xdr:nvCxnSpPr>
      <xdr:spPr bwMode="auto">
        <a:xfrm>
          <a:off x="9525" y="83829525"/>
          <a:ext cx="1371600" cy="5619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3941</xdr:row>
      <xdr:rowOff>0</xdr:rowOff>
    </xdr:from>
    <xdr:to>
      <xdr:col>2</xdr:col>
      <xdr:colOff>9525</xdr:colOff>
      <xdr:row>3943</xdr:row>
      <xdr:rowOff>0</xdr:rowOff>
    </xdr:to>
    <xdr:cxnSp macro="">
      <xdr:nvCxnSpPr>
        <xdr:cNvPr id="454" name="直線コネクタ 2">
          <a:extLst>
            <a:ext uri="{FF2B5EF4-FFF2-40B4-BE49-F238E27FC236}">
              <a16:creationId xmlns:a16="http://schemas.microsoft.com/office/drawing/2014/main" id="{AE95F84F-E21E-4D17-90CE-46EA41768B27}"/>
            </a:ext>
          </a:extLst>
        </xdr:cNvPr>
        <xdr:cNvCxnSpPr>
          <a:cxnSpLocks noChangeShapeType="1"/>
        </xdr:cNvCxnSpPr>
      </xdr:nvCxnSpPr>
      <xdr:spPr bwMode="auto">
        <a:xfrm>
          <a:off x="9525" y="83829525"/>
          <a:ext cx="1371600" cy="5619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4008</xdr:row>
      <xdr:rowOff>0</xdr:rowOff>
    </xdr:from>
    <xdr:to>
      <xdr:col>2</xdr:col>
      <xdr:colOff>9525</xdr:colOff>
      <xdr:row>4010</xdr:row>
      <xdr:rowOff>0</xdr:rowOff>
    </xdr:to>
    <xdr:cxnSp macro="">
      <xdr:nvCxnSpPr>
        <xdr:cNvPr id="455" name="直線コネクタ 2">
          <a:extLst>
            <a:ext uri="{FF2B5EF4-FFF2-40B4-BE49-F238E27FC236}">
              <a16:creationId xmlns:a16="http://schemas.microsoft.com/office/drawing/2014/main" id="{4EA1E945-7D39-4B54-9126-CD8D1CD41431}"/>
            </a:ext>
          </a:extLst>
        </xdr:cNvPr>
        <xdr:cNvCxnSpPr>
          <a:cxnSpLocks noChangeShapeType="1"/>
        </xdr:cNvCxnSpPr>
      </xdr:nvCxnSpPr>
      <xdr:spPr bwMode="auto">
        <a:xfrm>
          <a:off x="9525" y="10022205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4008</xdr:row>
      <xdr:rowOff>0</xdr:rowOff>
    </xdr:from>
    <xdr:to>
      <xdr:col>2</xdr:col>
      <xdr:colOff>9525</xdr:colOff>
      <xdr:row>4010</xdr:row>
      <xdr:rowOff>0</xdr:rowOff>
    </xdr:to>
    <xdr:cxnSp macro="">
      <xdr:nvCxnSpPr>
        <xdr:cNvPr id="456" name="直線コネクタ 2">
          <a:extLst>
            <a:ext uri="{FF2B5EF4-FFF2-40B4-BE49-F238E27FC236}">
              <a16:creationId xmlns:a16="http://schemas.microsoft.com/office/drawing/2014/main" id="{5F3E67ED-67A3-4CBC-B7F3-FAC455278B29}"/>
            </a:ext>
          </a:extLst>
        </xdr:cNvPr>
        <xdr:cNvCxnSpPr>
          <a:cxnSpLocks noChangeShapeType="1"/>
        </xdr:cNvCxnSpPr>
      </xdr:nvCxnSpPr>
      <xdr:spPr bwMode="auto">
        <a:xfrm>
          <a:off x="9525" y="10022205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4076</xdr:row>
      <xdr:rowOff>0</xdr:rowOff>
    </xdr:from>
    <xdr:to>
      <xdr:col>2</xdr:col>
      <xdr:colOff>9525</xdr:colOff>
      <xdr:row>4078</xdr:row>
      <xdr:rowOff>0</xdr:rowOff>
    </xdr:to>
    <xdr:cxnSp macro="">
      <xdr:nvCxnSpPr>
        <xdr:cNvPr id="457" name="直線コネクタ 456">
          <a:extLst>
            <a:ext uri="{FF2B5EF4-FFF2-40B4-BE49-F238E27FC236}">
              <a16:creationId xmlns:a16="http://schemas.microsoft.com/office/drawing/2014/main" id="{BD300CAE-E3BD-4485-B96D-C5179E866A81}"/>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4076</xdr:row>
      <xdr:rowOff>0</xdr:rowOff>
    </xdr:from>
    <xdr:to>
      <xdr:col>2</xdr:col>
      <xdr:colOff>9525</xdr:colOff>
      <xdr:row>4078</xdr:row>
      <xdr:rowOff>0</xdr:rowOff>
    </xdr:to>
    <xdr:cxnSp macro="">
      <xdr:nvCxnSpPr>
        <xdr:cNvPr id="458" name="直線コネクタ 2">
          <a:extLst>
            <a:ext uri="{FF2B5EF4-FFF2-40B4-BE49-F238E27FC236}">
              <a16:creationId xmlns:a16="http://schemas.microsoft.com/office/drawing/2014/main" id="{FA6757B8-FBF6-4CA7-9A19-8517D16ACEAB}"/>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4076</xdr:row>
      <xdr:rowOff>0</xdr:rowOff>
    </xdr:from>
    <xdr:to>
      <xdr:col>2</xdr:col>
      <xdr:colOff>9525</xdr:colOff>
      <xdr:row>4078</xdr:row>
      <xdr:rowOff>0</xdr:rowOff>
    </xdr:to>
    <xdr:cxnSp macro="">
      <xdr:nvCxnSpPr>
        <xdr:cNvPr id="459" name="直線コネクタ 2">
          <a:extLst>
            <a:ext uri="{FF2B5EF4-FFF2-40B4-BE49-F238E27FC236}">
              <a16:creationId xmlns:a16="http://schemas.microsoft.com/office/drawing/2014/main" id="{6314000F-1719-4804-AD55-99DD65641B04}"/>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4076</xdr:row>
      <xdr:rowOff>0</xdr:rowOff>
    </xdr:from>
    <xdr:to>
      <xdr:col>2</xdr:col>
      <xdr:colOff>9525</xdr:colOff>
      <xdr:row>4078</xdr:row>
      <xdr:rowOff>0</xdr:rowOff>
    </xdr:to>
    <xdr:cxnSp macro="">
      <xdr:nvCxnSpPr>
        <xdr:cNvPr id="460" name="直線コネクタ 2">
          <a:extLst>
            <a:ext uri="{FF2B5EF4-FFF2-40B4-BE49-F238E27FC236}">
              <a16:creationId xmlns:a16="http://schemas.microsoft.com/office/drawing/2014/main" id="{2D77C58D-20A5-432F-A76C-E206BF7241FA}"/>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4076</xdr:row>
      <xdr:rowOff>0</xdr:rowOff>
    </xdr:from>
    <xdr:to>
      <xdr:col>2</xdr:col>
      <xdr:colOff>9525</xdr:colOff>
      <xdr:row>4078</xdr:row>
      <xdr:rowOff>0</xdr:rowOff>
    </xdr:to>
    <xdr:cxnSp macro="">
      <xdr:nvCxnSpPr>
        <xdr:cNvPr id="461" name="直線コネクタ 2">
          <a:extLst>
            <a:ext uri="{FF2B5EF4-FFF2-40B4-BE49-F238E27FC236}">
              <a16:creationId xmlns:a16="http://schemas.microsoft.com/office/drawing/2014/main" id="{53D77542-738C-4E59-B3A5-89D7C82CD8C4}"/>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4076</xdr:row>
      <xdr:rowOff>0</xdr:rowOff>
    </xdr:from>
    <xdr:to>
      <xdr:col>2</xdr:col>
      <xdr:colOff>9525</xdr:colOff>
      <xdr:row>4078</xdr:row>
      <xdr:rowOff>0</xdr:rowOff>
    </xdr:to>
    <xdr:cxnSp macro="">
      <xdr:nvCxnSpPr>
        <xdr:cNvPr id="462" name="直線コネクタ 461">
          <a:extLst>
            <a:ext uri="{FF2B5EF4-FFF2-40B4-BE49-F238E27FC236}">
              <a16:creationId xmlns:a16="http://schemas.microsoft.com/office/drawing/2014/main" id="{18D1F6E4-C584-4C24-B38F-934895520EFB}"/>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4076</xdr:row>
      <xdr:rowOff>0</xdr:rowOff>
    </xdr:from>
    <xdr:to>
      <xdr:col>2</xdr:col>
      <xdr:colOff>9525</xdr:colOff>
      <xdr:row>4078</xdr:row>
      <xdr:rowOff>0</xdr:rowOff>
    </xdr:to>
    <xdr:cxnSp macro="">
      <xdr:nvCxnSpPr>
        <xdr:cNvPr id="463" name="直線コネクタ 2">
          <a:extLst>
            <a:ext uri="{FF2B5EF4-FFF2-40B4-BE49-F238E27FC236}">
              <a16:creationId xmlns:a16="http://schemas.microsoft.com/office/drawing/2014/main" id="{8D9DB9D6-03B2-455E-BD82-40D6BC751951}"/>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4076</xdr:row>
      <xdr:rowOff>0</xdr:rowOff>
    </xdr:from>
    <xdr:to>
      <xdr:col>2</xdr:col>
      <xdr:colOff>9525</xdr:colOff>
      <xdr:row>4078</xdr:row>
      <xdr:rowOff>0</xdr:rowOff>
    </xdr:to>
    <xdr:cxnSp macro="">
      <xdr:nvCxnSpPr>
        <xdr:cNvPr id="464" name="直線コネクタ 2">
          <a:extLst>
            <a:ext uri="{FF2B5EF4-FFF2-40B4-BE49-F238E27FC236}">
              <a16:creationId xmlns:a16="http://schemas.microsoft.com/office/drawing/2014/main" id="{86245AC5-59E1-465D-A63A-F5B409331DDA}"/>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4076</xdr:row>
      <xdr:rowOff>0</xdr:rowOff>
    </xdr:from>
    <xdr:to>
      <xdr:col>2</xdr:col>
      <xdr:colOff>9525</xdr:colOff>
      <xdr:row>4078</xdr:row>
      <xdr:rowOff>0</xdr:rowOff>
    </xdr:to>
    <xdr:cxnSp macro="">
      <xdr:nvCxnSpPr>
        <xdr:cNvPr id="465" name="直線コネクタ 2">
          <a:extLst>
            <a:ext uri="{FF2B5EF4-FFF2-40B4-BE49-F238E27FC236}">
              <a16:creationId xmlns:a16="http://schemas.microsoft.com/office/drawing/2014/main" id="{0B347DD8-6BDB-48D5-814D-4E40749E464C}"/>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4076</xdr:row>
      <xdr:rowOff>0</xdr:rowOff>
    </xdr:from>
    <xdr:to>
      <xdr:col>2</xdr:col>
      <xdr:colOff>9525</xdr:colOff>
      <xdr:row>4078</xdr:row>
      <xdr:rowOff>0</xdr:rowOff>
    </xdr:to>
    <xdr:cxnSp macro="">
      <xdr:nvCxnSpPr>
        <xdr:cNvPr id="466" name="直線コネクタ 2">
          <a:extLst>
            <a:ext uri="{FF2B5EF4-FFF2-40B4-BE49-F238E27FC236}">
              <a16:creationId xmlns:a16="http://schemas.microsoft.com/office/drawing/2014/main" id="{553D8570-C45A-45E1-8AF2-F65D61AC462B}"/>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3806</xdr:row>
      <xdr:rowOff>0</xdr:rowOff>
    </xdr:from>
    <xdr:to>
      <xdr:col>2</xdr:col>
      <xdr:colOff>9525</xdr:colOff>
      <xdr:row>3808</xdr:row>
      <xdr:rowOff>0</xdr:rowOff>
    </xdr:to>
    <xdr:cxnSp macro="">
      <xdr:nvCxnSpPr>
        <xdr:cNvPr id="467" name="直線コネクタ 2">
          <a:extLst>
            <a:ext uri="{FF2B5EF4-FFF2-40B4-BE49-F238E27FC236}">
              <a16:creationId xmlns:a16="http://schemas.microsoft.com/office/drawing/2014/main" id="{330A9EAE-E924-4B93-A2A2-0A65252DF4CF}"/>
            </a:ext>
          </a:extLst>
        </xdr:cNvPr>
        <xdr:cNvCxnSpPr>
          <a:cxnSpLocks noChangeShapeType="1"/>
        </xdr:cNvCxnSpPr>
      </xdr:nvCxnSpPr>
      <xdr:spPr bwMode="auto">
        <a:xfrm>
          <a:off x="9525" y="50825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3806</xdr:row>
      <xdr:rowOff>0</xdr:rowOff>
    </xdr:from>
    <xdr:to>
      <xdr:col>2</xdr:col>
      <xdr:colOff>0</xdr:colOff>
      <xdr:row>3808</xdr:row>
      <xdr:rowOff>0</xdr:rowOff>
    </xdr:to>
    <xdr:cxnSp macro="">
      <xdr:nvCxnSpPr>
        <xdr:cNvPr id="468" name="直線コネクタ 2">
          <a:extLst>
            <a:ext uri="{FF2B5EF4-FFF2-40B4-BE49-F238E27FC236}">
              <a16:creationId xmlns:a16="http://schemas.microsoft.com/office/drawing/2014/main" id="{850D59D1-577F-43B7-8207-35E3E96220A0}"/>
            </a:ext>
          </a:extLst>
        </xdr:cNvPr>
        <xdr:cNvCxnSpPr>
          <a:cxnSpLocks noChangeShapeType="1"/>
        </xdr:cNvCxnSpPr>
      </xdr:nvCxnSpPr>
      <xdr:spPr bwMode="auto">
        <a:xfrm>
          <a:off x="0" y="50825400"/>
          <a:ext cx="1371600" cy="6953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4008</xdr:row>
      <xdr:rowOff>0</xdr:rowOff>
    </xdr:from>
    <xdr:to>
      <xdr:col>2</xdr:col>
      <xdr:colOff>9525</xdr:colOff>
      <xdr:row>4010</xdr:row>
      <xdr:rowOff>0</xdr:rowOff>
    </xdr:to>
    <xdr:cxnSp macro="">
      <xdr:nvCxnSpPr>
        <xdr:cNvPr id="469" name="直線コネクタ 2">
          <a:extLst>
            <a:ext uri="{FF2B5EF4-FFF2-40B4-BE49-F238E27FC236}">
              <a16:creationId xmlns:a16="http://schemas.microsoft.com/office/drawing/2014/main" id="{35071190-30BF-494A-A326-C32FBAAA71B9}"/>
            </a:ext>
          </a:extLst>
        </xdr:cNvPr>
        <xdr:cNvCxnSpPr>
          <a:cxnSpLocks noChangeShapeType="1"/>
        </xdr:cNvCxnSpPr>
      </xdr:nvCxnSpPr>
      <xdr:spPr bwMode="auto">
        <a:xfrm>
          <a:off x="9525" y="10022205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4008</xdr:row>
      <xdr:rowOff>0</xdr:rowOff>
    </xdr:from>
    <xdr:to>
      <xdr:col>2</xdr:col>
      <xdr:colOff>9525</xdr:colOff>
      <xdr:row>4010</xdr:row>
      <xdr:rowOff>0</xdr:rowOff>
    </xdr:to>
    <xdr:cxnSp macro="">
      <xdr:nvCxnSpPr>
        <xdr:cNvPr id="470" name="直線コネクタ 2">
          <a:extLst>
            <a:ext uri="{FF2B5EF4-FFF2-40B4-BE49-F238E27FC236}">
              <a16:creationId xmlns:a16="http://schemas.microsoft.com/office/drawing/2014/main" id="{B39FC100-B4E6-4253-AF59-56E198B81603}"/>
            </a:ext>
          </a:extLst>
        </xdr:cNvPr>
        <xdr:cNvCxnSpPr>
          <a:cxnSpLocks noChangeShapeType="1"/>
        </xdr:cNvCxnSpPr>
      </xdr:nvCxnSpPr>
      <xdr:spPr bwMode="auto">
        <a:xfrm>
          <a:off x="9525" y="10022205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4076</xdr:row>
      <xdr:rowOff>0</xdr:rowOff>
    </xdr:from>
    <xdr:to>
      <xdr:col>2</xdr:col>
      <xdr:colOff>9525</xdr:colOff>
      <xdr:row>4078</xdr:row>
      <xdr:rowOff>0</xdr:rowOff>
    </xdr:to>
    <xdr:cxnSp macro="">
      <xdr:nvCxnSpPr>
        <xdr:cNvPr id="471" name="直線コネクタ 2">
          <a:extLst>
            <a:ext uri="{FF2B5EF4-FFF2-40B4-BE49-F238E27FC236}">
              <a16:creationId xmlns:a16="http://schemas.microsoft.com/office/drawing/2014/main" id="{4EA1E945-7D39-4B54-9126-CD8D1CD41431}"/>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4076</xdr:row>
      <xdr:rowOff>0</xdr:rowOff>
    </xdr:from>
    <xdr:to>
      <xdr:col>2</xdr:col>
      <xdr:colOff>9525</xdr:colOff>
      <xdr:row>4078</xdr:row>
      <xdr:rowOff>0</xdr:rowOff>
    </xdr:to>
    <xdr:cxnSp macro="">
      <xdr:nvCxnSpPr>
        <xdr:cNvPr id="472" name="直線コネクタ 2">
          <a:extLst>
            <a:ext uri="{FF2B5EF4-FFF2-40B4-BE49-F238E27FC236}">
              <a16:creationId xmlns:a16="http://schemas.microsoft.com/office/drawing/2014/main" id="{5F3E67ED-67A3-4CBC-B7F3-FAC455278B29}"/>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4076</xdr:row>
      <xdr:rowOff>0</xdr:rowOff>
    </xdr:from>
    <xdr:to>
      <xdr:col>2</xdr:col>
      <xdr:colOff>9525</xdr:colOff>
      <xdr:row>4078</xdr:row>
      <xdr:rowOff>0</xdr:rowOff>
    </xdr:to>
    <xdr:cxnSp macro="">
      <xdr:nvCxnSpPr>
        <xdr:cNvPr id="473" name="直線コネクタ 2">
          <a:extLst>
            <a:ext uri="{FF2B5EF4-FFF2-40B4-BE49-F238E27FC236}">
              <a16:creationId xmlns:a16="http://schemas.microsoft.com/office/drawing/2014/main" id="{35071190-30BF-494A-A326-C32FBAAA71B9}"/>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4076</xdr:row>
      <xdr:rowOff>0</xdr:rowOff>
    </xdr:from>
    <xdr:to>
      <xdr:col>2</xdr:col>
      <xdr:colOff>9525</xdr:colOff>
      <xdr:row>4078</xdr:row>
      <xdr:rowOff>0</xdr:rowOff>
    </xdr:to>
    <xdr:cxnSp macro="">
      <xdr:nvCxnSpPr>
        <xdr:cNvPr id="474" name="直線コネクタ 2">
          <a:extLst>
            <a:ext uri="{FF2B5EF4-FFF2-40B4-BE49-F238E27FC236}">
              <a16:creationId xmlns:a16="http://schemas.microsoft.com/office/drawing/2014/main" id="{B39FC100-B4E6-4253-AF59-56E198B81603}"/>
            </a:ext>
          </a:extLst>
        </xdr:cNvPr>
        <xdr:cNvCxnSpPr>
          <a:cxnSpLocks noChangeShapeType="1"/>
        </xdr:cNvCxnSpPr>
      </xdr:nvCxnSpPr>
      <xdr:spPr bwMode="auto">
        <a:xfrm>
          <a:off x="9525" y="1168908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4144</xdr:row>
      <xdr:rowOff>0</xdr:rowOff>
    </xdr:from>
    <xdr:to>
      <xdr:col>2</xdr:col>
      <xdr:colOff>9525</xdr:colOff>
      <xdr:row>4146</xdr:row>
      <xdr:rowOff>0</xdr:rowOff>
    </xdr:to>
    <xdr:cxnSp macro="">
      <xdr:nvCxnSpPr>
        <xdr:cNvPr id="475" name="直線コネクタ 2">
          <a:extLst>
            <a:ext uri="{FF2B5EF4-FFF2-40B4-BE49-F238E27FC236}">
              <a16:creationId xmlns:a16="http://schemas.microsoft.com/office/drawing/2014/main" id="{9BEA7851-02B4-4D1F-A2F4-11C529B2A409}"/>
            </a:ext>
          </a:extLst>
        </xdr:cNvPr>
        <xdr:cNvCxnSpPr>
          <a:cxnSpLocks noChangeShapeType="1"/>
        </xdr:cNvCxnSpPr>
      </xdr:nvCxnSpPr>
      <xdr:spPr bwMode="auto">
        <a:xfrm>
          <a:off x="9525" y="485775"/>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4144</xdr:row>
      <xdr:rowOff>0</xdr:rowOff>
    </xdr:from>
    <xdr:to>
      <xdr:col>2</xdr:col>
      <xdr:colOff>9525</xdr:colOff>
      <xdr:row>4146</xdr:row>
      <xdr:rowOff>0</xdr:rowOff>
    </xdr:to>
    <xdr:cxnSp macro="">
      <xdr:nvCxnSpPr>
        <xdr:cNvPr id="476" name="直線コネクタ 475">
          <a:extLst>
            <a:ext uri="{FF2B5EF4-FFF2-40B4-BE49-F238E27FC236}">
              <a16:creationId xmlns:a16="http://schemas.microsoft.com/office/drawing/2014/main" id="{1C5B27D2-FEDB-451E-B1D3-8D97EE997AB5}"/>
            </a:ext>
          </a:extLst>
        </xdr:cNvPr>
        <xdr:cNvCxnSpPr>
          <a:cxnSpLocks noChangeShapeType="1"/>
        </xdr:cNvCxnSpPr>
      </xdr:nvCxnSpPr>
      <xdr:spPr bwMode="auto">
        <a:xfrm>
          <a:off x="9525" y="485775"/>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4144</xdr:row>
      <xdr:rowOff>0</xdr:rowOff>
    </xdr:from>
    <xdr:to>
      <xdr:col>2</xdr:col>
      <xdr:colOff>9525</xdr:colOff>
      <xdr:row>4146</xdr:row>
      <xdr:rowOff>0</xdr:rowOff>
    </xdr:to>
    <xdr:cxnSp macro="">
      <xdr:nvCxnSpPr>
        <xdr:cNvPr id="477" name="直線コネクタ 2">
          <a:extLst>
            <a:ext uri="{FF2B5EF4-FFF2-40B4-BE49-F238E27FC236}">
              <a16:creationId xmlns:a16="http://schemas.microsoft.com/office/drawing/2014/main" id="{3D5DCB25-119E-49C5-85AB-31CF682617D3}"/>
            </a:ext>
          </a:extLst>
        </xdr:cNvPr>
        <xdr:cNvCxnSpPr>
          <a:cxnSpLocks noChangeShapeType="1"/>
        </xdr:cNvCxnSpPr>
      </xdr:nvCxnSpPr>
      <xdr:spPr bwMode="auto">
        <a:xfrm>
          <a:off x="9525" y="485775"/>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4551</xdr:row>
      <xdr:rowOff>0</xdr:rowOff>
    </xdr:from>
    <xdr:to>
      <xdr:col>2</xdr:col>
      <xdr:colOff>9525</xdr:colOff>
      <xdr:row>4553</xdr:row>
      <xdr:rowOff>0</xdr:rowOff>
    </xdr:to>
    <xdr:cxnSp macro="">
      <xdr:nvCxnSpPr>
        <xdr:cNvPr id="478" name="直線コネクタ 2">
          <a:extLst>
            <a:ext uri="{FF2B5EF4-FFF2-40B4-BE49-F238E27FC236}">
              <a16:creationId xmlns:a16="http://schemas.microsoft.com/office/drawing/2014/main" id="{740DF6C7-5B24-4F7C-8FD1-1C4060F3CDA3}"/>
            </a:ext>
          </a:extLst>
        </xdr:cNvPr>
        <xdr:cNvCxnSpPr>
          <a:cxnSpLocks noChangeShapeType="1"/>
        </xdr:cNvCxnSpPr>
      </xdr:nvCxnSpPr>
      <xdr:spPr bwMode="auto">
        <a:xfrm>
          <a:off x="9525" y="101060250"/>
          <a:ext cx="1371600" cy="5905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4551</xdr:row>
      <xdr:rowOff>0</xdr:rowOff>
    </xdr:from>
    <xdr:to>
      <xdr:col>2</xdr:col>
      <xdr:colOff>9525</xdr:colOff>
      <xdr:row>4553</xdr:row>
      <xdr:rowOff>0</xdr:rowOff>
    </xdr:to>
    <xdr:cxnSp macro="">
      <xdr:nvCxnSpPr>
        <xdr:cNvPr id="479" name="直線コネクタ 2">
          <a:extLst>
            <a:ext uri="{FF2B5EF4-FFF2-40B4-BE49-F238E27FC236}">
              <a16:creationId xmlns:a16="http://schemas.microsoft.com/office/drawing/2014/main" id="{B00B8D28-7BAF-4037-877B-D1C4BBD42F03}"/>
            </a:ext>
          </a:extLst>
        </xdr:cNvPr>
        <xdr:cNvCxnSpPr>
          <a:cxnSpLocks noChangeShapeType="1"/>
        </xdr:cNvCxnSpPr>
      </xdr:nvCxnSpPr>
      <xdr:spPr bwMode="auto">
        <a:xfrm>
          <a:off x="9525" y="101060250"/>
          <a:ext cx="1371600" cy="5905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4551</xdr:row>
      <xdr:rowOff>0</xdr:rowOff>
    </xdr:from>
    <xdr:to>
      <xdr:col>2</xdr:col>
      <xdr:colOff>9525</xdr:colOff>
      <xdr:row>4553</xdr:row>
      <xdr:rowOff>0</xdr:rowOff>
    </xdr:to>
    <xdr:cxnSp macro="">
      <xdr:nvCxnSpPr>
        <xdr:cNvPr id="480" name="直線コネクタ 2">
          <a:extLst>
            <a:ext uri="{FF2B5EF4-FFF2-40B4-BE49-F238E27FC236}">
              <a16:creationId xmlns:a16="http://schemas.microsoft.com/office/drawing/2014/main" id="{BFB45CD1-D07D-4860-8513-A04CD057A859}"/>
            </a:ext>
          </a:extLst>
        </xdr:cNvPr>
        <xdr:cNvCxnSpPr>
          <a:cxnSpLocks noChangeShapeType="1"/>
        </xdr:cNvCxnSpPr>
      </xdr:nvCxnSpPr>
      <xdr:spPr bwMode="auto">
        <a:xfrm>
          <a:off x="9525" y="101060250"/>
          <a:ext cx="1371600" cy="5905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4212</xdr:row>
      <xdr:rowOff>0</xdr:rowOff>
    </xdr:from>
    <xdr:to>
      <xdr:col>2</xdr:col>
      <xdr:colOff>9525</xdr:colOff>
      <xdr:row>4214</xdr:row>
      <xdr:rowOff>0</xdr:rowOff>
    </xdr:to>
    <xdr:cxnSp macro="">
      <xdr:nvCxnSpPr>
        <xdr:cNvPr id="481" name="直線コネクタ 2">
          <a:extLst>
            <a:ext uri="{FF2B5EF4-FFF2-40B4-BE49-F238E27FC236}">
              <a16:creationId xmlns:a16="http://schemas.microsoft.com/office/drawing/2014/main" id="{FC7B7DB4-29DC-46C2-952B-8EE05DA49FAC}"/>
            </a:ext>
          </a:extLst>
        </xdr:cNvPr>
        <xdr:cNvCxnSpPr>
          <a:cxnSpLocks noChangeShapeType="1"/>
        </xdr:cNvCxnSpPr>
      </xdr:nvCxnSpPr>
      <xdr:spPr bwMode="auto">
        <a:xfrm>
          <a:off x="9525" y="17087850"/>
          <a:ext cx="1371600" cy="5905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4212</xdr:row>
      <xdr:rowOff>0</xdr:rowOff>
    </xdr:from>
    <xdr:to>
      <xdr:col>2</xdr:col>
      <xdr:colOff>9525</xdr:colOff>
      <xdr:row>4214</xdr:row>
      <xdr:rowOff>0</xdr:rowOff>
    </xdr:to>
    <xdr:cxnSp macro="">
      <xdr:nvCxnSpPr>
        <xdr:cNvPr id="482" name="直線コネクタ 2">
          <a:extLst>
            <a:ext uri="{FF2B5EF4-FFF2-40B4-BE49-F238E27FC236}">
              <a16:creationId xmlns:a16="http://schemas.microsoft.com/office/drawing/2014/main" id="{BAF9A208-5216-4F61-8F1E-30572AB12458}"/>
            </a:ext>
          </a:extLst>
        </xdr:cNvPr>
        <xdr:cNvCxnSpPr>
          <a:cxnSpLocks noChangeShapeType="1"/>
        </xdr:cNvCxnSpPr>
      </xdr:nvCxnSpPr>
      <xdr:spPr bwMode="auto">
        <a:xfrm>
          <a:off x="9525" y="17087850"/>
          <a:ext cx="1371600" cy="5905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4212</xdr:row>
      <xdr:rowOff>0</xdr:rowOff>
    </xdr:from>
    <xdr:to>
      <xdr:col>2</xdr:col>
      <xdr:colOff>9525</xdr:colOff>
      <xdr:row>4214</xdr:row>
      <xdr:rowOff>0</xdr:rowOff>
    </xdr:to>
    <xdr:cxnSp macro="">
      <xdr:nvCxnSpPr>
        <xdr:cNvPr id="483" name="直線コネクタ 2">
          <a:extLst>
            <a:ext uri="{FF2B5EF4-FFF2-40B4-BE49-F238E27FC236}">
              <a16:creationId xmlns:a16="http://schemas.microsoft.com/office/drawing/2014/main" id="{27490DAB-0A69-4C7B-A3DC-A24803F07437}"/>
            </a:ext>
          </a:extLst>
        </xdr:cNvPr>
        <xdr:cNvCxnSpPr>
          <a:cxnSpLocks noChangeShapeType="1"/>
        </xdr:cNvCxnSpPr>
      </xdr:nvCxnSpPr>
      <xdr:spPr bwMode="auto">
        <a:xfrm>
          <a:off x="9525" y="17087850"/>
          <a:ext cx="1371600" cy="5905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4280</xdr:row>
      <xdr:rowOff>0</xdr:rowOff>
    </xdr:from>
    <xdr:to>
      <xdr:col>2</xdr:col>
      <xdr:colOff>9525</xdr:colOff>
      <xdr:row>4282</xdr:row>
      <xdr:rowOff>0</xdr:rowOff>
    </xdr:to>
    <xdr:cxnSp macro="">
      <xdr:nvCxnSpPr>
        <xdr:cNvPr id="484" name="直線コネクタ 2">
          <a:extLst>
            <a:ext uri="{FF2B5EF4-FFF2-40B4-BE49-F238E27FC236}">
              <a16:creationId xmlns:a16="http://schemas.microsoft.com/office/drawing/2014/main" id="{03C88925-7EDF-4476-B66C-30BF6B6C8212}"/>
            </a:ext>
          </a:extLst>
        </xdr:cNvPr>
        <xdr:cNvCxnSpPr>
          <a:cxnSpLocks noChangeShapeType="1"/>
        </xdr:cNvCxnSpPr>
      </xdr:nvCxnSpPr>
      <xdr:spPr bwMode="auto">
        <a:xfrm>
          <a:off x="9525" y="33747075"/>
          <a:ext cx="1371600" cy="6096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4280</xdr:row>
      <xdr:rowOff>0</xdr:rowOff>
    </xdr:from>
    <xdr:to>
      <xdr:col>2</xdr:col>
      <xdr:colOff>9525</xdr:colOff>
      <xdr:row>4282</xdr:row>
      <xdr:rowOff>0</xdr:rowOff>
    </xdr:to>
    <xdr:cxnSp macro="">
      <xdr:nvCxnSpPr>
        <xdr:cNvPr id="485" name="直線コネクタ 2">
          <a:extLst>
            <a:ext uri="{FF2B5EF4-FFF2-40B4-BE49-F238E27FC236}">
              <a16:creationId xmlns:a16="http://schemas.microsoft.com/office/drawing/2014/main" id="{68CE5432-F03B-4CB9-82D9-23A71FA1A1E3}"/>
            </a:ext>
          </a:extLst>
        </xdr:cNvPr>
        <xdr:cNvCxnSpPr>
          <a:cxnSpLocks noChangeShapeType="1"/>
        </xdr:cNvCxnSpPr>
      </xdr:nvCxnSpPr>
      <xdr:spPr bwMode="auto">
        <a:xfrm>
          <a:off x="9525" y="33747075"/>
          <a:ext cx="1371600" cy="6096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4280</xdr:row>
      <xdr:rowOff>0</xdr:rowOff>
    </xdr:from>
    <xdr:to>
      <xdr:col>2</xdr:col>
      <xdr:colOff>9525</xdr:colOff>
      <xdr:row>4282</xdr:row>
      <xdr:rowOff>0</xdr:rowOff>
    </xdr:to>
    <xdr:cxnSp macro="">
      <xdr:nvCxnSpPr>
        <xdr:cNvPr id="486" name="直線コネクタ 2">
          <a:extLst>
            <a:ext uri="{FF2B5EF4-FFF2-40B4-BE49-F238E27FC236}">
              <a16:creationId xmlns:a16="http://schemas.microsoft.com/office/drawing/2014/main" id="{3C2BD813-3734-4647-8C0E-C7A9DDA6727D}"/>
            </a:ext>
          </a:extLst>
        </xdr:cNvPr>
        <xdr:cNvCxnSpPr>
          <a:cxnSpLocks noChangeShapeType="1"/>
        </xdr:cNvCxnSpPr>
      </xdr:nvCxnSpPr>
      <xdr:spPr bwMode="auto">
        <a:xfrm>
          <a:off x="9525" y="33747075"/>
          <a:ext cx="1371600" cy="6096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4348</xdr:row>
      <xdr:rowOff>0</xdr:rowOff>
    </xdr:from>
    <xdr:to>
      <xdr:col>2</xdr:col>
      <xdr:colOff>9525</xdr:colOff>
      <xdr:row>4350</xdr:row>
      <xdr:rowOff>0</xdr:rowOff>
    </xdr:to>
    <xdr:cxnSp macro="">
      <xdr:nvCxnSpPr>
        <xdr:cNvPr id="487" name="直線コネクタ 2">
          <a:extLst>
            <a:ext uri="{FF2B5EF4-FFF2-40B4-BE49-F238E27FC236}">
              <a16:creationId xmlns:a16="http://schemas.microsoft.com/office/drawing/2014/main" id="{5E35B4A5-CE27-4EF1-A6F8-C3E310445EC7}"/>
            </a:ext>
          </a:extLst>
        </xdr:cNvPr>
        <xdr:cNvCxnSpPr>
          <a:cxnSpLocks noChangeShapeType="1"/>
        </xdr:cNvCxnSpPr>
      </xdr:nvCxnSpPr>
      <xdr:spPr bwMode="auto">
        <a:xfrm>
          <a:off x="9525" y="50901600"/>
          <a:ext cx="1371600" cy="5619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4348</xdr:row>
      <xdr:rowOff>0</xdr:rowOff>
    </xdr:from>
    <xdr:to>
      <xdr:col>2</xdr:col>
      <xdr:colOff>9525</xdr:colOff>
      <xdr:row>4350</xdr:row>
      <xdr:rowOff>0</xdr:rowOff>
    </xdr:to>
    <xdr:cxnSp macro="">
      <xdr:nvCxnSpPr>
        <xdr:cNvPr id="488" name="直線コネクタ 2">
          <a:extLst>
            <a:ext uri="{FF2B5EF4-FFF2-40B4-BE49-F238E27FC236}">
              <a16:creationId xmlns:a16="http://schemas.microsoft.com/office/drawing/2014/main" id="{16948D86-740F-4FFE-9F1A-122A6CA5BC3F}"/>
            </a:ext>
          </a:extLst>
        </xdr:cNvPr>
        <xdr:cNvCxnSpPr>
          <a:cxnSpLocks noChangeShapeType="1"/>
        </xdr:cNvCxnSpPr>
      </xdr:nvCxnSpPr>
      <xdr:spPr bwMode="auto">
        <a:xfrm>
          <a:off x="9525" y="50901600"/>
          <a:ext cx="1371600" cy="5619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4348</xdr:row>
      <xdr:rowOff>0</xdr:rowOff>
    </xdr:from>
    <xdr:to>
      <xdr:col>2</xdr:col>
      <xdr:colOff>9525</xdr:colOff>
      <xdr:row>4350</xdr:row>
      <xdr:rowOff>0</xdr:rowOff>
    </xdr:to>
    <xdr:cxnSp macro="">
      <xdr:nvCxnSpPr>
        <xdr:cNvPr id="489" name="直線コネクタ 2">
          <a:extLst>
            <a:ext uri="{FF2B5EF4-FFF2-40B4-BE49-F238E27FC236}">
              <a16:creationId xmlns:a16="http://schemas.microsoft.com/office/drawing/2014/main" id="{5E07A46E-0F6F-49BE-A24A-1EBDFE246D54}"/>
            </a:ext>
          </a:extLst>
        </xdr:cNvPr>
        <xdr:cNvCxnSpPr>
          <a:cxnSpLocks noChangeShapeType="1"/>
        </xdr:cNvCxnSpPr>
      </xdr:nvCxnSpPr>
      <xdr:spPr bwMode="auto">
        <a:xfrm>
          <a:off x="9525" y="50901600"/>
          <a:ext cx="1371600" cy="5619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4416</xdr:row>
      <xdr:rowOff>0</xdr:rowOff>
    </xdr:from>
    <xdr:to>
      <xdr:col>2</xdr:col>
      <xdr:colOff>9525</xdr:colOff>
      <xdr:row>4418</xdr:row>
      <xdr:rowOff>0</xdr:rowOff>
    </xdr:to>
    <xdr:cxnSp macro="">
      <xdr:nvCxnSpPr>
        <xdr:cNvPr id="490" name="直線コネクタ 2">
          <a:extLst>
            <a:ext uri="{FF2B5EF4-FFF2-40B4-BE49-F238E27FC236}">
              <a16:creationId xmlns:a16="http://schemas.microsoft.com/office/drawing/2014/main" id="{A1E0C24B-81AC-4557-9F20-D0B8F0B9CE0E}"/>
            </a:ext>
          </a:extLst>
        </xdr:cNvPr>
        <xdr:cNvCxnSpPr>
          <a:cxnSpLocks noChangeShapeType="1"/>
        </xdr:cNvCxnSpPr>
      </xdr:nvCxnSpPr>
      <xdr:spPr bwMode="auto">
        <a:xfrm>
          <a:off x="9525" y="67532250"/>
          <a:ext cx="1371600" cy="619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4416</xdr:row>
      <xdr:rowOff>0</xdr:rowOff>
    </xdr:from>
    <xdr:to>
      <xdr:col>2</xdr:col>
      <xdr:colOff>9525</xdr:colOff>
      <xdr:row>4418</xdr:row>
      <xdr:rowOff>0</xdr:rowOff>
    </xdr:to>
    <xdr:cxnSp macro="">
      <xdr:nvCxnSpPr>
        <xdr:cNvPr id="491" name="直線コネクタ 2">
          <a:extLst>
            <a:ext uri="{FF2B5EF4-FFF2-40B4-BE49-F238E27FC236}">
              <a16:creationId xmlns:a16="http://schemas.microsoft.com/office/drawing/2014/main" id="{FD2DD410-CCB6-4D80-8FDB-567A25629491}"/>
            </a:ext>
          </a:extLst>
        </xdr:cNvPr>
        <xdr:cNvCxnSpPr>
          <a:cxnSpLocks noChangeShapeType="1"/>
        </xdr:cNvCxnSpPr>
      </xdr:nvCxnSpPr>
      <xdr:spPr bwMode="auto">
        <a:xfrm>
          <a:off x="9525" y="67532250"/>
          <a:ext cx="1371600" cy="619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4416</xdr:row>
      <xdr:rowOff>0</xdr:rowOff>
    </xdr:from>
    <xdr:to>
      <xdr:col>2</xdr:col>
      <xdr:colOff>9525</xdr:colOff>
      <xdr:row>4418</xdr:row>
      <xdr:rowOff>0</xdr:rowOff>
    </xdr:to>
    <xdr:cxnSp macro="">
      <xdr:nvCxnSpPr>
        <xdr:cNvPr id="492" name="直線コネクタ 2">
          <a:extLst>
            <a:ext uri="{FF2B5EF4-FFF2-40B4-BE49-F238E27FC236}">
              <a16:creationId xmlns:a16="http://schemas.microsoft.com/office/drawing/2014/main" id="{70EC6B34-1A67-498F-8775-DEF4FA720293}"/>
            </a:ext>
          </a:extLst>
        </xdr:cNvPr>
        <xdr:cNvCxnSpPr>
          <a:cxnSpLocks noChangeShapeType="1"/>
        </xdr:cNvCxnSpPr>
      </xdr:nvCxnSpPr>
      <xdr:spPr bwMode="auto">
        <a:xfrm>
          <a:off x="9525" y="67532250"/>
          <a:ext cx="1371600" cy="619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4144</xdr:row>
      <xdr:rowOff>0</xdr:rowOff>
    </xdr:from>
    <xdr:to>
      <xdr:col>2</xdr:col>
      <xdr:colOff>9525</xdr:colOff>
      <xdr:row>4146</xdr:row>
      <xdr:rowOff>0</xdr:rowOff>
    </xdr:to>
    <xdr:cxnSp macro="">
      <xdr:nvCxnSpPr>
        <xdr:cNvPr id="493" name="直線コネクタ 2">
          <a:extLst>
            <a:ext uri="{FF2B5EF4-FFF2-40B4-BE49-F238E27FC236}">
              <a16:creationId xmlns:a16="http://schemas.microsoft.com/office/drawing/2014/main" id="{1738E431-DB23-46D9-B297-2C3B39D7FE47}"/>
            </a:ext>
          </a:extLst>
        </xdr:cNvPr>
        <xdr:cNvCxnSpPr>
          <a:cxnSpLocks noChangeShapeType="1"/>
        </xdr:cNvCxnSpPr>
      </xdr:nvCxnSpPr>
      <xdr:spPr bwMode="auto">
        <a:xfrm>
          <a:off x="9525" y="485775"/>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4144</xdr:row>
      <xdr:rowOff>0</xdr:rowOff>
    </xdr:from>
    <xdr:to>
      <xdr:col>2</xdr:col>
      <xdr:colOff>9525</xdr:colOff>
      <xdr:row>4146</xdr:row>
      <xdr:rowOff>0</xdr:rowOff>
    </xdr:to>
    <xdr:cxnSp macro="">
      <xdr:nvCxnSpPr>
        <xdr:cNvPr id="494" name="直線コネクタ 2">
          <a:extLst>
            <a:ext uri="{FF2B5EF4-FFF2-40B4-BE49-F238E27FC236}">
              <a16:creationId xmlns:a16="http://schemas.microsoft.com/office/drawing/2014/main" id="{D9922B00-46CA-4FCA-B57D-D31FD71EB5F7}"/>
            </a:ext>
          </a:extLst>
        </xdr:cNvPr>
        <xdr:cNvCxnSpPr>
          <a:cxnSpLocks noChangeShapeType="1"/>
        </xdr:cNvCxnSpPr>
      </xdr:nvCxnSpPr>
      <xdr:spPr bwMode="auto">
        <a:xfrm>
          <a:off x="9525" y="485775"/>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0</xdr:colOff>
      <xdr:row>4144</xdr:row>
      <xdr:rowOff>7937</xdr:rowOff>
    </xdr:from>
    <xdr:to>
      <xdr:col>2</xdr:col>
      <xdr:colOff>0</xdr:colOff>
      <xdr:row>4146</xdr:row>
      <xdr:rowOff>7937</xdr:rowOff>
    </xdr:to>
    <xdr:cxnSp macro="">
      <xdr:nvCxnSpPr>
        <xdr:cNvPr id="495" name="直線コネクタ 2">
          <a:extLst>
            <a:ext uri="{FF2B5EF4-FFF2-40B4-BE49-F238E27FC236}">
              <a16:creationId xmlns:a16="http://schemas.microsoft.com/office/drawing/2014/main" id="{2DE12465-E109-4093-A016-2BAC14A39CBF}"/>
            </a:ext>
          </a:extLst>
        </xdr:cNvPr>
        <xdr:cNvCxnSpPr>
          <a:cxnSpLocks noChangeShapeType="1"/>
        </xdr:cNvCxnSpPr>
      </xdr:nvCxnSpPr>
      <xdr:spPr bwMode="auto">
        <a:xfrm>
          <a:off x="0" y="493712"/>
          <a:ext cx="1371600" cy="5334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4551</xdr:row>
      <xdr:rowOff>0</xdr:rowOff>
    </xdr:from>
    <xdr:to>
      <xdr:col>2</xdr:col>
      <xdr:colOff>9525</xdr:colOff>
      <xdr:row>4553</xdr:row>
      <xdr:rowOff>0</xdr:rowOff>
    </xdr:to>
    <xdr:cxnSp macro="">
      <xdr:nvCxnSpPr>
        <xdr:cNvPr id="496" name="直線コネクタ 2">
          <a:extLst>
            <a:ext uri="{FF2B5EF4-FFF2-40B4-BE49-F238E27FC236}">
              <a16:creationId xmlns:a16="http://schemas.microsoft.com/office/drawing/2014/main" id="{642719F7-8449-473D-907E-D91D64746D36}"/>
            </a:ext>
          </a:extLst>
        </xdr:cNvPr>
        <xdr:cNvCxnSpPr>
          <a:cxnSpLocks noChangeShapeType="1"/>
        </xdr:cNvCxnSpPr>
      </xdr:nvCxnSpPr>
      <xdr:spPr bwMode="auto">
        <a:xfrm>
          <a:off x="9525" y="101060250"/>
          <a:ext cx="1371600" cy="5905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4551</xdr:row>
      <xdr:rowOff>0</xdr:rowOff>
    </xdr:from>
    <xdr:to>
      <xdr:col>2</xdr:col>
      <xdr:colOff>9525</xdr:colOff>
      <xdr:row>4553</xdr:row>
      <xdr:rowOff>0</xdr:rowOff>
    </xdr:to>
    <xdr:cxnSp macro="">
      <xdr:nvCxnSpPr>
        <xdr:cNvPr id="497" name="直線コネクタ 2">
          <a:extLst>
            <a:ext uri="{FF2B5EF4-FFF2-40B4-BE49-F238E27FC236}">
              <a16:creationId xmlns:a16="http://schemas.microsoft.com/office/drawing/2014/main" id="{8A26060F-83C0-408E-A58F-7370BD4516C6}"/>
            </a:ext>
          </a:extLst>
        </xdr:cNvPr>
        <xdr:cNvCxnSpPr>
          <a:cxnSpLocks noChangeShapeType="1"/>
        </xdr:cNvCxnSpPr>
      </xdr:nvCxnSpPr>
      <xdr:spPr bwMode="auto">
        <a:xfrm>
          <a:off x="9525" y="101060250"/>
          <a:ext cx="1371600" cy="5905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4551</xdr:row>
      <xdr:rowOff>0</xdr:rowOff>
    </xdr:from>
    <xdr:to>
      <xdr:col>2</xdr:col>
      <xdr:colOff>9525</xdr:colOff>
      <xdr:row>4553</xdr:row>
      <xdr:rowOff>0</xdr:rowOff>
    </xdr:to>
    <xdr:cxnSp macro="">
      <xdr:nvCxnSpPr>
        <xdr:cNvPr id="498" name="直線コネクタ 2">
          <a:extLst>
            <a:ext uri="{FF2B5EF4-FFF2-40B4-BE49-F238E27FC236}">
              <a16:creationId xmlns:a16="http://schemas.microsoft.com/office/drawing/2014/main" id="{4DBD7A08-C091-413E-B341-6329E11B39B1}"/>
            </a:ext>
          </a:extLst>
        </xdr:cNvPr>
        <xdr:cNvCxnSpPr>
          <a:cxnSpLocks noChangeShapeType="1"/>
        </xdr:cNvCxnSpPr>
      </xdr:nvCxnSpPr>
      <xdr:spPr bwMode="auto">
        <a:xfrm>
          <a:off x="9525" y="101060250"/>
          <a:ext cx="1371600" cy="5905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4212</xdr:row>
      <xdr:rowOff>0</xdr:rowOff>
    </xdr:from>
    <xdr:to>
      <xdr:col>2</xdr:col>
      <xdr:colOff>9525</xdr:colOff>
      <xdr:row>4214</xdr:row>
      <xdr:rowOff>0</xdr:rowOff>
    </xdr:to>
    <xdr:cxnSp macro="">
      <xdr:nvCxnSpPr>
        <xdr:cNvPr id="499" name="直線コネクタ 2">
          <a:extLst>
            <a:ext uri="{FF2B5EF4-FFF2-40B4-BE49-F238E27FC236}">
              <a16:creationId xmlns:a16="http://schemas.microsoft.com/office/drawing/2014/main" id="{40BB7712-7E00-49CA-9FF6-618F209C65F9}"/>
            </a:ext>
          </a:extLst>
        </xdr:cNvPr>
        <xdr:cNvCxnSpPr>
          <a:cxnSpLocks noChangeShapeType="1"/>
        </xdr:cNvCxnSpPr>
      </xdr:nvCxnSpPr>
      <xdr:spPr bwMode="auto">
        <a:xfrm>
          <a:off x="9525" y="17087850"/>
          <a:ext cx="1371600" cy="5905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4212</xdr:row>
      <xdr:rowOff>0</xdr:rowOff>
    </xdr:from>
    <xdr:to>
      <xdr:col>2</xdr:col>
      <xdr:colOff>9525</xdr:colOff>
      <xdr:row>4214</xdr:row>
      <xdr:rowOff>0</xdr:rowOff>
    </xdr:to>
    <xdr:cxnSp macro="">
      <xdr:nvCxnSpPr>
        <xdr:cNvPr id="500" name="直線コネクタ 2">
          <a:extLst>
            <a:ext uri="{FF2B5EF4-FFF2-40B4-BE49-F238E27FC236}">
              <a16:creationId xmlns:a16="http://schemas.microsoft.com/office/drawing/2014/main" id="{155E3C28-7380-482B-B85D-510817A64CED}"/>
            </a:ext>
          </a:extLst>
        </xdr:cNvPr>
        <xdr:cNvCxnSpPr>
          <a:cxnSpLocks noChangeShapeType="1"/>
        </xdr:cNvCxnSpPr>
      </xdr:nvCxnSpPr>
      <xdr:spPr bwMode="auto">
        <a:xfrm>
          <a:off x="9525" y="17087850"/>
          <a:ext cx="1371600" cy="5905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4212</xdr:row>
      <xdr:rowOff>0</xdr:rowOff>
    </xdr:from>
    <xdr:to>
      <xdr:col>2</xdr:col>
      <xdr:colOff>9525</xdr:colOff>
      <xdr:row>4214</xdr:row>
      <xdr:rowOff>0</xdr:rowOff>
    </xdr:to>
    <xdr:cxnSp macro="">
      <xdr:nvCxnSpPr>
        <xdr:cNvPr id="501" name="直線コネクタ 2">
          <a:extLst>
            <a:ext uri="{FF2B5EF4-FFF2-40B4-BE49-F238E27FC236}">
              <a16:creationId xmlns:a16="http://schemas.microsoft.com/office/drawing/2014/main" id="{79DBBB54-E44C-4990-9B35-E130188E321D}"/>
            </a:ext>
          </a:extLst>
        </xdr:cNvPr>
        <xdr:cNvCxnSpPr>
          <a:cxnSpLocks noChangeShapeType="1"/>
        </xdr:cNvCxnSpPr>
      </xdr:nvCxnSpPr>
      <xdr:spPr bwMode="auto">
        <a:xfrm>
          <a:off x="9525" y="17087850"/>
          <a:ext cx="1371600" cy="59055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4280</xdr:row>
      <xdr:rowOff>0</xdr:rowOff>
    </xdr:from>
    <xdr:to>
      <xdr:col>2</xdr:col>
      <xdr:colOff>9525</xdr:colOff>
      <xdr:row>4282</xdr:row>
      <xdr:rowOff>0</xdr:rowOff>
    </xdr:to>
    <xdr:cxnSp macro="">
      <xdr:nvCxnSpPr>
        <xdr:cNvPr id="502" name="直線コネクタ 2">
          <a:extLst>
            <a:ext uri="{FF2B5EF4-FFF2-40B4-BE49-F238E27FC236}">
              <a16:creationId xmlns:a16="http://schemas.microsoft.com/office/drawing/2014/main" id="{3C07CE34-3A5E-4969-B990-55CE472EC21A}"/>
            </a:ext>
          </a:extLst>
        </xdr:cNvPr>
        <xdr:cNvCxnSpPr>
          <a:cxnSpLocks noChangeShapeType="1"/>
        </xdr:cNvCxnSpPr>
      </xdr:nvCxnSpPr>
      <xdr:spPr bwMode="auto">
        <a:xfrm>
          <a:off x="9525" y="33747075"/>
          <a:ext cx="1371600" cy="6096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4280</xdr:row>
      <xdr:rowOff>0</xdr:rowOff>
    </xdr:from>
    <xdr:to>
      <xdr:col>2</xdr:col>
      <xdr:colOff>9525</xdr:colOff>
      <xdr:row>4282</xdr:row>
      <xdr:rowOff>0</xdr:rowOff>
    </xdr:to>
    <xdr:cxnSp macro="">
      <xdr:nvCxnSpPr>
        <xdr:cNvPr id="503" name="直線コネクタ 2">
          <a:extLst>
            <a:ext uri="{FF2B5EF4-FFF2-40B4-BE49-F238E27FC236}">
              <a16:creationId xmlns:a16="http://schemas.microsoft.com/office/drawing/2014/main" id="{5B0E9798-C33D-48DC-B806-8C6571C48F1F}"/>
            </a:ext>
          </a:extLst>
        </xdr:cNvPr>
        <xdr:cNvCxnSpPr>
          <a:cxnSpLocks noChangeShapeType="1"/>
        </xdr:cNvCxnSpPr>
      </xdr:nvCxnSpPr>
      <xdr:spPr bwMode="auto">
        <a:xfrm>
          <a:off x="9525" y="33747075"/>
          <a:ext cx="1371600" cy="6096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4280</xdr:row>
      <xdr:rowOff>0</xdr:rowOff>
    </xdr:from>
    <xdr:to>
      <xdr:col>2</xdr:col>
      <xdr:colOff>9525</xdr:colOff>
      <xdr:row>4282</xdr:row>
      <xdr:rowOff>0</xdr:rowOff>
    </xdr:to>
    <xdr:cxnSp macro="">
      <xdr:nvCxnSpPr>
        <xdr:cNvPr id="504" name="直線コネクタ 2">
          <a:extLst>
            <a:ext uri="{FF2B5EF4-FFF2-40B4-BE49-F238E27FC236}">
              <a16:creationId xmlns:a16="http://schemas.microsoft.com/office/drawing/2014/main" id="{1E9C6770-069F-4600-9FCB-9DC7AE79FF8E}"/>
            </a:ext>
          </a:extLst>
        </xdr:cNvPr>
        <xdr:cNvCxnSpPr>
          <a:cxnSpLocks noChangeShapeType="1"/>
        </xdr:cNvCxnSpPr>
      </xdr:nvCxnSpPr>
      <xdr:spPr bwMode="auto">
        <a:xfrm>
          <a:off x="9525" y="33747075"/>
          <a:ext cx="1371600" cy="6096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4348</xdr:row>
      <xdr:rowOff>0</xdr:rowOff>
    </xdr:from>
    <xdr:to>
      <xdr:col>2</xdr:col>
      <xdr:colOff>9525</xdr:colOff>
      <xdr:row>4350</xdr:row>
      <xdr:rowOff>0</xdr:rowOff>
    </xdr:to>
    <xdr:cxnSp macro="">
      <xdr:nvCxnSpPr>
        <xdr:cNvPr id="505" name="直線コネクタ 2">
          <a:extLst>
            <a:ext uri="{FF2B5EF4-FFF2-40B4-BE49-F238E27FC236}">
              <a16:creationId xmlns:a16="http://schemas.microsoft.com/office/drawing/2014/main" id="{DDC63A34-D189-4FC3-89DE-7087930CD343}"/>
            </a:ext>
          </a:extLst>
        </xdr:cNvPr>
        <xdr:cNvCxnSpPr>
          <a:cxnSpLocks noChangeShapeType="1"/>
        </xdr:cNvCxnSpPr>
      </xdr:nvCxnSpPr>
      <xdr:spPr bwMode="auto">
        <a:xfrm>
          <a:off x="9525" y="50901600"/>
          <a:ext cx="1371600" cy="5619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4348</xdr:row>
      <xdr:rowOff>0</xdr:rowOff>
    </xdr:from>
    <xdr:to>
      <xdr:col>2</xdr:col>
      <xdr:colOff>9525</xdr:colOff>
      <xdr:row>4350</xdr:row>
      <xdr:rowOff>0</xdr:rowOff>
    </xdr:to>
    <xdr:cxnSp macro="">
      <xdr:nvCxnSpPr>
        <xdr:cNvPr id="506" name="直線コネクタ 2">
          <a:extLst>
            <a:ext uri="{FF2B5EF4-FFF2-40B4-BE49-F238E27FC236}">
              <a16:creationId xmlns:a16="http://schemas.microsoft.com/office/drawing/2014/main" id="{1632E123-6D94-4893-913A-7FD40E1A0F79}"/>
            </a:ext>
          </a:extLst>
        </xdr:cNvPr>
        <xdr:cNvCxnSpPr>
          <a:cxnSpLocks noChangeShapeType="1"/>
        </xdr:cNvCxnSpPr>
      </xdr:nvCxnSpPr>
      <xdr:spPr bwMode="auto">
        <a:xfrm>
          <a:off x="9525" y="50901600"/>
          <a:ext cx="1371600" cy="5619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4348</xdr:row>
      <xdr:rowOff>0</xdr:rowOff>
    </xdr:from>
    <xdr:to>
      <xdr:col>2</xdr:col>
      <xdr:colOff>9525</xdr:colOff>
      <xdr:row>4350</xdr:row>
      <xdr:rowOff>0</xdr:rowOff>
    </xdr:to>
    <xdr:cxnSp macro="">
      <xdr:nvCxnSpPr>
        <xdr:cNvPr id="507" name="直線コネクタ 2">
          <a:extLst>
            <a:ext uri="{FF2B5EF4-FFF2-40B4-BE49-F238E27FC236}">
              <a16:creationId xmlns:a16="http://schemas.microsoft.com/office/drawing/2014/main" id="{8DEFC524-8134-4EB8-AB28-DBB25CD6C9F3}"/>
            </a:ext>
          </a:extLst>
        </xdr:cNvPr>
        <xdr:cNvCxnSpPr>
          <a:cxnSpLocks noChangeShapeType="1"/>
        </xdr:cNvCxnSpPr>
      </xdr:nvCxnSpPr>
      <xdr:spPr bwMode="auto">
        <a:xfrm>
          <a:off x="9525" y="50901600"/>
          <a:ext cx="1371600" cy="5619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4416</xdr:row>
      <xdr:rowOff>0</xdr:rowOff>
    </xdr:from>
    <xdr:to>
      <xdr:col>2</xdr:col>
      <xdr:colOff>9525</xdr:colOff>
      <xdr:row>4418</xdr:row>
      <xdr:rowOff>0</xdr:rowOff>
    </xdr:to>
    <xdr:cxnSp macro="">
      <xdr:nvCxnSpPr>
        <xdr:cNvPr id="508" name="直線コネクタ 2">
          <a:extLst>
            <a:ext uri="{FF2B5EF4-FFF2-40B4-BE49-F238E27FC236}">
              <a16:creationId xmlns:a16="http://schemas.microsoft.com/office/drawing/2014/main" id="{CC3B364B-0B40-4001-BBE2-127D27AE748E}"/>
            </a:ext>
          </a:extLst>
        </xdr:cNvPr>
        <xdr:cNvCxnSpPr>
          <a:cxnSpLocks noChangeShapeType="1"/>
        </xdr:cNvCxnSpPr>
      </xdr:nvCxnSpPr>
      <xdr:spPr bwMode="auto">
        <a:xfrm>
          <a:off x="9525" y="67532250"/>
          <a:ext cx="1371600" cy="619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4416</xdr:row>
      <xdr:rowOff>0</xdr:rowOff>
    </xdr:from>
    <xdr:to>
      <xdr:col>2</xdr:col>
      <xdr:colOff>9525</xdr:colOff>
      <xdr:row>4418</xdr:row>
      <xdr:rowOff>0</xdr:rowOff>
    </xdr:to>
    <xdr:cxnSp macro="">
      <xdr:nvCxnSpPr>
        <xdr:cNvPr id="509" name="直線コネクタ 2">
          <a:extLst>
            <a:ext uri="{FF2B5EF4-FFF2-40B4-BE49-F238E27FC236}">
              <a16:creationId xmlns:a16="http://schemas.microsoft.com/office/drawing/2014/main" id="{026A0B36-4EBC-4D40-916D-35EBED996979}"/>
            </a:ext>
          </a:extLst>
        </xdr:cNvPr>
        <xdr:cNvCxnSpPr>
          <a:cxnSpLocks noChangeShapeType="1"/>
        </xdr:cNvCxnSpPr>
      </xdr:nvCxnSpPr>
      <xdr:spPr bwMode="auto">
        <a:xfrm>
          <a:off x="9525" y="67532250"/>
          <a:ext cx="1371600" cy="619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4416</xdr:row>
      <xdr:rowOff>0</xdr:rowOff>
    </xdr:from>
    <xdr:to>
      <xdr:col>2</xdr:col>
      <xdr:colOff>9525</xdr:colOff>
      <xdr:row>4418</xdr:row>
      <xdr:rowOff>0</xdr:rowOff>
    </xdr:to>
    <xdr:cxnSp macro="">
      <xdr:nvCxnSpPr>
        <xdr:cNvPr id="510" name="直線コネクタ 2">
          <a:extLst>
            <a:ext uri="{FF2B5EF4-FFF2-40B4-BE49-F238E27FC236}">
              <a16:creationId xmlns:a16="http://schemas.microsoft.com/office/drawing/2014/main" id="{AB0089E5-6263-4CCF-9C30-43302493CB85}"/>
            </a:ext>
          </a:extLst>
        </xdr:cNvPr>
        <xdr:cNvCxnSpPr>
          <a:cxnSpLocks noChangeShapeType="1"/>
        </xdr:cNvCxnSpPr>
      </xdr:nvCxnSpPr>
      <xdr:spPr bwMode="auto">
        <a:xfrm>
          <a:off x="9525" y="67532250"/>
          <a:ext cx="1371600" cy="6191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4619</xdr:row>
      <xdr:rowOff>0</xdr:rowOff>
    </xdr:from>
    <xdr:to>
      <xdr:col>2</xdr:col>
      <xdr:colOff>9525</xdr:colOff>
      <xdr:row>4621</xdr:row>
      <xdr:rowOff>0</xdr:rowOff>
    </xdr:to>
    <xdr:cxnSp macro="">
      <xdr:nvCxnSpPr>
        <xdr:cNvPr id="511" name="直線コネクタ 2">
          <a:extLst>
            <a:ext uri="{FF2B5EF4-FFF2-40B4-BE49-F238E27FC236}">
              <a16:creationId xmlns:a16="http://schemas.microsoft.com/office/drawing/2014/main" id="{1607A47C-A698-4855-96A9-61875F265DC1}"/>
            </a:ext>
          </a:extLst>
        </xdr:cNvPr>
        <xdr:cNvCxnSpPr>
          <a:cxnSpLocks noChangeShapeType="1"/>
        </xdr:cNvCxnSpPr>
      </xdr:nvCxnSpPr>
      <xdr:spPr bwMode="auto">
        <a:xfrm>
          <a:off x="9525" y="1177004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4619</xdr:row>
      <xdr:rowOff>0</xdr:rowOff>
    </xdr:from>
    <xdr:to>
      <xdr:col>2</xdr:col>
      <xdr:colOff>9525</xdr:colOff>
      <xdr:row>4621</xdr:row>
      <xdr:rowOff>0</xdr:rowOff>
    </xdr:to>
    <xdr:cxnSp macro="">
      <xdr:nvCxnSpPr>
        <xdr:cNvPr id="512" name="直線コネクタ 2">
          <a:extLst>
            <a:ext uri="{FF2B5EF4-FFF2-40B4-BE49-F238E27FC236}">
              <a16:creationId xmlns:a16="http://schemas.microsoft.com/office/drawing/2014/main" id="{CD7F8B23-D60A-4901-AF90-71C60344A1DF}"/>
            </a:ext>
          </a:extLst>
        </xdr:cNvPr>
        <xdr:cNvCxnSpPr>
          <a:cxnSpLocks noChangeShapeType="1"/>
        </xdr:cNvCxnSpPr>
      </xdr:nvCxnSpPr>
      <xdr:spPr bwMode="auto">
        <a:xfrm>
          <a:off x="9525" y="1177004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4619</xdr:row>
      <xdr:rowOff>0</xdr:rowOff>
    </xdr:from>
    <xdr:to>
      <xdr:col>2</xdr:col>
      <xdr:colOff>9525</xdr:colOff>
      <xdr:row>4621</xdr:row>
      <xdr:rowOff>0</xdr:rowOff>
    </xdr:to>
    <xdr:cxnSp macro="">
      <xdr:nvCxnSpPr>
        <xdr:cNvPr id="513" name="直線コネクタ 2">
          <a:extLst>
            <a:ext uri="{FF2B5EF4-FFF2-40B4-BE49-F238E27FC236}">
              <a16:creationId xmlns:a16="http://schemas.microsoft.com/office/drawing/2014/main" id="{72066591-EB42-497A-9485-C1D907C62AD5}"/>
            </a:ext>
          </a:extLst>
        </xdr:cNvPr>
        <xdr:cNvCxnSpPr>
          <a:cxnSpLocks noChangeShapeType="1"/>
        </xdr:cNvCxnSpPr>
      </xdr:nvCxnSpPr>
      <xdr:spPr bwMode="auto">
        <a:xfrm>
          <a:off x="9525" y="1177004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4619</xdr:row>
      <xdr:rowOff>0</xdr:rowOff>
    </xdr:from>
    <xdr:to>
      <xdr:col>2</xdr:col>
      <xdr:colOff>9525</xdr:colOff>
      <xdr:row>4621</xdr:row>
      <xdr:rowOff>0</xdr:rowOff>
    </xdr:to>
    <xdr:cxnSp macro="">
      <xdr:nvCxnSpPr>
        <xdr:cNvPr id="514" name="直線コネクタ 2">
          <a:extLst>
            <a:ext uri="{FF2B5EF4-FFF2-40B4-BE49-F238E27FC236}">
              <a16:creationId xmlns:a16="http://schemas.microsoft.com/office/drawing/2014/main" id="{7712FC17-074A-4F03-8F61-766915FAEE88}"/>
            </a:ext>
          </a:extLst>
        </xdr:cNvPr>
        <xdr:cNvCxnSpPr>
          <a:cxnSpLocks noChangeShapeType="1"/>
        </xdr:cNvCxnSpPr>
      </xdr:nvCxnSpPr>
      <xdr:spPr bwMode="auto">
        <a:xfrm>
          <a:off x="9525" y="1177004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4619</xdr:row>
      <xdr:rowOff>0</xdr:rowOff>
    </xdr:from>
    <xdr:to>
      <xdr:col>2</xdr:col>
      <xdr:colOff>9525</xdr:colOff>
      <xdr:row>4621</xdr:row>
      <xdr:rowOff>0</xdr:rowOff>
    </xdr:to>
    <xdr:cxnSp macro="">
      <xdr:nvCxnSpPr>
        <xdr:cNvPr id="515" name="直線コネクタ 2">
          <a:extLst>
            <a:ext uri="{FF2B5EF4-FFF2-40B4-BE49-F238E27FC236}">
              <a16:creationId xmlns:a16="http://schemas.microsoft.com/office/drawing/2014/main" id="{13F775ED-14E2-49A0-B505-AA2EE7E1F19C}"/>
            </a:ext>
          </a:extLst>
        </xdr:cNvPr>
        <xdr:cNvCxnSpPr>
          <a:cxnSpLocks noChangeShapeType="1"/>
        </xdr:cNvCxnSpPr>
      </xdr:nvCxnSpPr>
      <xdr:spPr bwMode="auto">
        <a:xfrm>
          <a:off x="9525" y="1177004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4619</xdr:row>
      <xdr:rowOff>0</xdr:rowOff>
    </xdr:from>
    <xdr:to>
      <xdr:col>2</xdr:col>
      <xdr:colOff>9525</xdr:colOff>
      <xdr:row>4621</xdr:row>
      <xdr:rowOff>0</xdr:rowOff>
    </xdr:to>
    <xdr:cxnSp macro="">
      <xdr:nvCxnSpPr>
        <xdr:cNvPr id="516" name="直線コネクタ 2">
          <a:extLst>
            <a:ext uri="{FF2B5EF4-FFF2-40B4-BE49-F238E27FC236}">
              <a16:creationId xmlns:a16="http://schemas.microsoft.com/office/drawing/2014/main" id="{22969827-14F7-4D4A-9A4C-1CD5B98584BA}"/>
            </a:ext>
          </a:extLst>
        </xdr:cNvPr>
        <xdr:cNvCxnSpPr>
          <a:cxnSpLocks noChangeShapeType="1"/>
        </xdr:cNvCxnSpPr>
      </xdr:nvCxnSpPr>
      <xdr:spPr bwMode="auto">
        <a:xfrm>
          <a:off x="9525" y="1177004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4619</xdr:row>
      <xdr:rowOff>0</xdr:rowOff>
    </xdr:from>
    <xdr:to>
      <xdr:col>2</xdr:col>
      <xdr:colOff>9525</xdr:colOff>
      <xdr:row>4621</xdr:row>
      <xdr:rowOff>0</xdr:rowOff>
    </xdr:to>
    <xdr:cxnSp macro="">
      <xdr:nvCxnSpPr>
        <xdr:cNvPr id="517" name="直線コネクタ 516">
          <a:extLst>
            <a:ext uri="{FF2B5EF4-FFF2-40B4-BE49-F238E27FC236}">
              <a16:creationId xmlns:a16="http://schemas.microsoft.com/office/drawing/2014/main" id="{BD300CAE-E3BD-4485-B96D-C5179E866A81}"/>
            </a:ext>
          </a:extLst>
        </xdr:cNvPr>
        <xdr:cNvCxnSpPr>
          <a:cxnSpLocks noChangeShapeType="1"/>
        </xdr:cNvCxnSpPr>
      </xdr:nvCxnSpPr>
      <xdr:spPr bwMode="auto">
        <a:xfrm>
          <a:off x="9525" y="1177004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4619</xdr:row>
      <xdr:rowOff>0</xdr:rowOff>
    </xdr:from>
    <xdr:to>
      <xdr:col>2</xdr:col>
      <xdr:colOff>9525</xdr:colOff>
      <xdr:row>4621</xdr:row>
      <xdr:rowOff>0</xdr:rowOff>
    </xdr:to>
    <xdr:cxnSp macro="">
      <xdr:nvCxnSpPr>
        <xdr:cNvPr id="518" name="直線コネクタ 2">
          <a:extLst>
            <a:ext uri="{FF2B5EF4-FFF2-40B4-BE49-F238E27FC236}">
              <a16:creationId xmlns:a16="http://schemas.microsoft.com/office/drawing/2014/main" id="{FA6757B8-FBF6-4CA7-9A19-8517D16ACEAB}"/>
            </a:ext>
          </a:extLst>
        </xdr:cNvPr>
        <xdr:cNvCxnSpPr>
          <a:cxnSpLocks noChangeShapeType="1"/>
        </xdr:cNvCxnSpPr>
      </xdr:nvCxnSpPr>
      <xdr:spPr bwMode="auto">
        <a:xfrm>
          <a:off x="9525" y="1177004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4619</xdr:row>
      <xdr:rowOff>0</xdr:rowOff>
    </xdr:from>
    <xdr:to>
      <xdr:col>2</xdr:col>
      <xdr:colOff>9525</xdr:colOff>
      <xdr:row>4621</xdr:row>
      <xdr:rowOff>0</xdr:rowOff>
    </xdr:to>
    <xdr:cxnSp macro="">
      <xdr:nvCxnSpPr>
        <xdr:cNvPr id="519" name="直線コネクタ 2">
          <a:extLst>
            <a:ext uri="{FF2B5EF4-FFF2-40B4-BE49-F238E27FC236}">
              <a16:creationId xmlns:a16="http://schemas.microsoft.com/office/drawing/2014/main" id="{6314000F-1719-4804-AD55-99DD65641B04}"/>
            </a:ext>
          </a:extLst>
        </xdr:cNvPr>
        <xdr:cNvCxnSpPr>
          <a:cxnSpLocks noChangeShapeType="1"/>
        </xdr:cNvCxnSpPr>
      </xdr:nvCxnSpPr>
      <xdr:spPr bwMode="auto">
        <a:xfrm>
          <a:off x="9525" y="1177004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4619</xdr:row>
      <xdr:rowOff>0</xdr:rowOff>
    </xdr:from>
    <xdr:to>
      <xdr:col>2</xdr:col>
      <xdr:colOff>9525</xdr:colOff>
      <xdr:row>4621</xdr:row>
      <xdr:rowOff>0</xdr:rowOff>
    </xdr:to>
    <xdr:cxnSp macro="">
      <xdr:nvCxnSpPr>
        <xdr:cNvPr id="520" name="直線コネクタ 2">
          <a:extLst>
            <a:ext uri="{FF2B5EF4-FFF2-40B4-BE49-F238E27FC236}">
              <a16:creationId xmlns:a16="http://schemas.microsoft.com/office/drawing/2014/main" id="{2D77C58D-20A5-432F-A76C-E206BF7241FA}"/>
            </a:ext>
          </a:extLst>
        </xdr:cNvPr>
        <xdr:cNvCxnSpPr>
          <a:cxnSpLocks noChangeShapeType="1"/>
        </xdr:cNvCxnSpPr>
      </xdr:nvCxnSpPr>
      <xdr:spPr bwMode="auto">
        <a:xfrm>
          <a:off x="9525" y="1177004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4619</xdr:row>
      <xdr:rowOff>0</xdr:rowOff>
    </xdr:from>
    <xdr:to>
      <xdr:col>2</xdr:col>
      <xdr:colOff>9525</xdr:colOff>
      <xdr:row>4621</xdr:row>
      <xdr:rowOff>0</xdr:rowOff>
    </xdr:to>
    <xdr:cxnSp macro="">
      <xdr:nvCxnSpPr>
        <xdr:cNvPr id="521" name="直線コネクタ 2">
          <a:extLst>
            <a:ext uri="{FF2B5EF4-FFF2-40B4-BE49-F238E27FC236}">
              <a16:creationId xmlns:a16="http://schemas.microsoft.com/office/drawing/2014/main" id="{53D77542-738C-4E59-B3A5-89D7C82CD8C4}"/>
            </a:ext>
          </a:extLst>
        </xdr:cNvPr>
        <xdr:cNvCxnSpPr>
          <a:cxnSpLocks noChangeShapeType="1"/>
        </xdr:cNvCxnSpPr>
      </xdr:nvCxnSpPr>
      <xdr:spPr bwMode="auto">
        <a:xfrm>
          <a:off x="9525" y="1177004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4619</xdr:row>
      <xdr:rowOff>0</xdr:rowOff>
    </xdr:from>
    <xdr:to>
      <xdr:col>2</xdr:col>
      <xdr:colOff>9525</xdr:colOff>
      <xdr:row>4621</xdr:row>
      <xdr:rowOff>0</xdr:rowOff>
    </xdr:to>
    <xdr:cxnSp macro="">
      <xdr:nvCxnSpPr>
        <xdr:cNvPr id="522" name="直線コネクタ 521">
          <a:extLst>
            <a:ext uri="{FF2B5EF4-FFF2-40B4-BE49-F238E27FC236}">
              <a16:creationId xmlns:a16="http://schemas.microsoft.com/office/drawing/2014/main" id="{18D1F6E4-C584-4C24-B38F-934895520EFB}"/>
            </a:ext>
          </a:extLst>
        </xdr:cNvPr>
        <xdr:cNvCxnSpPr>
          <a:cxnSpLocks noChangeShapeType="1"/>
        </xdr:cNvCxnSpPr>
      </xdr:nvCxnSpPr>
      <xdr:spPr bwMode="auto">
        <a:xfrm>
          <a:off x="9525" y="1177004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4619</xdr:row>
      <xdr:rowOff>0</xdr:rowOff>
    </xdr:from>
    <xdr:to>
      <xdr:col>2</xdr:col>
      <xdr:colOff>9525</xdr:colOff>
      <xdr:row>4621</xdr:row>
      <xdr:rowOff>0</xdr:rowOff>
    </xdr:to>
    <xdr:cxnSp macro="">
      <xdr:nvCxnSpPr>
        <xdr:cNvPr id="523" name="直線コネクタ 2">
          <a:extLst>
            <a:ext uri="{FF2B5EF4-FFF2-40B4-BE49-F238E27FC236}">
              <a16:creationId xmlns:a16="http://schemas.microsoft.com/office/drawing/2014/main" id="{8D9DB9D6-03B2-455E-BD82-40D6BC751951}"/>
            </a:ext>
          </a:extLst>
        </xdr:cNvPr>
        <xdr:cNvCxnSpPr>
          <a:cxnSpLocks noChangeShapeType="1"/>
        </xdr:cNvCxnSpPr>
      </xdr:nvCxnSpPr>
      <xdr:spPr bwMode="auto">
        <a:xfrm>
          <a:off x="9525" y="1177004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4619</xdr:row>
      <xdr:rowOff>0</xdr:rowOff>
    </xdr:from>
    <xdr:to>
      <xdr:col>2</xdr:col>
      <xdr:colOff>9525</xdr:colOff>
      <xdr:row>4621</xdr:row>
      <xdr:rowOff>0</xdr:rowOff>
    </xdr:to>
    <xdr:cxnSp macro="">
      <xdr:nvCxnSpPr>
        <xdr:cNvPr id="524" name="直線コネクタ 2">
          <a:extLst>
            <a:ext uri="{FF2B5EF4-FFF2-40B4-BE49-F238E27FC236}">
              <a16:creationId xmlns:a16="http://schemas.microsoft.com/office/drawing/2014/main" id="{86245AC5-59E1-465D-A63A-F5B409331DDA}"/>
            </a:ext>
          </a:extLst>
        </xdr:cNvPr>
        <xdr:cNvCxnSpPr>
          <a:cxnSpLocks noChangeShapeType="1"/>
        </xdr:cNvCxnSpPr>
      </xdr:nvCxnSpPr>
      <xdr:spPr bwMode="auto">
        <a:xfrm>
          <a:off x="9525" y="1177004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4619</xdr:row>
      <xdr:rowOff>0</xdr:rowOff>
    </xdr:from>
    <xdr:to>
      <xdr:col>2</xdr:col>
      <xdr:colOff>9525</xdr:colOff>
      <xdr:row>4621</xdr:row>
      <xdr:rowOff>0</xdr:rowOff>
    </xdr:to>
    <xdr:cxnSp macro="">
      <xdr:nvCxnSpPr>
        <xdr:cNvPr id="525" name="直線コネクタ 2">
          <a:extLst>
            <a:ext uri="{FF2B5EF4-FFF2-40B4-BE49-F238E27FC236}">
              <a16:creationId xmlns:a16="http://schemas.microsoft.com/office/drawing/2014/main" id="{0B347DD8-6BDB-48D5-814D-4E40749E464C}"/>
            </a:ext>
          </a:extLst>
        </xdr:cNvPr>
        <xdr:cNvCxnSpPr>
          <a:cxnSpLocks noChangeShapeType="1"/>
        </xdr:cNvCxnSpPr>
      </xdr:nvCxnSpPr>
      <xdr:spPr bwMode="auto">
        <a:xfrm>
          <a:off x="9525" y="1177004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4619</xdr:row>
      <xdr:rowOff>0</xdr:rowOff>
    </xdr:from>
    <xdr:to>
      <xdr:col>2</xdr:col>
      <xdr:colOff>9525</xdr:colOff>
      <xdr:row>4621</xdr:row>
      <xdr:rowOff>0</xdr:rowOff>
    </xdr:to>
    <xdr:cxnSp macro="">
      <xdr:nvCxnSpPr>
        <xdr:cNvPr id="526" name="直線コネクタ 2">
          <a:extLst>
            <a:ext uri="{FF2B5EF4-FFF2-40B4-BE49-F238E27FC236}">
              <a16:creationId xmlns:a16="http://schemas.microsoft.com/office/drawing/2014/main" id="{553D8570-C45A-45E1-8AF2-F65D61AC462B}"/>
            </a:ext>
          </a:extLst>
        </xdr:cNvPr>
        <xdr:cNvCxnSpPr>
          <a:cxnSpLocks noChangeShapeType="1"/>
        </xdr:cNvCxnSpPr>
      </xdr:nvCxnSpPr>
      <xdr:spPr bwMode="auto">
        <a:xfrm>
          <a:off x="9525" y="1177004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4619</xdr:row>
      <xdr:rowOff>0</xdr:rowOff>
    </xdr:from>
    <xdr:to>
      <xdr:col>2</xdr:col>
      <xdr:colOff>9525</xdr:colOff>
      <xdr:row>4621</xdr:row>
      <xdr:rowOff>0</xdr:rowOff>
    </xdr:to>
    <xdr:cxnSp macro="">
      <xdr:nvCxnSpPr>
        <xdr:cNvPr id="527" name="直線コネクタ 2">
          <a:extLst>
            <a:ext uri="{FF2B5EF4-FFF2-40B4-BE49-F238E27FC236}">
              <a16:creationId xmlns:a16="http://schemas.microsoft.com/office/drawing/2014/main" id="{4EA1E945-7D39-4B54-9126-CD8D1CD41431}"/>
            </a:ext>
          </a:extLst>
        </xdr:cNvPr>
        <xdr:cNvCxnSpPr>
          <a:cxnSpLocks noChangeShapeType="1"/>
        </xdr:cNvCxnSpPr>
      </xdr:nvCxnSpPr>
      <xdr:spPr bwMode="auto">
        <a:xfrm>
          <a:off x="9525" y="1177004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4619</xdr:row>
      <xdr:rowOff>0</xdr:rowOff>
    </xdr:from>
    <xdr:to>
      <xdr:col>2</xdr:col>
      <xdr:colOff>9525</xdr:colOff>
      <xdr:row>4621</xdr:row>
      <xdr:rowOff>0</xdr:rowOff>
    </xdr:to>
    <xdr:cxnSp macro="">
      <xdr:nvCxnSpPr>
        <xdr:cNvPr id="528" name="直線コネクタ 2">
          <a:extLst>
            <a:ext uri="{FF2B5EF4-FFF2-40B4-BE49-F238E27FC236}">
              <a16:creationId xmlns:a16="http://schemas.microsoft.com/office/drawing/2014/main" id="{5F3E67ED-67A3-4CBC-B7F3-FAC455278B29}"/>
            </a:ext>
          </a:extLst>
        </xdr:cNvPr>
        <xdr:cNvCxnSpPr>
          <a:cxnSpLocks noChangeShapeType="1"/>
        </xdr:cNvCxnSpPr>
      </xdr:nvCxnSpPr>
      <xdr:spPr bwMode="auto">
        <a:xfrm>
          <a:off x="9525" y="1177004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4619</xdr:row>
      <xdr:rowOff>0</xdr:rowOff>
    </xdr:from>
    <xdr:to>
      <xdr:col>2</xdr:col>
      <xdr:colOff>9525</xdr:colOff>
      <xdr:row>4621</xdr:row>
      <xdr:rowOff>0</xdr:rowOff>
    </xdr:to>
    <xdr:cxnSp macro="">
      <xdr:nvCxnSpPr>
        <xdr:cNvPr id="529" name="直線コネクタ 2">
          <a:extLst>
            <a:ext uri="{FF2B5EF4-FFF2-40B4-BE49-F238E27FC236}">
              <a16:creationId xmlns:a16="http://schemas.microsoft.com/office/drawing/2014/main" id="{35071190-30BF-494A-A326-C32FBAAA71B9}"/>
            </a:ext>
          </a:extLst>
        </xdr:cNvPr>
        <xdr:cNvCxnSpPr>
          <a:cxnSpLocks noChangeShapeType="1"/>
        </xdr:cNvCxnSpPr>
      </xdr:nvCxnSpPr>
      <xdr:spPr bwMode="auto">
        <a:xfrm>
          <a:off x="9525" y="1177004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4619</xdr:row>
      <xdr:rowOff>0</xdr:rowOff>
    </xdr:from>
    <xdr:to>
      <xdr:col>2</xdr:col>
      <xdr:colOff>9525</xdr:colOff>
      <xdr:row>4621</xdr:row>
      <xdr:rowOff>0</xdr:rowOff>
    </xdr:to>
    <xdr:cxnSp macro="">
      <xdr:nvCxnSpPr>
        <xdr:cNvPr id="530" name="直線コネクタ 2">
          <a:extLst>
            <a:ext uri="{FF2B5EF4-FFF2-40B4-BE49-F238E27FC236}">
              <a16:creationId xmlns:a16="http://schemas.microsoft.com/office/drawing/2014/main" id="{B39FC100-B4E6-4253-AF59-56E198B81603}"/>
            </a:ext>
          </a:extLst>
        </xdr:cNvPr>
        <xdr:cNvCxnSpPr>
          <a:cxnSpLocks noChangeShapeType="1"/>
        </xdr:cNvCxnSpPr>
      </xdr:nvCxnSpPr>
      <xdr:spPr bwMode="auto">
        <a:xfrm>
          <a:off x="9525" y="117700425"/>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4687</xdr:row>
      <xdr:rowOff>0</xdr:rowOff>
    </xdr:from>
    <xdr:to>
      <xdr:col>2</xdr:col>
      <xdr:colOff>9525</xdr:colOff>
      <xdr:row>4689</xdr:row>
      <xdr:rowOff>0</xdr:rowOff>
    </xdr:to>
    <xdr:cxnSp macro="">
      <xdr:nvCxnSpPr>
        <xdr:cNvPr id="531" name="直線コネクタ 2">
          <a:extLst>
            <a:ext uri="{FF2B5EF4-FFF2-40B4-BE49-F238E27FC236}">
              <a16:creationId xmlns:a16="http://schemas.microsoft.com/office/drawing/2014/main" id="{6FF6C661-2611-4615-B351-64CF2F2467BD}"/>
            </a:ext>
          </a:extLst>
        </xdr:cNvPr>
        <xdr:cNvCxnSpPr>
          <a:cxnSpLocks noChangeShapeType="1"/>
        </xdr:cNvCxnSpPr>
      </xdr:nvCxnSpPr>
      <xdr:spPr bwMode="auto">
        <a:xfrm>
          <a:off x="9525" y="134483475"/>
          <a:ext cx="1371600" cy="581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4687</xdr:row>
      <xdr:rowOff>0</xdr:rowOff>
    </xdr:from>
    <xdr:to>
      <xdr:col>2</xdr:col>
      <xdr:colOff>9525</xdr:colOff>
      <xdr:row>4689</xdr:row>
      <xdr:rowOff>0</xdr:rowOff>
    </xdr:to>
    <xdr:cxnSp macro="">
      <xdr:nvCxnSpPr>
        <xdr:cNvPr id="532" name="直線コネクタ 2">
          <a:extLst>
            <a:ext uri="{FF2B5EF4-FFF2-40B4-BE49-F238E27FC236}">
              <a16:creationId xmlns:a16="http://schemas.microsoft.com/office/drawing/2014/main" id="{04634F3B-D435-4BB5-A2C6-28BE1DB0756F}"/>
            </a:ext>
          </a:extLst>
        </xdr:cNvPr>
        <xdr:cNvCxnSpPr>
          <a:cxnSpLocks noChangeShapeType="1"/>
        </xdr:cNvCxnSpPr>
      </xdr:nvCxnSpPr>
      <xdr:spPr bwMode="auto">
        <a:xfrm>
          <a:off x="9525" y="134483475"/>
          <a:ext cx="1371600" cy="581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4687</xdr:row>
      <xdr:rowOff>0</xdr:rowOff>
    </xdr:from>
    <xdr:to>
      <xdr:col>2</xdr:col>
      <xdr:colOff>9525</xdr:colOff>
      <xdr:row>4689</xdr:row>
      <xdr:rowOff>0</xdr:rowOff>
    </xdr:to>
    <xdr:cxnSp macro="">
      <xdr:nvCxnSpPr>
        <xdr:cNvPr id="533" name="直線コネクタ 2">
          <a:extLst>
            <a:ext uri="{FF2B5EF4-FFF2-40B4-BE49-F238E27FC236}">
              <a16:creationId xmlns:a16="http://schemas.microsoft.com/office/drawing/2014/main" id="{03207861-5D1E-4893-B007-1BB9A1C52687}"/>
            </a:ext>
          </a:extLst>
        </xdr:cNvPr>
        <xdr:cNvCxnSpPr>
          <a:cxnSpLocks noChangeShapeType="1"/>
        </xdr:cNvCxnSpPr>
      </xdr:nvCxnSpPr>
      <xdr:spPr bwMode="auto">
        <a:xfrm>
          <a:off x="9525" y="134483475"/>
          <a:ext cx="1371600" cy="581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4755</xdr:row>
      <xdr:rowOff>0</xdr:rowOff>
    </xdr:from>
    <xdr:to>
      <xdr:col>2</xdr:col>
      <xdr:colOff>0</xdr:colOff>
      <xdr:row>4757</xdr:row>
      <xdr:rowOff>0</xdr:rowOff>
    </xdr:to>
    <xdr:cxnSp macro="">
      <xdr:nvCxnSpPr>
        <xdr:cNvPr id="534" name="直線コネクタ 2">
          <a:extLst>
            <a:ext uri="{FF2B5EF4-FFF2-40B4-BE49-F238E27FC236}">
              <a16:creationId xmlns:a16="http://schemas.microsoft.com/office/drawing/2014/main" id="{41A47A89-8621-42A5-808A-ED94382321C3}"/>
            </a:ext>
          </a:extLst>
        </xdr:cNvPr>
        <xdr:cNvCxnSpPr>
          <a:cxnSpLocks noChangeShapeType="1"/>
        </xdr:cNvCxnSpPr>
      </xdr:nvCxnSpPr>
      <xdr:spPr bwMode="auto">
        <a:xfrm>
          <a:off x="9525" y="150990300"/>
          <a:ext cx="1362075" cy="6762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4755</xdr:row>
      <xdr:rowOff>0</xdr:rowOff>
    </xdr:from>
    <xdr:to>
      <xdr:col>2</xdr:col>
      <xdr:colOff>0</xdr:colOff>
      <xdr:row>4757</xdr:row>
      <xdr:rowOff>0</xdr:rowOff>
    </xdr:to>
    <xdr:cxnSp macro="">
      <xdr:nvCxnSpPr>
        <xdr:cNvPr id="535" name="直線コネクタ 2">
          <a:extLst>
            <a:ext uri="{FF2B5EF4-FFF2-40B4-BE49-F238E27FC236}">
              <a16:creationId xmlns:a16="http://schemas.microsoft.com/office/drawing/2014/main" id="{B24DA039-D2C1-4E9A-8B80-7ECED991DC32}"/>
            </a:ext>
          </a:extLst>
        </xdr:cNvPr>
        <xdr:cNvCxnSpPr>
          <a:cxnSpLocks noChangeShapeType="1"/>
        </xdr:cNvCxnSpPr>
      </xdr:nvCxnSpPr>
      <xdr:spPr bwMode="auto">
        <a:xfrm>
          <a:off x="9525" y="150990300"/>
          <a:ext cx="1362075" cy="6762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4755</xdr:row>
      <xdr:rowOff>0</xdr:rowOff>
    </xdr:from>
    <xdr:to>
      <xdr:col>2</xdr:col>
      <xdr:colOff>0</xdr:colOff>
      <xdr:row>4757</xdr:row>
      <xdr:rowOff>0</xdr:rowOff>
    </xdr:to>
    <xdr:cxnSp macro="">
      <xdr:nvCxnSpPr>
        <xdr:cNvPr id="536" name="直線コネクタ 2">
          <a:extLst>
            <a:ext uri="{FF2B5EF4-FFF2-40B4-BE49-F238E27FC236}">
              <a16:creationId xmlns:a16="http://schemas.microsoft.com/office/drawing/2014/main" id="{2FDD1FB4-70F8-4AB1-86A1-F6187112D0D9}"/>
            </a:ext>
          </a:extLst>
        </xdr:cNvPr>
        <xdr:cNvCxnSpPr>
          <a:cxnSpLocks noChangeShapeType="1"/>
        </xdr:cNvCxnSpPr>
      </xdr:nvCxnSpPr>
      <xdr:spPr bwMode="auto">
        <a:xfrm>
          <a:off x="9525" y="150990300"/>
          <a:ext cx="1362075" cy="6762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4687</xdr:row>
      <xdr:rowOff>0</xdr:rowOff>
    </xdr:from>
    <xdr:to>
      <xdr:col>2</xdr:col>
      <xdr:colOff>9525</xdr:colOff>
      <xdr:row>4689</xdr:row>
      <xdr:rowOff>0</xdr:rowOff>
    </xdr:to>
    <xdr:cxnSp macro="">
      <xdr:nvCxnSpPr>
        <xdr:cNvPr id="537" name="直線コネクタ 2">
          <a:extLst>
            <a:ext uri="{FF2B5EF4-FFF2-40B4-BE49-F238E27FC236}">
              <a16:creationId xmlns:a16="http://schemas.microsoft.com/office/drawing/2014/main" id="{8A4BC84A-2522-431F-B45A-2DF77D8E6225}"/>
            </a:ext>
          </a:extLst>
        </xdr:cNvPr>
        <xdr:cNvCxnSpPr>
          <a:cxnSpLocks noChangeShapeType="1"/>
        </xdr:cNvCxnSpPr>
      </xdr:nvCxnSpPr>
      <xdr:spPr bwMode="auto">
        <a:xfrm>
          <a:off x="9525" y="134483475"/>
          <a:ext cx="1371600" cy="581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4687</xdr:row>
      <xdr:rowOff>0</xdr:rowOff>
    </xdr:from>
    <xdr:to>
      <xdr:col>2</xdr:col>
      <xdr:colOff>9525</xdr:colOff>
      <xdr:row>4689</xdr:row>
      <xdr:rowOff>0</xdr:rowOff>
    </xdr:to>
    <xdr:cxnSp macro="">
      <xdr:nvCxnSpPr>
        <xdr:cNvPr id="538" name="直線コネクタ 2">
          <a:extLst>
            <a:ext uri="{FF2B5EF4-FFF2-40B4-BE49-F238E27FC236}">
              <a16:creationId xmlns:a16="http://schemas.microsoft.com/office/drawing/2014/main" id="{45146313-04D0-4FDE-92AB-8D16BD4BFD56}"/>
            </a:ext>
          </a:extLst>
        </xdr:cNvPr>
        <xdr:cNvCxnSpPr>
          <a:cxnSpLocks noChangeShapeType="1"/>
        </xdr:cNvCxnSpPr>
      </xdr:nvCxnSpPr>
      <xdr:spPr bwMode="auto">
        <a:xfrm>
          <a:off x="9525" y="134483475"/>
          <a:ext cx="1371600" cy="581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4687</xdr:row>
      <xdr:rowOff>0</xdr:rowOff>
    </xdr:from>
    <xdr:to>
      <xdr:col>2</xdr:col>
      <xdr:colOff>9525</xdr:colOff>
      <xdr:row>4689</xdr:row>
      <xdr:rowOff>0</xdr:rowOff>
    </xdr:to>
    <xdr:cxnSp macro="">
      <xdr:nvCxnSpPr>
        <xdr:cNvPr id="539" name="直線コネクタ 2">
          <a:extLst>
            <a:ext uri="{FF2B5EF4-FFF2-40B4-BE49-F238E27FC236}">
              <a16:creationId xmlns:a16="http://schemas.microsoft.com/office/drawing/2014/main" id="{B5479BBB-E2E3-4B2B-9595-C7CC853DCC97}"/>
            </a:ext>
          </a:extLst>
        </xdr:cNvPr>
        <xdr:cNvCxnSpPr>
          <a:cxnSpLocks noChangeShapeType="1"/>
        </xdr:cNvCxnSpPr>
      </xdr:nvCxnSpPr>
      <xdr:spPr bwMode="auto">
        <a:xfrm>
          <a:off x="9525" y="134483475"/>
          <a:ext cx="1371600" cy="58102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4755</xdr:row>
      <xdr:rowOff>0</xdr:rowOff>
    </xdr:from>
    <xdr:to>
      <xdr:col>2</xdr:col>
      <xdr:colOff>0</xdr:colOff>
      <xdr:row>4757</xdr:row>
      <xdr:rowOff>0</xdr:rowOff>
    </xdr:to>
    <xdr:cxnSp macro="">
      <xdr:nvCxnSpPr>
        <xdr:cNvPr id="540" name="直線コネクタ 2">
          <a:extLst>
            <a:ext uri="{FF2B5EF4-FFF2-40B4-BE49-F238E27FC236}">
              <a16:creationId xmlns:a16="http://schemas.microsoft.com/office/drawing/2014/main" id="{5BF6C27D-356D-41A5-9C19-AEF9FA076934}"/>
            </a:ext>
          </a:extLst>
        </xdr:cNvPr>
        <xdr:cNvCxnSpPr>
          <a:cxnSpLocks noChangeShapeType="1"/>
        </xdr:cNvCxnSpPr>
      </xdr:nvCxnSpPr>
      <xdr:spPr bwMode="auto">
        <a:xfrm>
          <a:off x="9525" y="150990300"/>
          <a:ext cx="1362075" cy="6762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4755</xdr:row>
      <xdr:rowOff>0</xdr:rowOff>
    </xdr:from>
    <xdr:to>
      <xdr:col>2</xdr:col>
      <xdr:colOff>0</xdr:colOff>
      <xdr:row>4757</xdr:row>
      <xdr:rowOff>0</xdr:rowOff>
    </xdr:to>
    <xdr:cxnSp macro="">
      <xdr:nvCxnSpPr>
        <xdr:cNvPr id="541" name="直線コネクタ 2">
          <a:extLst>
            <a:ext uri="{FF2B5EF4-FFF2-40B4-BE49-F238E27FC236}">
              <a16:creationId xmlns:a16="http://schemas.microsoft.com/office/drawing/2014/main" id="{F5BE8D7B-B0FB-48BF-AC74-59A3787DA954}"/>
            </a:ext>
          </a:extLst>
        </xdr:cNvPr>
        <xdr:cNvCxnSpPr>
          <a:cxnSpLocks noChangeShapeType="1"/>
        </xdr:cNvCxnSpPr>
      </xdr:nvCxnSpPr>
      <xdr:spPr bwMode="auto">
        <a:xfrm>
          <a:off x="9525" y="150990300"/>
          <a:ext cx="1362075" cy="6762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4755</xdr:row>
      <xdr:rowOff>0</xdr:rowOff>
    </xdr:from>
    <xdr:to>
      <xdr:col>2</xdr:col>
      <xdr:colOff>0</xdr:colOff>
      <xdr:row>4757</xdr:row>
      <xdr:rowOff>0</xdr:rowOff>
    </xdr:to>
    <xdr:cxnSp macro="">
      <xdr:nvCxnSpPr>
        <xdr:cNvPr id="542" name="直線コネクタ 2">
          <a:extLst>
            <a:ext uri="{FF2B5EF4-FFF2-40B4-BE49-F238E27FC236}">
              <a16:creationId xmlns:a16="http://schemas.microsoft.com/office/drawing/2014/main" id="{AE95F84F-E21E-4D17-90CE-46EA41768B27}"/>
            </a:ext>
          </a:extLst>
        </xdr:cNvPr>
        <xdr:cNvCxnSpPr>
          <a:cxnSpLocks noChangeShapeType="1"/>
        </xdr:cNvCxnSpPr>
      </xdr:nvCxnSpPr>
      <xdr:spPr bwMode="auto">
        <a:xfrm>
          <a:off x="9525" y="150990300"/>
          <a:ext cx="1362075" cy="6762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4823</xdr:row>
      <xdr:rowOff>0</xdr:rowOff>
    </xdr:from>
    <xdr:to>
      <xdr:col>2</xdr:col>
      <xdr:colOff>9525</xdr:colOff>
      <xdr:row>4825</xdr:row>
      <xdr:rowOff>0</xdr:rowOff>
    </xdr:to>
    <xdr:cxnSp macro="">
      <xdr:nvCxnSpPr>
        <xdr:cNvPr id="543" name="直線コネクタ 2">
          <a:extLst>
            <a:ext uri="{FF2B5EF4-FFF2-40B4-BE49-F238E27FC236}">
              <a16:creationId xmlns:a16="http://schemas.microsoft.com/office/drawing/2014/main" id="{6FF6C661-2611-4615-B351-64CF2F2467BD}"/>
            </a:ext>
          </a:extLst>
        </xdr:cNvPr>
        <xdr:cNvCxnSpPr>
          <a:cxnSpLocks noChangeShapeType="1"/>
        </xdr:cNvCxnSpPr>
      </xdr:nvCxnSpPr>
      <xdr:spPr bwMode="auto">
        <a:xfrm>
          <a:off x="9525" y="1674971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4823</xdr:row>
      <xdr:rowOff>0</xdr:rowOff>
    </xdr:from>
    <xdr:to>
      <xdr:col>2</xdr:col>
      <xdr:colOff>9525</xdr:colOff>
      <xdr:row>4825</xdr:row>
      <xdr:rowOff>0</xdr:rowOff>
    </xdr:to>
    <xdr:cxnSp macro="">
      <xdr:nvCxnSpPr>
        <xdr:cNvPr id="544" name="直線コネクタ 2">
          <a:extLst>
            <a:ext uri="{FF2B5EF4-FFF2-40B4-BE49-F238E27FC236}">
              <a16:creationId xmlns:a16="http://schemas.microsoft.com/office/drawing/2014/main" id="{04634F3B-D435-4BB5-A2C6-28BE1DB0756F}"/>
            </a:ext>
          </a:extLst>
        </xdr:cNvPr>
        <xdr:cNvCxnSpPr>
          <a:cxnSpLocks noChangeShapeType="1"/>
        </xdr:cNvCxnSpPr>
      </xdr:nvCxnSpPr>
      <xdr:spPr bwMode="auto">
        <a:xfrm>
          <a:off x="9525" y="1674971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4823</xdr:row>
      <xdr:rowOff>0</xdr:rowOff>
    </xdr:from>
    <xdr:to>
      <xdr:col>2</xdr:col>
      <xdr:colOff>9525</xdr:colOff>
      <xdr:row>4825</xdr:row>
      <xdr:rowOff>0</xdr:rowOff>
    </xdr:to>
    <xdr:cxnSp macro="">
      <xdr:nvCxnSpPr>
        <xdr:cNvPr id="545" name="直線コネクタ 2">
          <a:extLst>
            <a:ext uri="{FF2B5EF4-FFF2-40B4-BE49-F238E27FC236}">
              <a16:creationId xmlns:a16="http://schemas.microsoft.com/office/drawing/2014/main" id="{03207861-5D1E-4893-B007-1BB9A1C52687}"/>
            </a:ext>
          </a:extLst>
        </xdr:cNvPr>
        <xdr:cNvCxnSpPr>
          <a:cxnSpLocks noChangeShapeType="1"/>
        </xdr:cNvCxnSpPr>
      </xdr:nvCxnSpPr>
      <xdr:spPr bwMode="auto">
        <a:xfrm>
          <a:off x="9525" y="1674971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4823</xdr:row>
      <xdr:rowOff>0</xdr:rowOff>
    </xdr:from>
    <xdr:to>
      <xdr:col>2</xdr:col>
      <xdr:colOff>9525</xdr:colOff>
      <xdr:row>4825</xdr:row>
      <xdr:rowOff>0</xdr:rowOff>
    </xdr:to>
    <xdr:cxnSp macro="">
      <xdr:nvCxnSpPr>
        <xdr:cNvPr id="546" name="直線コネクタ 2">
          <a:extLst>
            <a:ext uri="{FF2B5EF4-FFF2-40B4-BE49-F238E27FC236}">
              <a16:creationId xmlns:a16="http://schemas.microsoft.com/office/drawing/2014/main" id="{8A4BC84A-2522-431F-B45A-2DF77D8E6225}"/>
            </a:ext>
          </a:extLst>
        </xdr:cNvPr>
        <xdr:cNvCxnSpPr>
          <a:cxnSpLocks noChangeShapeType="1"/>
        </xdr:cNvCxnSpPr>
      </xdr:nvCxnSpPr>
      <xdr:spPr bwMode="auto">
        <a:xfrm>
          <a:off x="9525" y="1674971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4823</xdr:row>
      <xdr:rowOff>0</xdr:rowOff>
    </xdr:from>
    <xdr:to>
      <xdr:col>2</xdr:col>
      <xdr:colOff>9525</xdr:colOff>
      <xdr:row>4825</xdr:row>
      <xdr:rowOff>0</xdr:rowOff>
    </xdr:to>
    <xdr:cxnSp macro="">
      <xdr:nvCxnSpPr>
        <xdr:cNvPr id="547" name="直線コネクタ 2">
          <a:extLst>
            <a:ext uri="{FF2B5EF4-FFF2-40B4-BE49-F238E27FC236}">
              <a16:creationId xmlns:a16="http://schemas.microsoft.com/office/drawing/2014/main" id="{45146313-04D0-4FDE-92AB-8D16BD4BFD56}"/>
            </a:ext>
          </a:extLst>
        </xdr:cNvPr>
        <xdr:cNvCxnSpPr>
          <a:cxnSpLocks noChangeShapeType="1"/>
        </xdr:cNvCxnSpPr>
      </xdr:nvCxnSpPr>
      <xdr:spPr bwMode="auto">
        <a:xfrm>
          <a:off x="9525" y="1674971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4823</xdr:row>
      <xdr:rowOff>0</xdr:rowOff>
    </xdr:from>
    <xdr:to>
      <xdr:col>2</xdr:col>
      <xdr:colOff>9525</xdr:colOff>
      <xdr:row>4825</xdr:row>
      <xdr:rowOff>0</xdr:rowOff>
    </xdr:to>
    <xdr:cxnSp macro="">
      <xdr:nvCxnSpPr>
        <xdr:cNvPr id="548" name="直線コネクタ 2">
          <a:extLst>
            <a:ext uri="{FF2B5EF4-FFF2-40B4-BE49-F238E27FC236}">
              <a16:creationId xmlns:a16="http://schemas.microsoft.com/office/drawing/2014/main" id="{B5479BBB-E2E3-4B2B-9595-C7CC853DCC97}"/>
            </a:ext>
          </a:extLst>
        </xdr:cNvPr>
        <xdr:cNvCxnSpPr>
          <a:cxnSpLocks noChangeShapeType="1"/>
        </xdr:cNvCxnSpPr>
      </xdr:nvCxnSpPr>
      <xdr:spPr bwMode="auto">
        <a:xfrm>
          <a:off x="9525" y="167497125"/>
          <a:ext cx="1371600" cy="485775"/>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4483</xdr:row>
      <xdr:rowOff>0</xdr:rowOff>
    </xdr:from>
    <xdr:to>
      <xdr:col>2</xdr:col>
      <xdr:colOff>9525</xdr:colOff>
      <xdr:row>4485</xdr:row>
      <xdr:rowOff>0</xdr:rowOff>
    </xdr:to>
    <xdr:cxnSp macro="">
      <xdr:nvCxnSpPr>
        <xdr:cNvPr id="549" name="直線コネクタ 2">
          <a:extLst>
            <a:ext uri="{FF2B5EF4-FFF2-40B4-BE49-F238E27FC236}">
              <a16:creationId xmlns:a16="http://schemas.microsoft.com/office/drawing/2014/main" id="{4EA1E945-7D39-4B54-9126-CD8D1CD41431}"/>
            </a:ext>
          </a:extLst>
        </xdr:cNvPr>
        <xdr:cNvCxnSpPr>
          <a:cxnSpLocks noChangeShapeType="1"/>
        </xdr:cNvCxnSpPr>
      </xdr:nvCxnSpPr>
      <xdr:spPr bwMode="auto">
        <a:xfrm>
          <a:off x="9525" y="843915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4483</xdr:row>
      <xdr:rowOff>0</xdr:rowOff>
    </xdr:from>
    <xdr:to>
      <xdr:col>2</xdr:col>
      <xdr:colOff>9525</xdr:colOff>
      <xdr:row>4485</xdr:row>
      <xdr:rowOff>0</xdr:rowOff>
    </xdr:to>
    <xdr:cxnSp macro="">
      <xdr:nvCxnSpPr>
        <xdr:cNvPr id="550" name="直線コネクタ 2">
          <a:extLst>
            <a:ext uri="{FF2B5EF4-FFF2-40B4-BE49-F238E27FC236}">
              <a16:creationId xmlns:a16="http://schemas.microsoft.com/office/drawing/2014/main" id="{5F3E67ED-67A3-4CBC-B7F3-FAC455278B29}"/>
            </a:ext>
          </a:extLst>
        </xdr:cNvPr>
        <xdr:cNvCxnSpPr>
          <a:cxnSpLocks noChangeShapeType="1"/>
        </xdr:cNvCxnSpPr>
      </xdr:nvCxnSpPr>
      <xdr:spPr bwMode="auto">
        <a:xfrm>
          <a:off x="9525" y="843915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4483</xdr:row>
      <xdr:rowOff>0</xdr:rowOff>
    </xdr:from>
    <xdr:to>
      <xdr:col>2</xdr:col>
      <xdr:colOff>9525</xdr:colOff>
      <xdr:row>4485</xdr:row>
      <xdr:rowOff>0</xdr:rowOff>
    </xdr:to>
    <xdr:cxnSp macro="">
      <xdr:nvCxnSpPr>
        <xdr:cNvPr id="551" name="直線コネクタ 2">
          <a:extLst>
            <a:ext uri="{FF2B5EF4-FFF2-40B4-BE49-F238E27FC236}">
              <a16:creationId xmlns:a16="http://schemas.microsoft.com/office/drawing/2014/main" id="{35071190-30BF-494A-A326-C32FBAAA71B9}"/>
            </a:ext>
          </a:extLst>
        </xdr:cNvPr>
        <xdr:cNvCxnSpPr>
          <a:cxnSpLocks noChangeShapeType="1"/>
        </xdr:cNvCxnSpPr>
      </xdr:nvCxnSpPr>
      <xdr:spPr bwMode="auto">
        <a:xfrm>
          <a:off x="9525" y="843915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0</xdr:col>
      <xdr:colOff>9525</xdr:colOff>
      <xdr:row>4483</xdr:row>
      <xdr:rowOff>0</xdr:rowOff>
    </xdr:from>
    <xdr:to>
      <xdr:col>2</xdr:col>
      <xdr:colOff>9525</xdr:colOff>
      <xdr:row>4485</xdr:row>
      <xdr:rowOff>0</xdr:rowOff>
    </xdr:to>
    <xdr:cxnSp macro="">
      <xdr:nvCxnSpPr>
        <xdr:cNvPr id="552" name="直線コネクタ 2">
          <a:extLst>
            <a:ext uri="{FF2B5EF4-FFF2-40B4-BE49-F238E27FC236}">
              <a16:creationId xmlns:a16="http://schemas.microsoft.com/office/drawing/2014/main" id="{B39FC100-B4E6-4253-AF59-56E198B81603}"/>
            </a:ext>
          </a:extLst>
        </xdr:cNvPr>
        <xdr:cNvCxnSpPr>
          <a:cxnSpLocks noChangeShapeType="1"/>
        </xdr:cNvCxnSpPr>
      </xdr:nvCxnSpPr>
      <xdr:spPr bwMode="auto">
        <a:xfrm>
          <a:off x="9525" y="84391500"/>
          <a:ext cx="1371600" cy="838200"/>
        </a:xfrm>
        <a:prstGeom prst="line">
          <a:avLst/>
        </a:prstGeom>
        <a:noFill/>
        <a:ln w="12700"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93"/>
  <sheetViews>
    <sheetView tabSelected="1" view="pageLayout" topLeftCell="A2395" zoomScale="77" zoomScaleNormal="96" zoomScaleSheetLayoutView="100" zoomScalePageLayoutView="77" workbookViewId="0">
      <selection activeCell="G2400" sqref="G2400"/>
    </sheetView>
  </sheetViews>
  <sheetFormatPr defaultRowHeight="18.75" x14ac:dyDescent="0.4"/>
  <cols>
    <col min="2" max="2" width="17.25" customWidth="1"/>
    <col min="3" max="14" width="6.25" customWidth="1"/>
  </cols>
  <sheetData>
    <row r="1" spans="1:14" x14ac:dyDescent="0.4">
      <c r="A1" s="438" t="s">
        <v>0</v>
      </c>
      <c r="B1" s="438"/>
      <c r="C1" s="438"/>
      <c r="D1" s="438"/>
      <c r="E1" s="438"/>
      <c r="F1" s="438"/>
      <c r="G1" s="438"/>
      <c r="H1" s="438"/>
      <c r="I1" s="438"/>
      <c r="J1" s="438"/>
      <c r="K1" s="438"/>
      <c r="L1" s="438"/>
      <c r="N1" s="303"/>
    </row>
    <row r="2" spans="1:14" ht="30" customHeight="1" thickBot="1" x14ac:dyDescent="0.45">
      <c r="A2" s="345" t="s">
        <v>1</v>
      </c>
      <c r="B2" s="345"/>
      <c r="C2" s="345"/>
      <c r="D2" s="345"/>
      <c r="E2" s="345"/>
      <c r="F2" s="345"/>
      <c r="G2" s="345"/>
      <c r="H2" s="345"/>
      <c r="I2" s="345"/>
      <c r="J2" s="345"/>
      <c r="K2" s="345"/>
      <c r="L2" s="345"/>
      <c r="N2" s="303"/>
    </row>
    <row r="3" spans="1:14" ht="100.5" customHeight="1" thickBot="1" x14ac:dyDescent="0.2">
      <c r="A3" s="407" t="s">
        <v>2</v>
      </c>
      <c r="B3" s="408"/>
      <c r="C3" s="1" t="s">
        <v>3</v>
      </c>
      <c r="D3" s="1" t="s">
        <v>4</v>
      </c>
      <c r="E3" s="2" t="s">
        <v>5</v>
      </c>
      <c r="F3" s="3" t="s">
        <v>6</v>
      </c>
      <c r="G3" s="4"/>
      <c r="H3" s="4"/>
      <c r="I3" s="4"/>
      <c r="J3" s="4"/>
      <c r="K3" s="4"/>
      <c r="L3" s="4"/>
      <c r="N3" s="303"/>
    </row>
    <row r="4" spans="1:14" ht="11.25" customHeight="1" x14ac:dyDescent="0.4">
      <c r="A4" s="324" t="s">
        <v>7</v>
      </c>
      <c r="B4" s="325"/>
      <c r="C4" s="5">
        <f>C6+C8+C10+C12</f>
        <v>507</v>
      </c>
      <c r="D4" s="5">
        <f t="shared" ref="D4:E4" si="0">D6+D8+D10+D12</f>
        <v>1504</v>
      </c>
      <c r="E4" s="5">
        <f t="shared" si="0"/>
        <v>46</v>
      </c>
      <c r="F4" s="6">
        <f t="shared" ref="F4:F64" si="1">SUM(C4:E4)</f>
        <v>2057</v>
      </c>
      <c r="G4" s="7"/>
      <c r="H4" s="7"/>
      <c r="I4" s="7"/>
      <c r="J4" s="7"/>
      <c r="K4" s="7"/>
      <c r="L4" s="7"/>
      <c r="N4" s="303"/>
    </row>
    <row r="5" spans="1:14" ht="11.25" customHeight="1" thickBot="1" x14ac:dyDescent="0.45">
      <c r="A5" s="326"/>
      <c r="B5" s="327"/>
      <c r="C5" s="8">
        <f>C4/F4*100</f>
        <v>24.647544968400585</v>
      </c>
      <c r="D5" s="8">
        <f>D4/F4*100</f>
        <v>73.116188624210011</v>
      </c>
      <c r="E5" s="9">
        <f>E4/F4*100</f>
        <v>2.2362664073894019</v>
      </c>
      <c r="F5" s="10">
        <f t="shared" ref="F5:F65" si="2">SUM(C5:E5)</f>
        <v>100</v>
      </c>
      <c r="G5" s="7"/>
      <c r="H5" s="7"/>
      <c r="I5" s="7"/>
      <c r="J5" s="7"/>
      <c r="K5" s="7"/>
      <c r="L5" s="7"/>
      <c r="N5" s="303"/>
    </row>
    <row r="6" spans="1:14" ht="11.25" customHeight="1" x14ac:dyDescent="0.4">
      <c r="A6" s="315" t="s">
        <v>8</v>
      </c>
      <c r="B6" s="318" t="s">
        <v>9</v>
      </c>
      <c r="C6" s="75">
        <v>283</v>
      </c>
      <c r="D6" s="75">
        <v>1071</v>
      </c>
      <c r="E6" s="75">
        <v>37</v>
      </c>
      <c r="F6" s="6">
        <f t="shared" si="1"/>
        <v>1391</v>
      </c>
      <c r="G6" s="7"/>
      <c r="H6" s="7"/>
      <c r="I6" s="7"/>
      <c r="J6" s="7"/>
      <c r="K6" s="7"/>
      <c r="L6" s="7"/>
      <c r="N6" s="303"/>
    </row>
    <row r="7" spans="1:14" ht="11.25" customHeight="1" x14ac:dyDescent="0.4">
      <c r="A7" s="316"/>
      <c r="B7" s="313"/>
      <c r="C7" s="11">
        <f>C6/F6*100</f>
        <v>20.345075485262402</v>
      </c>
      <c r="D7" s="11">
        <f>D6/F6*100</f>
        <v>76.994967649173248</v>
      </c>
      <c r="E7" s="12">
        <f>E6/F6*100</f>
        <v>2.6599568655643422</v>
      </c>
      <c r="F7" s="13">
        <f t="shared" si="2"/>
        <v>99.999999999999986</v>
      </c>
      <c r="G7" s="7"/>
      <c r="H7" s="7"/>
      <c r="I7" s="7"/>
      <c r="J7" s="7"/>
      <c r="K7" s="7"/>
      <c r="L7" s="7"/>
      <c r="N7" s="303"/>
    </row>
    <row r="8" spans="1:14" ht="11.25" customHeight="1" x14ac:dyDescent="0.4">
      <c r="A8" s="316"/>
      <c r="B8" s="311" t="s">
        <v>10</v>
      </c>
      <c r="C8" s="75">
        <v>167</v>
      </c>
      <c r="D8" s="75">
        <v>282</v>
      </c>
      <c r="E8" s="75">
        <v>5</v>
      </c>
      <c r="F8" s="14">
        <f t="shared" si="1"/>
        <v>454</v>
      </c>
      <c r="G8" s="7"/>
      <c r="H8" s="7"/>
      <c r="I8" s="7"/>
      <c r="J8" s="7"/>
      <c r="K8" s="7"/>
      <c r="L8" s="7"/>
      <c r="N8" s="303"/>
    </row>
    <row r="9" spans="1:14" ht="11.25" customHeight="1" x14ac:dyDescent="0.4">
      <c r="A9" s="316"/>
      <c r="B9" s="311"/>
      <c r="C9" s="15">
        <f>C8/F8*100</f>
        <v>36.784140969162998</v>
      </c>
      <c r="D9" s="15">
        <f>D8/F8*100</f>
        <v>62.114537444933923</v>
      </c>
      <c r="E9" s="16">
        <f>E8/F8*100</f>
        <v>1.1013215859030838</v>
      </c>
      <c r="F9" s="13">
        <f t="shared" si="2"/>
        <v>100</v>
      </c>
      <c r="G9" s="7"/>
      <c r="H9" s="7"/>
      <c r="I9" s="7"/>
      <c r="J9" s="7"/>
      <c r="K9" s="7"/>
      <c r="L9" s="7"/>
      <c r="N9" s="303"/>
    </row>
    <row r="10" spans="1:14" ht="11.25" customHeight="1" x14ac:dyDescent="0.4">
      <c r="A10" s="316"/>
      <c r="B10" s="312" t="s">
        <v>11</v>
      </c>
      <c r="C10" s="75">
        <v>38</v>
      </c>
      <c r="D10" s="75">
        <v>105</v>
      </c>
      <c r="E10" s="75">
        <v>0</v>
      </c>
      <c r="F10" s="14">
        <f t="shared" si="1"/>
        <v>143</v>
      </c>
      <c r="G10" s="7"/>
      <c r="H10" s="7"/>
      <c r="I10" s="7"/>
      <c r="J10" s="7"/>
      <c r="K10" s="7"/>
      <c r="L10" s="7"/>
      <c r="N10" s="303"/>
    </row>
    <row r="11" spans="1:14" ht="11.25" customHeight="1" x14ac:dyDescent="0.4">
      <c r="A11" s="316"/>
      <c r="B11" s="313"/>
      <c r="C11" s="11">
        <f>C10/F10*100</f>
        <v>26.573426573426573</v>
      </c>
      <c r="D11" s="11">
        <f>D10/F10*100</f>
        <v>73.426573426573427</v>
      </c>
      <c r="E11" s="12">
        <f>E10/F10*100</f>
        <v>0</v>
      </c>
      <c r="F11" s="13">
        <f t="shared" si="2"/>
        <v>100</v>
      </c>
      <c r="G11" s="7"/>
      <c r="H11" s="7"/>
      <c r="I11" s="7"/>
      <c r="J11" s="7"/>
      <c r="K11" s="7"/>
      <c r="L11" s="7"/>
      <c r="N11" s="303"/>
    </row>
    <row r="12" spans="1:14" ht="11.25" customHeight="1" x14ac:dyDescent="0.4">
      <c r="A12" s="316"/>
      <c r="B12" s="311" t="s">
        <v>12</v>
      </c>
      <c r="C12" s="76">
        <v>19</v>
      </c>
      <c r="D12" s="77">
        <v>46</v>
      </c>
      <c r="E12" s="75">
        <v>4</v>
      </c>
      <c r="F12" s="14">
        <f t="shared" si="1"/>
        <v>69</v>
      </c>
      <c r="G12" s="7"/>
      <c r="H12" s="7"/>
      <c r="I12" s="7"/>
      <c r="J12" s="7"/>
      <c r="K12" s="7"/>
      <c r="L12" s="7"/>
      <c r="N12" s="303"/>
    </row>
    <row r="13" spans="1:14" ht="11.25" customHeight="1" thickBot="1" x14ac:dyDescent="0.45">
      <c r="A13" s="316"/>
      <c r="B13" s="311"/>
      <c r="C13" s="17">
        <f>C12/F12*100</f>
        <v>27.536231884057973</v>
      </c>
      <c r="D13" s="17">
        <f>D12/F12*100</f>
        <v>66.666666666666657</v>
      </c>
      <c r="E13" s="18">
        <f>E12/F12*100</f>
        <v>5.7971014492753623</v>
      </c>
      <c r="F13" s="10">
        <f t="shared" si="2"/>
        <v>99.999999999999986</v>
      </c>
      <c r="G13" s="7"/>
      <c r="H13" s="7"/>
      <c r="I13" s="7"/>
      <c r="J13" s="7"/>
      <c r="K13" s="7"/>
      <c r="L13" s="7"/>
      <c r="N13" s="303"/>
    </row>
    <row r="14" spans="1:14" ht="11.25" customHeight="1" x14ac:dyDescent="0.4">
      <c r="A14" s="315" t="s">
        <v>13</v>
      </c>
      <c r="B14" s="318" t="s">
        <v>14</v>
      </c>
      <c r="C14" s="78">
        <v>238</v>
      </c>
      <c r="D14" s="78">
        <v>642</v>
      </c>
      <c r="E14" s="75">
        <v>15</v>
      </c>
      <c r="F14" s="6">
        <f t="shared" si="1"/>
        <v>895</v>
      </c>
      <c r="G14" s="7"/>
      <c r="H14" s="7"/>
      <c r="I14" s="7"/>
      <c r="J14" s="7"/>
      <c r="K14" s="7"/>
      <c r="L14" s="7"/>
    </row>
    <row r="15" spans="1:14" ht="11.25" customHeight="1" x14ac:dyDescent="0.4">
      <c r="A15" s="316"/>
      <c r="B15" s="313"/>
      <c r="C15" s="15">
        <f>C14/F14*100</f>
        <v>26.592178770949719</v>
      </c>
      <c r="D15" s="15">
        <f>D14/F14*100</f>
        <v>71.731843575418992</v>
      </c>
      <c r="E15" s="16">
        <f>E14/F14*100</f>
        <v>1.6759776536312849</v>
      </c>
      <c r="F15" s="13">
        <f t="shared" si="2"/>
        <v>99.999999999999986</v>
      </c>
      <c r="G15" s="7"/>
      <c r="H15" s="7"/>
      <c r="I15" s="7"/>
      <c r="J15" s="7"/>
      <c r="K15" s="7"/>
      <c r="L15" s="7"/>
    </row>
    <row r="16" spans="1:14" ht="11.25" customHeight="1" x14ac:dyDescent="0.4">
      <c r="A16" s="316"/>
      <c r="B16" s="311" t="s">
        <v>15</v>
      </c>
      <c r="C16" s="75">
        <v>268</v>
      </c>
      <c r="D16" s="75">
        <v>857</v>
      </c>
      <c r="E16" s="75">
        <v>26</v>
      </c>
      <c r="F16" s="14">
        <f t="shared" si="1"/>
        <v>1151</v>
      </c>
      <c r="G16" s="7"/>
      <c r="H16" s="7"/>
      <c r="I16" s="7"/>
      <c r="J16" s="7"/>
      <c r="K16" s="7"/>
      <c r="L16" s="7"/>
    </row>
    <row r="17" spans="1:12" ht="11.25" customHeight="1" x14ac:dyDescent="0.4">
      <c r="A17" s="316"/>
      <c r="B17" s="311"/>
      <c r="C17" s="15">
        <f>C16/F16*100</f>
        <v>23.284100781928757</v>
      </c>
      <c r="D17" s="15">
        <f>D16/F16*100</f>
        <v>74.456993918331875</v>
      </c>
      <c r="E17" s="16">
        <f>E16/F16*100</f>
        <v>2.2589052997393573</v>
      </c>
      <c r="F17" s="13">
        <f t="shared" si="2"/>
        <v>99.999999999999986</v>
      </c>
      <c r="G17" s="7"/>
      <c r="H17" s="7"/>
      <c r="I17" s="7"/>
      <c r="J17" s="7"/>
      <c r="K17" s="7"/>
      <c r="L17" s="7"/>
    </row>
    <row r="18" spans="1:12" ht="11.25" customHeight="1" x14ac:dyDescent="0.4">
      <c r="A18" s="316"/>
      <c r="B18" s="374" t="s">
        <v>16</v>
      </c>
      <c r="C18" s="75">
        <v>1</v>
      </c>
      <c r="D18" s="75">
        <v>1</v>
      </c>
      <c r="E18" s="75">
        <v>0</v>
      </c>
      <c r="F18" s="14">
        <f t="shared" si="2"/>
        <v>2</v>
      </c>
      <c r="G18" s="7"/>
      <c r="H18" s="7"/>
      <c r="I18" s="7"/>
      <c r="J18" s="7"/>
      <c r="K18" s="7"/>
      <c r="L18" s="7"/>
    </row>
    <row r="19" spans="1:12" ht="11.25" customHeight="1" x14ac:dyDescent="0.4">
      <c r="A19" s="316"/>
      <c r="B19" s="374"/>
      <c r="C19" s="19">
        <f>C18/F18*100</f>
        <v>50</v>
      </c>
      <c r="D19" s="19">
        <f>D18/F18*100</f>
        <v>50</v>
      </c>
      <c r="E19" s="16">
        <f>E18/F18*100</f>
        <v>0</v>
      </c>
      <c r="F19" s="106">
        <f t="shared" si="2"/>
        <v>100</v>
      </c>
      <c r="G19" s="7"/>
      <c r="H19" s="7"/>
      <c r="I19" s="7"/>
      <c r="J19" s="7"/>
      <c r="K19" s="7"/>
      <c r="L19" s="7"/>
    </row>
    <row r="20" spans="1:12" ht="11.25" customHeight="1" x14ac:dyDescent="0.4">
      <c r="A20" s="316"/>
      <c r="B20" s="311" t="s">
        <v>17</v>
      </c>
      <c r="C20" s="76">
        <v>0</v>
      </c>
      <c r="D20" s="77">
        <v>4</v>
      </c>
      <c r="E20" s="75">
        <v>5</v>
      </c>
      <c r="F20" s="14">
        <f t="shared" si="1"/>
        <v>9</v>
      </c>
      <c r="G20" s="7"/>
      <c r="H20" s="7"/>
      <c r="I20" s="7"/>
      <c r="J20" s="7"/>
      <c r="K20" s="7"/>
      <c r="L20" s="7"/>
    </row>
    <row r="21" spans="1:12" ht="11.25" customHeight="1" thickBot="1" x14ac:dyDescent="0.45">
      <c r="A21" s="317"/>
      <c r="B21" s="314"/>
      <c r="C21" s="17">
        <f>C20/F20*100</f>
        <v>0</v>
      </c>
      <c r="D21" s="17">
        <f>D20/F20*100</f>
        <v>44.444444444444443</v>
      </c>
      <c r="E21" s="18">
        <f>E20/F20*100</f>
        <v>55.555555555555557</v>
      </c>
      <c r="F21" s="10">
        <f t="shared" si="2"/>
        <v>100</v>
      </c>
      <c r="G21" s="7"/>
      <c r="H21" s="7"/>
      <c r="I21" s="7"/>
      <c r="J21" s="7"/>
      <c r="K21" s="7"/>
      <c r="L21" s="7"/>
    </row>
    <row r="22" spans="1:12" ht="11.25" customHeight="1" x14ac:dyDescent="0.4">
      <c r="A22" s="315" t="s">
        <v>18</v>
      </c>
      <c r="B22" s="318" t="s">
        <v>19</v>
      </c>
      <c r="C22" s="75">
        <v>17</v>
      </c>
      <c r="D22" s="75">
        <v>53</v>
      </c>
      <c r="E22" s="75">
        <v>1</v>
      </c>
      <c r="F22" s="6">
        <f t="shared" si="1"/>
        <v>71</v>
      </c>
      <c r="G22" s="7"/>
      <c r="H22" s="7"/>
      <c r="I22" s="7"/>
      <c r="J22" s="7"/>
      <c r="K22" s="7"/>
      <c r="L22" s="7"/>
    </row>
    <row r="23" spans="1:12" ht="11.25" customHeight="1" x14ac:dyDescent="0.4">
      <c r="A23" s="316"/>
      <c r="B23" s="311"/>
      <c r="C23" s="11">
        <f>C22/F22*100</f>
        <v>23.943661971830984</v>
      </c>
      <c r="D23" s="11">
        <f>D22/F22*100</f>
        <v>74.647887323943664</v>
      </c>
      <c r="E23" s="12">
        <f>E22/F22*100</f>
        <v>1.4084507042253522</v>
      </c>
      <c r="F23" s="13">
        <f t="shared" si="2"/>
        <v>100.00000000000001</v>
      </c>
      <c r="G23" s="7"/>
      <c r="H23" s="7"/>
      <c r="I23" s="7"/>
      <c r="J23" s="7"/>
      <c r="K23" s="7"/>
      <c r="L23" s="7"/>
    </row>
    <row r="24" spans="1:12" ht="11.25" customHeight="1" x14ac:dyDescent="0.4">
      <c r="A24" s="316"/>
      <c r="B24" s="312" t="s">
        <v>20</v>
      </c>
      <c r="C24" s="75">
        <v>19</v>
      </c>
      <c r="D24" s="75">
        <v>124</v>
      </c>
      <c r="E24" s="75">
        <v>1</v>
      </c>
      <c r="F24" s="14">
        <f t="shared" si="1"/>
        <v>144</v>
      </c>
      <c r="G24" s="7"/>
      <c r="H24" s="7"/>
      <c r="I24" s="7"/>
      <c r="J24" s="7"/>
      <c r="K24" s="7"/>
      <c r="L24" s="7"/>
    </row>
    <row r="25" spans="1:12" ht="11.25" customHeight="1" x14ac:dyDescent="0.4">
      <c r="A25" s="316"/>
      <c r="B25" s="313"/>
      <c r="C25" s="15">
        <f>C24/F24*100</f>
        <v>13.194444444444445</v>
      </c>
      <c r="D25" s="15">
        <f>D24/F24*100</f>
        <v>86.111111111111114</v>
      </c>
      <c r="E25" s="16">
        <f>E24/F24*100</f>
        <v>0.69444444444444442</v>
      </c>
      <c r="F25" s="13">
        <f t="shared" si="2"/>
        <v>100</v>
      </c>
      <c r="G25" s="7"/>
      <c r="H25" s="7"/>
      <c r="I25" s="7"/>
      <c r="J25" s="7"/>
      <c r="K25" s="7"/>
      <c r="L25" s="7"/>
    </row>
    <row r="26" spans="1:12" ht="11.25" customHeight="1" x14ac:dyDescent="0.4">
      <c r="A26" s="316"/>
      <c r="B26" s="311" t="s">
        <v>21</v>
      </c>
      <c r="C26" s="75">
        <v>76</v>
      </c>
      <c r="D26" s="75">
        <v>116</v>
      </c>
      <c r="E26" s="75">
        <v>0</v>
      </c>
      <c r="F26" s="14">
        <f t="shared" si="1"/>
        <v>192</v>
      </c>
      <c r="G26" s="7"/>
      <c r="H26" s="7"/>
      <c r="I26" s="7"/>
      <c r="J26" s="7"/>
      <c r="K26" s="7"/>
      <c r="L26" s="7"/>
    </row>
    <row r="27" spans="1:12" ht="11.25" customHeight="1" x14ac:dyDescent="0.4">
      <c r="A27" s="316"/>
      <c r="B27" s="311"/>
      <c r="C27" s="15">
        <f>C26/F26*100</f>
        <v>39.583333333333329</v>
      </c>
      <c r="D27" s="15">
        <f>D26/F26*100</f>
        <v>60.416666666666664</v>
      </c>
      <c r="E27" s="16">
        <f>E26/F26*100</f>
        <v>0</v>
      </c>
      <c r="F27" s="13">
        <f t="shared" si="2"/>
        <v>100</v>
      </c>
      <c r="G27" s="7"/>
      <c r="H27" s="7"/>
      <c r="I27" s="7"/>
      <c r="J27" s="7"/>
      <c r="K27" s="7"/>
      <c r="L27" s="7"/>
    </row>
    <row r="28" spans="1:12" ht="11.25" customHeight="1" x14ac:dyDescent="0.4">
      <c r="A28" s="316"/>
      <c r="B28" s="312" t="s">
        <v>22</v>
      </c>
      <c r="C28" s="75">
        <v>140</v>
      </c>
      <c r="D28" s="75">
        <v>202</v>
      </c>
      <c r="E28" s="75">
        <v>2</v>
      </c>
      <c r="F28" s="14">
        <f t="shared" si="1"/>
        <v>344</v>
      </c>
      <c r="G28" s="7"/>
      <c r="H28" s="7"/>
      <c r="I28" s="7"/>
      <c r="J28" s="7"/>
      <c r="K28" s="7"/>
      <c r="L28" s="7"/>
    </row>
    <row r="29" spans="1:12" ht="11.25" customHeight="1" x14ac:dyDescent="0.4">
      <c r="A29" s="316"/>
      <c r="B29" s="313"/>
      <c r="C29" s="15">
        <f>C28/F28*100</f>
        <v>40.697674418604649</v>
      </c>
      <c r="D29" s="15">
        <f>D28/F28*100</f>
        <v>58.720930232558146</v>
      </c>
      <c r="E29" s="16">
        <f>E28/F28*100</f>
        <v>0.58139534883720934</v>
      </c>
      <c r="F29" s="13">
        <f t="shared" si="2"/>
        <v>100</v>
      </c>
      <c r="G29" s="7"/>
      <c r="H29" s="7"/>
      <c r="I29" s="7"/>
      <c r="J29" s="7"/>
      <c r="K29" s="7"/>
      <c r="L29" s="7"/>
    </row>
    <row r="30" spans="1:12" ht="11.25" customHeight="1" x14ac:dyDescent="0.4">
      <c r="A30" s="316"/>
      <c r="B30" s="311" t="s">
        <v>23</v>
      </c>
      <c r="C30" s="75">
        <v>78</v>
      </c>
      <c r="D30" s="75">
        <v>241</v>
      </c>
      <c r="E30" s="75">
        <v>3</v>
      </c>
      <c r="F30" s="14">
        <f t="shared" si="1"/>
        <v>322</v>
      </c>
      <c r="G30" s="7"/>
      <c r="H30" s="7"/>
      <c r="I30" s="7"/>
      <c r="J30" s="7"/>
      <c r="K30" s="7"/>
      <c r="L30" s="7"/>
    </row>
    <row r="31" spans="1:12" ht="11.25" customHeight="1" x14ac:dyDescent="0.4">
      <c r="A31" s="316"/>
      <c r="B31" s="311"/>
      <c r="C31" s="15">
        <f>C30/F30*100</f>
        <v>24.22360248447205</v>
      </c>
      <c r="D31" s="15">
        <f>D30/F30*100</f>
        <v>74.844720496894411</v>
      </c>
      <c r="E31" s="16">
        <f>E30/F30*100</f>
        <v>0.93167701863354035</v>
      </c>
      <c r="F31" s="13">
        <f t="shared" si="2"/>
        <v>100</v>
      </c>
      <c r="G31" s="7"/>
      <c r="H31" s="7"/>
      <c r="I31" s="7"/>
      <c r="J31" s="7"/>
      <c r="K31" s="7"/>
      <c r="L31" s="7"/>
    </row>
    <row r="32" spans="1:12" ht="11.25" customHeight="1" x14ac:dyDescent="0.4">
      <c r="A32" s="316"/>
      <c r="B32" s="312" t="s">
        <v>24</v>
      </c>
      <c r="C32" s="75">
        <v>77</v>
      </c>
      <c r="D32" s="75">
        <v>320</v>
      </c>
      <c r="E32" s="75">
        <v>3</v>
      </c>
      <c r="F32" s="14">
        <f t="shared" si="1"/>
        <v>400</v>
      </c>
      <c r="G32" s="7"/>
      <c r="H32" s="7"/>
      <c r="I32" s="7"/>
      <c r="J32" s="7"/>
      <c r="K32" s="7"/>
      <c r="L32" s="7"/>
    </row>
    <row r="33" spans="1:12" ht="11.25" customHeight="1" x14ac:dyDescent="0.4">
      <c r="A33" s="316"/>
      <c r="B33" s="313"/>
      <c r="C33" s="15">
        <f>C32/F32*100</f>
        <v>19.25</v>
      </c>
      <c r="D33" s="15">
        <f>D32/F32*100</f>
        <v>80</v>
      </c>
      <c r="E33" s="16">
        <f>E32/F32*100</f>
        <v>0.75</v>
      </c>
      <c r="F33" s="13">
        <f t="shared" si="2"/>
        <v>100</v>
      </c>
      <c r="G33" s="7"/>
      <c r="H33" s="7"/>
      <c r="I33" s="7"/>
      <c r="J33" s="7"/>
      <c r="K33" s="7"/>
      <c r="L33" s="7"/>
    </row>
    <row r="34" spans="1:12" ht="11.25" customHeight="1" x14ac:dyDescent="0.4">
      <c r="A34" s="316"/>
      <c r="B34" s="311" t="s">
        <v>25</v>
      </c>
      <c r="C34" s="79">
        <v>99</v>
      </c>
      <c r="D34" s="79">
        <v>446</v>
      </c>
      <c r="E34" s="79">
        <v>31</v>
      </c>
      <c r="F34" s="14">
        <f t="shared" si="1"/>
        <v>576</v>
      </c>
      <c r="G34" s="80"/>
      <c r="H34" s="80"/>
      <c r="I34" s="7"/>
      <c r="J34" s="7"/>
      <c r="K34" s="7"/>
      <c r="L34" s="7"/>
    </row>
    <row r="35" spans="1:12" ht="11.25" customHeight="1" x14ac:dyDescent="0.4">
      <c r="A35" s="316"/>
      <c r="B35" s="311"/>
      <c r="C35" s="11">
        <f>C34/F34*100</f>
        <v>17.1875</v>
      </c>
      <c r="D35" s="11">
        <f>D34/F34*100</f>
        <v>77.430555555555557</v>
      </c>
      <c r="E35" s="12">
        <f>E34/F34*100</f>
        <v>5.3819444444444446</v>
      </c>
      <c r="F35" s="13">
        <f t="shared" si="2"/>
        <v>100</v>
      </c>
      <c r="G35" s="7"/>
      <c r="H35" s="7"/>
      <c r="I35" s="7"/>
      <c r="J35" s="7"/>
      <c r="K35" s="7"/>
      <c r="L35" s="7"/>
    </row>
    <row r="36" spans="1:12" ht="11.25" customHeight="1" x14ac:dyDescent="0.4">
      <c r="A36" s="316"/>
      <c r="B36" s="312" t="s">
        <v>26</v>
      </c>
      <c r="C36" s="75">
        <v>1</v>
      </c>
      <c r="D36" s="75">
        <v>2</v>
      </c>
      <c r="E36" s="75">
        <v>5</v>
      </c>
      <c r="F36" s="14">
        <f t="shared" si="1"/>
        <v>8</v>
      </c>
      <c r="G36" s="80"/>
      <c r="H36" s="80"/>
      <c r="I36" s="7"/>
      <c r="J36" s="7"/>
      <c r="K36" s="7"/>
      <c r="L36" s="7"/>
    </row>
    <row r="37" spans="1:12" ht="11.25" customHeight="1" thickBot="1" x14ac:dyDescent="0.45">
      <c r="A37" s="317"/>
      <c r="B37" s="314"/>
      <c r="C37" s="20">
        <f>C36/F36*100</f>
        <v>12.5</v>
      </c>
      <c r="D37" s="20">
        <f>D36/F36*100</f>
        <v>25</v>
      </c>
      <c r="E37" s="21">
        <f>E36/F36*100</f>
        <v>62.5</v>
      </c>
      <c r="F37" s="10">
        <f t="shared" si="2"/>
        <v>100</v>
      </c>
      <c r="G37" s="7"/>
      <c r="H37" s="7"/>
      <c r="I37" s="7"/>
      <c r="J37" s="7"/>
      <c r="K37" s="7"/>
      <c r="L37" s="7"/>
    </row>
    <row r="38" spans="1:12" ht="11.25" customHeight="1" thickBot="1" x14ac:dyDescent="0.45">
      <c r="A38" s="319" t="s">
        <v>27</v>
      </c>
      <c r="B38" s="318" t="s">
        <v>28</v>
      </c>
      <c r="C38" s="75">
        <v>83</v>
      </c>
      <c r="D38" s="75">
        <v>124</v>
      </c>
      <c r="E38" s="75">
        <v>4</v>
      </c>
      <c r="F38" s="6">
        <f>SUM(C38:E38)</f>
        <v>211</v>
      </c>
      <c r="G38" s="155"/>
      <c r="H38" s="80"/>
      <c r="I38" s="7"/>
      <c r="J38" s="7"/>
      <c r="K38" s="7"/>
      <c r="L38" s="7"/>
    </row>
    <row r="39" spans="1:12" ht="11.25" customHeight="1" thickTop="1" thickBot="1" x14ac:dyDescent="0.45">
      <c r="A39" s="320"/>
      <c r="B39" s="311"/>
      <c r="C39" s="11">
        <f>C38/F38*100</f>
        <v>39.33649289099526</v>
      </c>
      <c r="D39" s="11">
        <f>D38/F38*100</f>
        <v>58.767772511848335</v>
      </c>
      <c r="E39" s="12">
        <f>E38/F38*100</f>
        <v>1.8957345971563981</v>
      </c>
      <c r="F39" s="13">
        <f t="shared" si="2"/>
        <v>100</v>
      </c>
      <c r="G39" s="7"/>
      <c r="H39" s="7"/>
      <c r="I39" s="7"/>
      <c r="J39" s="7"/>
      <c r="K39" s="7"/>
      <c r="L39" s="7"/>
    </row>
    <row r="40" spans="1:12" ht="11.25" customHeight="1" thickTop="1" thickBot="1" x14ac:dyDescent="0.45">
      <c r="A40" s="320"/>
      <c r="B40" s="312" t="s">
        <v>29</v>
      </c>
      <c r="C40" s="75">
        <v>50</v>
      </c>
      <c r="D40" s="75">
        <v>99</v>
      </c>
      <c r="E40" s="75">
        <v>1</v>
      </c>
      <c r="F40" s="14">
        <f t="shared" si="1"/>
        <v>150</v>
      </c>
      <c r="G40" s="80"/>
      <c r="H40" s="80"/>
      <c r="I40" s="7"/>
      <c r="J40" s="7"/>
      <c r="K40" s="7"/>
      <c r="L40" s="7"/>
    </row>
    <row r="41" spans="1:12" ht="11.25" customHeight="1" thickTop="1" thickBot="1" x14ac:dyDescent="0.45">
      <c r="A41" s="320"/>
      <c r="B41" s="313"/>
      <c r="C41" s="15">
        <f>C40/F40*100</f>
        <v>33.333333333333329</v>
      </c>
      <c r="D41" s="15">
        <f>D40/F40*100</f>
        <v>66</v>
      </c>
      <c r="E41" s="16">
        <f>E40/F40*100</f>
        <v>0.66666666666666674</v>
      </c>
      <c r="F41" s="13">
        <f t="shared" si="2"/>
        <v>100</v>
      </c>
      <c r="G41" s="7"/>
      <c r="H41" s="7"/>
      <c r="I41" s="7"/>
      <c r="J41" s="7"/>
      <c r="K41" s="7"/>
      <c r="L41" s="7"/>
    </row>
    <row r="42" spans="1:12" ht="11.25" customHeight="1" thickTop="1" thickBot="1" x14ac:dyDescent="0.45">
      <c r="A42" s="320"/>
      <c r="B42" s="311" t="s">
        <v>30</v>
      </c>
      <c r="C42" s="75">
        <v>252</v>
      </c>
      <c r="D42" s="75">
        <v>613</v>
      </c>
      <c r="E42" s="75">
        <v>4</v>
      </c>
      <c r="F42" s="14">
        <f t="shared" si="1"/>
        <v>869</v>
      </c>
      <c r="G42" s="80"/>
      <c r="H42" s="80"/>
      <c r="I42" s="7"/>
      <c r="J42" s="7"/>
      <c r="K42" s="7"/>
      <c r="L42" s="7"/>
    </row>
    <row r="43" spans="1:12" ht="11.25" customHeight="1" thickTop="1" thickBot="1" x14ac:dyDescent="0.45">
      <c r="A43" s="320"/>
      <c r="B43" s="311"/>
      <c r="C43" s="11">
        <f>C42/F42*100</f>
        <v>28.998849252013809</v>
      </c>
      <c r="D43" s="11">
        <f>D42/F42*100</f>
        <v>70.540851553509782</v>
      </c>
      <c r="E43" s="12">
        <f>E42/F42*100</f>
        <v>0.46029919447640966</v>
      </c>
      <c r="F43" s="13">
        <f t="shared" si="2"/>
        <v>100</v>
      </c>
      <c r="G43" s="7"/>
      <c r="H43" s="7"/>
      <c r="I43" s="7"/>
      <c r="J43" s="7"/>
      <c r="K43" s="7"/>
      <c r="L43" s="7"/>
    </row>
    <row r="44" spans="1:12" ht="11.25" customHeight="1" thickTop="1" thickBot="1" x14ac:dyDescent="0.45">
      <c r="A44" s="320"/>
      <c r="B44" s="312" t="s">
        <v>31</v>
      </c>
      <c r="C44" s="75">
        <v>25</v>
      </c>
      <c r="D44" s="75">
        <v>114</v>
      </c>
      <c r="E44" s="75">
        <v>2</v>
      </c>
      <c r="F44" s="14">
        <f t="shared" si="1"/>
        <v>141</v>
      </c>
      <c r="G44" s="80"/>
      <c r="H44" s="80"/>
      <c r="I44" s="80"/>
      <c r="J44" s="7"/>
      <c r="K44" s="7"/>
      <c r="L44" s="7"/>
    </row>
    <row r="45" spans="1:12" ht="11.25" customHeight="1" thickTop="1" thickBot="1" x14ac:dyDescent="0.45">
      <c r="A45" s="320"/>
      <c r="B45" s="313"/>
      <c r="C45" s="15">
        <f>C44/F44*100</f>
        <v>17.730496453900709</v>
      </c>
      <c r="D45" s="15">
        <f>D44/F44*100</f>
        <v>80.851063829787222</v>
      </c>
      <c r="E45" s="16">
        <f>E44/F44*100</f>
        <v>1.4184397163120568</v>
      </c>
      <c r="F45" s="13">
        <f t="shared" si="2"/>
        <v>99.999999999999986</v>
      </c>
      <c r="G45" s="7"/>
      <c r="H45" s="7"/>
      <c r="I45" s="7"/>
      <c r="J45" s="7"/>
      <c r="K45" s="7"/>
      <c r="L45" s="7"/>
    </row>
    <row r="46" spans="1:12" ht="11.25" customHeight="1" thickTop="1" thickBot="1" x14ac:dyDescent="0.45">
      <c r="A46" s="320"/>
      <c r="B46" s="311" t="s">
        <v>32</v>
      </c>
      <c r="C46" s="75">
        <v>17</v>
      </c>
      <c r="D46" s="75">
        <v>66</v>
      </c>
      <c r="E46" s="75">
        <v>1</v>
      </c>
      <c r="F46" s="14">
        <f t="shared" si="1"/>
        <v>84</v>
      </c>
      <c r="G46" s="80"/>
      <c r="H46" s="80"/>
      <c r="I46" s="7"/>
      <c r="J46" s="7"/>
      <c r="K46" s="7"/>
      <c r="L46" s="7"/>
    </row>
    <row r="47" spans="1:12" ht="11.25" customHeight="1" thickTop="1" thickBot="1" x14ac:dyDescent="0.45">
      <c r="A47" s="320"/>
      <c r="B47" s="311"/>
      <c r="C47" s="11">
        <f>C46/F46*100</f>
        <v>20.238095238095237</v>
      </c>
      <c r="D47" s="11">
        <f>D46/F46*100</f>
        <v>78.571428571428569</v>
      </c>
      <c r="E47" s="12">
        <f>E46/F46*100</f>
        <v>1.1904761904761905</v>
      </c>
      <c r="F47" s="13">
        <f t="shared" si="2"/>
        <v>100</v>
      </c>
      <c r="G47" s="7"/>
      <c r="H47" s="7"/>
      <c r="I47" s="7"/>
      <c r="J47" s="7"/>
      <c r="K47" s="7"/>
      <c r="L47" s="7"/>
    </row>
    <row r="48" spans="1:12" ht="11.25" customHeight="1" thickTop="1" thickBot="1" x14ac:dyDescent="0.45">
      <c r="A48" s="320"/>
      <c r="B48" s="312" t="s">
        <v>33</v>
      </c>
      <c r="C48" s="75">
        <v>60</v>
      </c>
      <c r="D48" s="75">
        <v>420</v>
      </c>
      <c r="E48" s="75">
        <v>26</v>
      </c>
      <c r="F48" s="14">
        <f t="shared" si="1"/>
        <v>506</v>
      </c>
      <c r="G48" s="80"/>
      <c r="H48" s="80"/>
      <c r="I48" s="80"/>
      <c r="J48" s="22"/>
      <c r="K48" s="22"/>
      <c r="L48" s="22"/>
    </row>
    <row r="49" spans="1:12" ht="11.25" customHeight="1" thickTop="1" thickBot="1" x14ac:dyDescent="0.45">
      <c r="A49" s="320"/>
      <c r="B49" s="313"/>
      <c r="C49" s="15">
        <f>C48/F48*100</f>
        <v>11.857707509881422</v>
      </c>
      <c r="D49" s="15">
        <f>D48/F48*100</f>
        <v>83.003952569169954</v>
      </c>
      <c r="E49" s="16">
        <f>E48/F48*100</f>
        <v>5.1383399209486171</v>
      </c>
      <c r="F49" s="13">
        <f t="shared" si="2"/>
        <v>100</v>
      </c>
      <c r="G49" s="22"/>
      <c r="H49" s="22"/>
      <c r="I49" s="22"/>
      <c r="J49" s="22"/>
      <c r="K49" s="22"/>
      <c r="L49" s="22"/>
    </row>
    <row r="50" spans="1:12" ht="11.25" customHeight="1" thickTop="1" thickBot="1" x14ac:dyDescent="0.45">
      <c r="A50" s="320"/>
      <c r="B50" s="311" t="s">
        <v>16</v>
      </c>
      <c r="C50" s="75">
        <v>17</v>
      </c>
      <c r="D50" s="75">
        <v>63</v>
      </c>
      <c r="E50" s="75">
        <v>1</v>
      </c>
      <c r="F50" s="14">
        <f t="shared" si="1"/>
        <v>81</v>
      </c>
      <c r="G50" s="80"/>
      <c r="H50" s="80"/>
      <c r="I50" s="80"/>
      <c r="J50" s="22"/>
      <c r="K50" s="22"/>
      <c r="L50" s="22"/>
    </row>
    <row r="51" spans="1:12" ht="11.25" customHeight="1" thickTop="1" thickBot="1" x14ac:dyDescent="0.45">
      <c r="A51" s="320"/>
      <c r="B51" s="311"/>
      <c r="C51" s="11">
        <f>C50/F50*100</f>
        <v>20.987654320987652</v>
      </c>
      <c r="D51" s="11">
        <f>D50/F50*100</f>
        <v>77.777777777777786</v>
      </c>
      <c r="E51" s="12">
        <f>E50/F50*100</f>
        <v>1.2345679012345678</v>
      </c>
      <c r="F51" s="13">
        <f t="shared" si="2"/>
        <v>100.00000000000001</v>
      </c>
      <c r="G51" s="22"/>
      <c r="H51" s="22"/>
      <c r="I51" s="22"/>
      <c r="J51" s="22"/>
      <c r="K51" s="22"/>
      <c r="L51" s="22"/>
    </row>
    <row r="52" spans="1:12" ht="11.25" customHeight="1" thickTop="1" thickBot="1" x14ac:dyDescent="0.45">
      <c r="A52" s="320"/>
      <c r="B52" s="312" t="s">
        <v>26</v>
      </c>
      <c r="C52" s="75">
        <v>3</v>
      </c>
      <c r="D52" s="75">
        <v>5</v>
      </c>
      <c r="E52" s="75">
        <v>7</v>
      </c>
      <c r="F52" s="14">
        <f t="shared" si="1"/>
        <v>15</v>
      </c>
      <c r="G52" s="80"/>
      <c r="H52" s="80"/>
      <c r="I52" s="80"/>
      <c r="J52" s="22"/>
      <c r="K52" s="22"/>
      <c r="L52" s="22"/>
    </row>
    <row r="53" spans="1:12" ht="11.25" customHeight="1" thickTop="1" thickBot="1" x14ac:dyDescent="0.45">
      <c r="A53" s="321"/>
      <c r="B53" s="314"/>
      <c r="C53" s="20">
        <f>C52/F52*100</f>
        <v>20</v>
      </c>
      <c r="D53" s="20">
        <f>D52/F52*100</f>
        <v>33.333333333333329</v>
      </c>
      <c r="E53" s="21">
        <f>E52/F52*100</f>
        <v>46.666666666666664</v>
      </c>
      <c r="F53" s="10">
        <f t="shared" si="2"/>
        <v>100</v>
      </c>
      <c r="G53" s="22"/>
      <c r="H53" s="22"/>
      <c r="I53" s="22"/>
      <c r="J53" s="22"/>
      <c r="K53" s="22"/>
      <c r="L53" s="22"/>
    </row>
    <row r="54" spans="1:12" ht="11.25" customHeight="1" x14ac:dyDescent="0.4">
      <c r="A54" s="315" t="s">
        <v>34</v>
      </c>
      <c r="B54" s="318" t="s">
        <v>35</v>
      </c>
      <c r="C54" s="75">
        <v>24</v>
      </c>
      <c r="D54" s="75">
        <v>198</v>
      </c>
      <c r="E54" s="75">
        <v>7</v>
      </c>
      <c r="F54" s="6">
        <f t="shared" si="1"/>
        <v>229</v>
      </c>
      <c r="G54" s="155"/>
      <c r="H54" s="80"/>
      <c r="I54" s="80"/>
      <c r="J54" s="22"/>
      <c r="K54" s="22"/>
      <c r="L54" s="22"/>
    </row>
    <row r="55" spans="1:12" ht="11.25" customHeight="1" x14ac:dyDescent="0.4">
      <c r="A55" s="316"/>
      <c r="B55" s="311"/>
      <c r="C55" s="11">
        <f>C54/F54*100</f>
        <v>10.480349344978166</v>
      </c>
      <c r="D55" s="11">
        <f>D54/F54*100</f>
        <v>86.462882096069876</v>
      </c>
      <c r="E55" s="12">
        <f>E54/F54*100</f>
        <v>3.0567685589519651</v>
      </c>
      <c r="F55" s="13">
        <f t="shared" si="2"/>
        <v>100</v>
      </c>
      <c r="G55" s="22"/>
      <c r="H55" s="22"/>
      <c r="I55" s="22"/>
      <c r="J55" s="22"/>
      <c r="K55" s="22"/>
      <c r="L55" s="22"/>
    </row>
    <row r="56" spans="1:12" ht="11.25" customHeight="1" x14ac:dyDescent="0.4">
      <c r="A56" s="316"/>
      <c r="B56" s="312" t="s">
        <v>36</v>
      </c>
      <c r="C56" s="75">
        <v>54</v>
      </c>
      <c r="D56" s="75">
        <v>303</v>
      </c>
      <c r="E56" s="75">
        <v>5</v>
      </c>
      <c r="F56" s="14">
        <f t="shared" si="1"/>
        <v>362</v>
      </c>
      <c r="G56" s="80"/>
      <c r="H56" s="80"/>
      <c r="I56" s="80"/>
      <c r="J56" s="22"/>
      <c r="K56" s="22"/>
      <c r="L56" s="22"/>
    </row>
    <row r="57" spans="1:12" ht="11.25" customHeight="1" x14ac:dyDescent="0.4">
      <c r="A57" s="316"/>
      <c r="B57" s="313"/>
      <c r="C57" s="15">
        <f>C56/F56*100</f>
        <v>14.917127071823206</v>
      </c>
      <c r="D57" s="15">
        <f>D56/F56*100</f>
        <v>83.701657458563545</v>
      </c>
      <c r="E57" s="16">
        <f>E56/F56*100</f>
        <v>1.3812154696132597</v>
      </c>
      <c r="F57" s="13">
        <f t="shared" si="2"/>
        <v>100.00000000000001</v>
      </c>
      <c r="G57" s="22"/>
      <c r="H57" s="22"/>
      <c r="I57" s="22"/>
      <c r="J57" s="22"/>
      <c r="K57" s="22"/>
      <c r="L57" s="22"/>
    </row>
    <row r="58" spans="1:12" ht="11.25" customHeight="1" x14ac:dyDescent="0.4">
      <c r="A58" s="316"/>
      <c r="B58" s="311" t="s">
        <v>37</v>
      </c>
      <c r="C58" s="75">
        <v>265</v>
      </c>
      <c r="D58" s="75">
        <v>692</v>
      </c>
      <c r="E58" s="75">
        <v>15</v>
      </c>
      <c r="F58" s="14">
        <f t="shared" si="1"/>
        <v>972</v>
      </c>
      <c r="G58" s="80"/>
      <c r="H58" s="80"/>
      <c r="I58" s="80"/>
      <c r="J58" s="22"/>
      <c r="K58" s="22"/>
      <c r="L58" s="22"/>
    </row>
    <row r="59" spans="1:12" ht="11.25" customHeight="1" x14ac:dyDescent="0.4">
      <c r="A59" s="316"/>
      <c r="B59" s="311"/>
      <c r="C59" s="11">
        <f>C58/F58*100</f>
        <v>27.26337448559671</v>
      </c>
      <c r="D59" s="11">
        <f>D58/F58*100</f>
        <v>71.193415637860085</v>
      </c>
      <c r="E59" s="12">
        <f>E58/F58*100</f>
        <v>1.5432098765432098</v>
      </c>
      <c r="F59" s="13">
        <f t="shared" si="2"/>
        <v>100.00000000000001</v>
      </c>
      <c r="G59" s="22"/>
      <c r="H59" s="22"/>
      <c r="I59" s="22"/>
      <c r="J59" s="22"/>
      <c r="K59" s="22"/>
      <c r="L59" s="22"/>
    </row>
    <row r="60" spans="1:12" ht="11.25" customHeight="1" x14ac:dyDescent="0.4">
      <c r="A60" s="316"/>
      <c r="B60" s="312" t="s">
        <v>38</v>
      </c>
      <c r="C60" s="75">
        <v>130</v>
      </c>
      <c r="D60" s="75">
        <v>213</v>
      </c>
      <c r="E60" s="75">
        <v>3</v>
      </c>
      <c r="F60" s="14">
        <f t="shared" si="1"/>
        <v>346</v>
      </c>
      <c r="G60" s="80"/>
      <c r="H60" s="80"/>
      <c r="I60" s="80"/>
      <c r="J60" s="22"/>
      <c r="K60" s="22"/>
      <c r="L60" s="22"/>
    </row>
    <row r="61" spans="1:12" ht="11.25" customHeight="1" x14ac:dyDescent="0.4">
      <c r="A61" s="316"/>
      <c r="B61" s="313"/>
      <c r="C61" s="15">
        <f>C60/F60*100</f>
        <v>37.572254335260112</v>
      </c>
      <c r="D61" s="15">
        <f>D60/F60*100</f>
        <v>61.560693641618499</v>
      </c>
      <c r="E61" s="16">
        <f>E60/F60*100</f>
        <v>0.86705202312138718</v>
      </c>
      <c r="F61" s="13">
        <f t="shared" si="2"/>
        <v>100</v>
      </c>
      <c r="G61" s="22"/>
      <c r="H61" s="22"/>
      <c r="I61" s="22"/>
      <c r="J61" s="22"/>
      <c r="K61" s="22"/>
      <c r="L61" s="22"/>
    </row>
    <row r="62" spans="1:12" ht="11.25" customHeight="1" x14ac:dyDescent="0.4">
      <c r="A62" s="316"/>
      <c r="B62" s="312" t="s">
        <v>39</v>
      </c>
      <c r="C62" s="75">
        <v>32</v>
      </c>
      <c r="D62" s="75">
        <v>88</v>
      </c>
      <c r="E62" s="75">
        <v>3</v>
      </c>
      <c r="F62" s="14">
        <f t="shared" si="1"/>
        <v>123</v>
      </c>
      <c r="G62" s="80"/>
      <c r="H62" s="80"/>
      <c r="I62" s="80"/>
      <c r="J62" s="22"/>
      <c r="K62" s="22"/>
      <c r="L62" s="22"/>
    </row>
    <row r="63" spans="1:12" ht="11.25" customHeight="1" x14ac:dyDescent="0.4">
      <c r="A63" s="316"/>
      <c r="B63" s="313"/>
      <c r="C63" s="11">
        <f>C62/F62*100</f>
        <v>26.016260162601629</v>
      </c>
      <c r="D63" s="11">
        <f>D62/F62*100</f>
        <v>71.544715447154474</v>
      </c>
      <c r="E63" s="12">
        <f>E62/F62*100</f>
        <v>2.4390243902439024</v>
      </c>
      <c r="F63" s="13">
        <f t="shared" si="2"/>
        <v>100</v>
      </c>
      <c r="G63" s="22"/>
      <c r="H63" s="22"/>
      <c r="I63" s="22"/>
      <c r="J63" s="22"/>
      <c r="K63" s="22"/>
      <c r="L63" s="22"/>
    </row>
    <row r="64" spans="1:12" ht="11.25" customHeight="1" x14ac:dyDescent="0.4">
      <c r="A64" s="316"/>
      <c r="B64" s="311" t="s">
        <v>26</v>
      </c>
      <c r="C64" s="75">
        <v>2</v>
      </c>
      <c r="D64" s="75">
        <v>10</v>
      </c>
      <c r="E64" s="75">
        <v>13</v>
      </c>
      <c r="F64" s="14">
        <f t="shared" si="1"/>
        <v>25</v>
      </c>
      <c r="G64" s="80"/>
      <c r="H64" s="80"/>
      <c r="I64" s="80"/>
      <c r="J64" s="22"/>
      <c r="K64" s="22"/>
      <c r="L64" s="22"/>
    </row>
    <row r="65" spans="1:12" ht="11.25" customHeight="1" thickBot="1" x14ac:dyDescent="0.45">
      <c r="A65" s="317"/>
      <c r="B65" s="314"/>
      <c r="C65" s="23">
        <f>C64/F64*100</f>
        <v>8</v>
      </c>
      <c r="D65" s="23">
        <f>D64/F64*100</f>
        <v>40</v>
      </c>
      <c r="E65" s="24">
        <f>E64/F64*100</f>
        <v>52</v>
      </c>
      <c r="F65" s="10">
        <f t="shared" si="2"/>
        <v>100</v>
      </c>
      <c r="G65" s="22"/>
      <c r="H65" s="22"/>
      <c r="I65" s="22"/>
      <c r="J65" s="22"/>
      <c r="K65" s="22"/>
      <c r="L65" s="22"/>
    </row>
    <row r="66" spans="1:12" ht="11.25" customHeight="1" x14ac:dyDescent="0.4">
      <c r="A66" s="171"/>
      <c r="B66" s="25"/>
      <c r="C66" s="26"/>
      <c r="D66" s="26"/>
      <c r="E66" s="26"/>
      <c r="F66" s="26"/>
      <c r="G66" s="22"/>
      <c r="H66" s="22"/>
      <c r="I66" s="22"/>
      <c r="J66" s="22"/>
      <c r="K66" s="22"/>
      <c r="L66" s="22"/>
    </row>
    <row r="67" spans="1:12" ht="11.25" customHeight="1" x14ac:dyDescent="0.4">
      <c r="A67" s="171"/>
      <c r="B67" s="25"/>
      <c r="C67" s="26"/>
      <c r="D67" s="26"/>
      <c r="E67" s="26"/>
      <c r="F67" s="26"/>
      <c r="G67" s="22"/>
      <c r="H67" s="80"/>
      <c r="I67" s="80"/>
      <c r="J67" s="80"/>
      <c r="K67" s="80"/>
      <c r="L67" s="80"/>
    </row>
    <row r="68" spans="1:12" ht="18.75" customHeight="1" x14ac:dyDescent="0.4">
      <c r="A68" s="171"/>
      <c r="B68" s="25"/>
      <c r="C68" s="26"/>
      <c r="D68" s="26"/>
      <c r="E68" s="26"/>
      <c r="F68" s="26"/>
      <c r="G68" s="22"/>
      <c r="H68" s="22"/>
      <c r="I68" s="22"/>
      <c r="J68" s="22"/>
      <c r="K68" s="22"/>
      <c r="L68" s="22"/>
    </row>
    <row r="69" spans="1:12" ht="30" customHeight="1" thickBot="1" x14ac:dyDescent="0.45">
      <c r="A69" s="345" t="s">
        <v>40</v>
      </c>
      <c r="B69" s="345"/>
      <c r="C69" s="345"/>
      <c r="D69" s="345"/>
      <c r="E69" s="345"/>
      <c r="F69" s="345"/>
      <c r="G69" s="345"/>
      <c r="H69" s="345"/>
      <c r="I69" s="345"/>
      <c r="J69" s="345"/>
      <c r="K69" s="345"/>
      <c r="L69" s="345"/>
    </row>
    <row r="70" spans="1:12" ht="10.5" customHeight="1" x14ac:dyDescent="0.15">
      <c r="A70" s="329"/>
      <c r="B70" s="330"/>
      <c r="C70" s="27">
        <v>1</v>
      </c>
      <c r="D70" s="27">
        <v>2</v>
      </c>
      <c r="E70" s="27">
        <v>3</v>
      </c>
      <c r="F70" s="27">
        <v>4</v>
      </c>
      <c r="G70" s="27">
        <v>5</v>
      </c>
      <c r="H70" s="346" t="s">
        <v>41</v>
      </c>
      <c r="I70" s="339" t="s">
        <v>42</v>
      </c>
      <c r="J70" s="28" t="s">
        <v>43</v>
      </c>
      <c r="K70" s="27">
        <v>3</v>
      </c>
      <c r="L70" s="29" t="s">
        <v>44</v>
      </c>
    </row>
    <row r="71" spans="1:12" ht="100.5" customHeight="1" thickBot="1" x14ac:dyDescent="0.2">
      <c r="A71" s="322" t="s">
        <v>2</v>
      </c>
      <c r="B71" s="323"/>
      <c r="C71" s="170" t="s">
        <v>45</v>
      </c>
      <c r="D71" s="30" t="s">
        <v>282</v>
      </c>
      <c r="E71" s="30" t="s">
        <v>234</v>
      </c>
      <c r="F71" s="30" t="s">
        <v>283</v>
      </c>
      <c r="G71" s="170" t="s">
        <v>47</v>
      </c>
      <c r="H71" s="347"/>
      <c r="I71" s="420"/>
      <c r="J71" s="170" t="s">
        <v>45</v>
      </c>
      <c r="K71" s="170" t="s">
        <v>234</v>
      </c>
      <c r="L71" s="31" t="s">
        <v>47</v>
      </c>
    </row>
    <row r="72" spans="1:12" ht="11.25" customHeight="1" x14ac:dyDescent="0.4">
      <c r="A72" s="324" t="s">
        <v>7</v>
      </c>
      <c r="B72" s="325"/>
      <c r="C72" s="32">
        <f>C74+C76+C78+C80</f>
        <v>292</v>
      </c>
      <c r="D72" s="32">
        <f t="shared" ref="D72:H72" si="3">D74+D76+D78+D80</f>
        <v>463</v>
      </c>
      <c r="E72" s="32">
        <f t="shared" si="3"/>
        <v>528</v>
      </c>
      <c r="F72" s="32">
        <f t="shared" si="3"/>
        <v>256</v>
      </c>
      <c r="G72" s="32">
        <f t="shared" si="3"/>
        <v>468</v>
      </c>
      <c r="H72" s="32">
        <f t="shared" si="3"/>
        <v>50</v>
      </c>
      <c r="I72" s="33">
        <f t="shared" ref="I72:I133" si="4">SUM(C72:H72)</f>
        <v>2057</v>
      </c>
      <c r="J72" s="34">
        <f>C72+D72</f>
        <v>755</v>
      </c>
      <c r="K72" s="32">
        <f>E72</f>
        <v>528</v>
      </c>
      <c r="L72" s="35">
        <f>SUM(F72:G72)</f>
        <v>724</v>
      </c>
    </row>
    <row r="73" spans="1:12" ht="11.25" customHeight="1" thickBot="1" x14ac:dyDescent="0.45">
      <c r="A73" s="326"/>
      <c r="B73" s="327"/>
      <c r="C73" s="8">
        <f>C72/I72*100</f>
        <v>14.195430238210987</v>
      </c>
      <c r="D73" s="8">
        <f>D72/I72*100</f>
        <v>22.508507535245503</v>
      </c>
      <c r="E73" s="8">
        <f>E72/I72*100</f>
        <v>25.668449197860966</v>
      </c>
      <c r="F73" s="8">
        <f>F72/I72*100</f>
        <v>12.445308701993193</v>
      </c>
      <c r="G73" s="8">
        <f>G72/I72*100</f>
        <v>22.751579970831308</v>
      </c>
      <c r="H73" s="9">
        <f>H72/I72*100</f>
        <v>2.4307243558580454</v>
      </c>
      <c r="I73" s="36">
        <f t="shared" si="4"/>
        <v>100</v>
      </c>
      <c r="J73" s="37">
        <f>J72/I72*100</f>
        <v>36.703937773456488</v>
      </c>
      <c r="K73" s="38">
        <f>K72/I72*100</f>
        <v>25.668449197860966</v>
      </c>
      <c r="L73" s="39">
        <f>L72/I72*100</f>
        <v>35.1968886728245</v>
      </c>
    </row>
    <row r="74" spans="1:12" ht="11.25" customHeight="1" x14ac:dyDescent="0.4">
      <c r="A74" s="315" t="s">
        <v>8</v>
      </c>
      <c r="B74" s="318" t="s">
        <v>9</v>
      </c>
      <c r="C74" s="75">
        <v>182</v>
      </c>
      <c r="D74" s="75">
        <v>277</v>
      </c>
      <c r="E74" s="75">
        <v>364</v>
      </c>
      <c r="F74" s="75">
        <v>180</v>
      </c>
      <c r="G74" s="75">
        <v>346</v>
      </c>
      <c r="H74" s="75">
        <v>42</v>
      </c>
      <c r="I74" s="40">
        <f t="shared" si="4"/>
        <v>1391</v>
      </c>
      <c r="J74" s="41">
        <f>C74+D74</f>
        <v>459</v>
      </c>
      <c r="K74" s="5">
        <f>E74</f>
        <v>364</v>
      </c>
      <c r="L74" s="35">
        <f>SUM(F74:G74)</f>
        <v>526</v>
      </c>
    </row>
    <row r="75" spans="1:12" ht="11.25" customHeight="1" x14ac:dyDescent="0.4">
      <c r="A75" s="316"/>
      <c r="B75" s="313"/>
      <c r="C75" s="42">
        <f>C74/I74*100</f>
        <v>13.084112149532709</v>
      </c>
      <c r="D75" s="15">
        <f>D74/I74*100</f>
        <v>19.9137311286844</v>
      </c>
      <c r="E75" s="15">
        <f>E74/I74*100</f>
        <v>26.168224299065418</v>
      </c>
      <c r="F75" s="15">
        <f>F74/I74*100</f>
        <v>12.940330697340045</v>
      </c>
      <c r="G75" s="15">
        <f>G74/I74*100</f>
        <v>24.874191229331416</v>
      </c>
      <c r="H75" s="16">
        <f>H74/I74*100</f>
        <v>3.0194104960460102</v>
      </c>
      <c r="I75" s="43">
        <f t="shared" si="4"/>
        <v>100</v>
      </c>
      <c r="J75" s="44">
        <f>J74/I74*100</f>
        <v>32.997843278217111</v>
      </c>
      <c r="K75" s="45">
        <f>K74/I74*100</f>
        <v>26.168224299065418</v>
      </c>
      <c r="L75" s="46">
        <f>L74/I74*100</f>
        <v>37.814521926671461</v>
      </c>
    </row>
    <row r="76" spans="1:12" ht="11.25" customHeight="1" x14ac:dyDescent="0.4">
      <c r="A76" s="316"/>
      <c r="B76" s="311" t="s">
        <v>10</v>
      </c>
      <c r="C76" s="75">
        <v>87</v>
      </c>
      <c r="D76" s="75">
        <v>126</v>
      </c>
      <c r="E76" s="75">
        <v>120</v>
      </c>
      <c r="F76" s="75">
        <v>44</v>
      </c>
      <c r="G76" s="75">
        <v>73</v>
      </c>
      <c r="H76" s="75">
        <v>4</v>
      </c>
      <c r="I76" s="47">
        <f t="shared" si="4"/>
        <v>454</v>
      </c>
      <c r="J76" s="48">
        <f>C76+D76</f>
        <v>213</v>
      </c>
      <c r="K76" s="49">
        <f>E76</f>
        <v>120</v>
      </c>
      <c r="L76" s="50">
        <f>SUM(F76:G76)</f>
        <v>117</v>
      </c>
    </row>
    <row r="77" spans="1:12" ht="11.25" customHeight="1" x14ac:dyDescent="0.4">
      <c r="A77" s="316"/>
      <c r="B77" s="311"/>
      <c r="C77" s="11">
        <f>C76/I76*100</f>
        <v>19.162995594713657</v>
      </c>
      <c r="D77" s="11">
        <f>D76/I76*100</f>
        <v>27.753303964757709</v>
      </c>
      <c r="E77" s="11">
        <f>E76/I76*100</f>
        <v>26.431718061674008</v>
      </c>
      <c r="F77" s="11">
        <f>F76/I76*100</f>
        <v>9.6916299559471373</v>
      </c>
      <c r="G77" s="11">
        <f>G76/I76*100</f>
        <v>16.079295154185022</v>
      </c>
      <c r="H77" s="12">
        <f>H76/I76*100</f>
        <v>0.88105726872246704</v>
      </c>
      <c r="I77" s="43">
        <f t="shared" si="4"/>
        <v>100</v>
      </c>
      <c r="J77" s="44">
        <f>J76/I76*100</f>
        <v>46.916299559471362</v>
      </c>
      <c r="K77" s="45">
        <f>K76/I76*100</f>
        <v>26.431718061674008</v>
      </c>
      <c r="L77" s="46">
        <f>L76/I76*100</f>
        <v>25.770925110132158</v>
      </c>
    </row>
    <row r="78" spans="1:12" ht="11.25" customHeight="1" x14ac:dyDescent="0.4">
      <c r="A78" s="316"/>
      <c r="B78" s="312" t="s">
        <v>11</v>
      </c>
      <c r="C78" s="75">
        <v>16</v>
      </c>
      <c r="D78" s="75">
        <v>38</v>
      </c>
      <c r="E78" s="75">
        <v>35</v>
      </c>
      <c r="F78" s="75">
        <v>20</v>
      </c>
      <c r="G78" s="75">
        <v>33</v>
      </c>
      <c r="H78" s="75">
        <v>1</v>
      </c>
      <c r="I78" s="47">
        <f t="shared" si="4"/>
        <v>143</v>
      </c>
      <c r="J78" s="48">
        <f>C78+D78</f>
        <v>54</v>
      </c>
      <c r="K78" s="49">
        <f>E78</f>
        <v>35</v>
      </c>
      <c r="L78" s="50">
        <f>SUM(F78:G78)</f>
        <v>53</v>
      </c>
    </row>
    <row r="79" spans="1:12" ht="11.25" customHeight="1" x14ac:dyDescent="0.4">
      <c r="A79" s="316"/>
      <c r="B79" s="313"/>
      <c r="C79" s="15">
        <f>C78/I78*100</f>
        <v>11.188811188811188</v>
      </c>
      <c r="D79" s="15">
        <f>D78/I78*100</f>
        <v>26.573426573426573</v>
      </c>
      <c r="E79" s="15">
        <f>E78/I78*100</f>
        <v>24.475524475524477</v>
      </c>
      <c r="F79" s="15">
        <f>F78/I78*100</f>
        <v>13.986013986013987</v>
      </c>
      <c r="G79" s="15">
        <f>G78/I78*100</f>
        <v>23.076923076923077</v>
      </c>
      <c r="H79" s="16">
        <f>H78/I78*100</f>
        <v>0.69930069930069927</v>
      </c>
      <c r="I79" s="43">
        <f t="shared" si="4"/>
        <v>100</v>
      </c>
      <c r="J79" s="44">
        <f>J78/I78*100</f>
        <v>37.76223776223776</v>
      </c>
      <c r="K79" s="45">
        <f>K78/I78*100</f>
        <v>24.475524475524477</v>
      </c>
      <c r="L79" s="46">
        <f>L78/I78*100</f>
        <v>37.06293706293706</v>
      </c>
    </row>
    <row r="80" spans="1:12" ht="11.25" customHeight="1" x14ac:dyDescent="0.4">
      <c r="A80" s="316"/>
      <c r="B80" s="311" t="s">
        <v>12</v>
      </c>
      <c r="C80" s="75">
        <v>7</v>
      </c>
      <c r="D80" s="75">
        <v>22</v>
      </c>
      <c r="E80" s="75">
        <v>9</v>
      </c>
      <c r="F80" s="75">
        <v>12</v>
      </c>
      <c r="G80" s="75">
        <v>16</v>
      </c>
      <c r="H80" s="75">
        <v>3</v>
      </c>
      <c r="I80" s="47">
        <f t="shared" si="4"/>
        <v>69</v>
      </c>
      <c r="J80" s="48">
        <f>C80+D80</f>
        <v>29</v>
      </c>
      <c r="K80" s="49">
        <f>E80</f>
        <v>9</v>
      </c>
      <c r="L80" s="50">
        <f>SUM(F80:G80)</f>
        <v>28</v>
      </c>
    </row>
    <row r="81" spans="1:12" ht="11.25" customHeight="1" thickBot="1" x14ac:dyDescent="0.45">
      <c r="A81" s="316"/>
      <c r="B81" s="311"/>
      <c r="C81" s="20">
        <f>C80/I80*100</f>
        <v>10.144927536231885</v>
      </c>
      <c r="D81" s="20">
        <f>D80/I80*100</f>
        <v>31.884057971014489</v>
      </c>
      <c r="E81" s="20">
        <f>E80/I80*100</f>
        <v>13.043478260869565</v>
      </c>
      <c r="F81" s="20">
        <f>F80/I80*100</f>
        <v>17.391304347826086</v>
      </c>
      <c r="G81" s="20">
        <f>G80/I80*100</f>
        <v>23.188405797101449</v>
      </c>
      <c r="H81" s="21">
        <f>H80/I80*100</f>
        <v>4.3478260869565215</v>
      </c>
      <c r="I81" s="36">
        <f t="shared" si="4"/>
        <v>100</v>
      </c>
      <c r="J81" s="44">
        <f>J80/I80*100</f>
        <v>42.028985507246375</v>
      </c>
      <c r="K81" s="45">
        <f>K80/I80*100</f>
        <v>13.043478260869565</v>
      </c>
      <c r="L81" s="46">
        <f>L80/I80*100</f>
        <v>40.579710144927539</v>
      </c>
    </row>
    <row r="82" spans="1:12" ht="11.25" customHeight="1" x14ac:dyDescent="0.4">
      <c r="A82" s="315" t="s">
        <v>13</v>
      </c>
      <c r="B82" s="318" t="s">
        <v>14</v>
      </c>
      <c r="C82" s="75">
        <v>125</v>
      </c>
      <c r="D82" s="75">
        <v>197</v>
      </c>
      <c r="E82" s="75">
        <v>238</v>
      </c>
      <c r="F82" s="75">
        <v>97</v>
      </c>
      <c r="G82" s="75">
        <v>220</v>
      </c>
      <c r="H82" s="75">
        <v>18</v>
      </c>
      <c r="I82" s="40">
        <f t="shared" si="4"/>
        <v>895</v>
      </c>
      <c r="J82" s="41">
        <f>C82+D82</f>
        <v>322</v>
      </c>
      <c r="K82" s="5">
        <f>E82</f>
        <v>238</v>
      </c>
      <c r="L82" s="35">
        <f>SUM(F82:G82)</f>
        <v>317</v>
      </c>
    </row>
    <row r="83" spans="1:12" ht="11.25" customHeight="1" x14ac:dyDescent="0.4">
      <c r="A83" s="316"/>
      <c r="B83" s="311"/>
      <c r="C83" s="42">
        <f>C82/I82*100</f>
        <v>13.966480446927374</v>
      </c>
      <c r="D83" s="15">
        <f>D82/I82*100</f>
        <v>22.011173184357542</v>
      </c>
      <c r="E83" s="15">
        <f>E82/I82*100</f>
        <v>26.592178770949719</v>
      </c>
      <c r="F83" s="15">
        <f>F82/I82*100</f>
        <v>10.837988826815643</v>
      </c>
      <c r="G83" s="15">
        <f>G82/I82*100</f>
        <v>24.581005586592177</v>
      </c>
      <c r="H83" s="16">
        <f>H82/I82*100</f>
        <v>2.011173184357542</v>
      </c>
      <c r="I83" s="43">
        <f t="shared" si="4"/>
        <v>100</v>
      </c>
      <c r="J83" s="44">
        <f>J82/I82*100</f>
        <v>35.977653631284916</v>
      </c>
      <c r="K83" s="45">
        <f>K82/I82*100</f>
        <v>26.592178770949719</v>
      </c>
      <c r="L83" s="46">
        <f>L82/I82*100</f>
        <v>35.418994413407823</v>
      </c>
    </row>
    <row r="84" spans="1:12" ht="11.25" customHeight="1" x14ac:dyDescent="0.4">
      <c r="A84" s="316"/>
      <c r="B84" s="312" t="s">
        <v>15</v>
      </c>
      <c r="C84" s="75">
        <v>167</v>
      </c>
      <c r="D84" s="75">
        <v>265</v>
      </c>
      <c r="E84" s="75">
        <v>287</v>
      </c>
      <c r="F84" s="75">
        <v>158</v>
      </c>
      <c r="G84" s="75">
        <v>247</v>
      </c>
      <c r="H84" s="75">
        <v>27</v>
      </c>
      <c r="I84" s="47">
        <f t="shared" si="4"/>
        <v>1151</v>
      </c>
      <c r="J84" s="48">
        <f>C84+D84</f>
        <v>432</v>
      </c>
      <c r="K84" s="49">
        <f>E84</f>
        <v>287</v>
      </c>
      <c r="L84" s="50">
        <f>SUM(F84:G84)</f>
        <v>405</v>
      </c>
    </row>
    <row r="85" spans="1:12" ht="11.25" customHeight="1" x14ac:dyDescent="0.4">
      <c r="A85" s="316"/>
      <c r="B85" s="313"/>
      <c r="C85" s="11">
        <f>C84/I84*100</f>
        <v>14.509122502172026</v>
      </c>
      <c r="D85" s="11">
        <f>D84/I84*100</f>
        <v>23.023457862728065</v>
      </c>
      <c r="E85" s="11">
        <f>E84/I84*100</f>
        <v>24.934839270199827</v>
      </c>
      <c r="F85" s="11">
        <f>F84/I84*100</f>
        <v>13.72719374456994</v>
      </c>
      <c r="G85" s="11">
        <f>G84/I84*100</f>
        <v>21.459600347523892</v>
      </c>
      <c r="H85" s="12">
        <f>H84/I84*100</f>
        <v>2.3457862728062553</v>
      </c>
      <c r="I85" s="43">
        <f t="shared" si="4"/>
        <v>100</v>
      </c>
      <c r="J85" s="44">
        <f>J84/I84*100</f>
        <v>37.532580364900085</v>
      </c>
      <c r="K85" s="45">
        <f>K84/I84*100</f>
        <v>24.934839270199827</v>
      </c>
      <c r="L85" s="46">
        <f>L84/I84*100</f>
        <v>35.186794092093834</v>
      </c>
    </row>
    <row r="86" spans="1:12" ht="11.25" customHeight="1" x14ac:dyDescent="0.4">
      <c r="A86" s="316"/>
      <c r="B86" s="312" t="s">
        <v>16</v>
      </c>
      <c r="C86" s="75">
        <v>0</v>
      </c>
      <c r="D86" s="75">
        <v>0</v>
      </c>
      <c r="E86" s="75">
        <v>1</v>
      </c>
      <c r="F86" s="75">
        <v>0</v>
      </c>
      <c r="G86" s="75">
        <v>1</v>
      </c>
      <c r="H86" s="75">
        <v>0</v>
      </c>
      <c r="I86" s="47">
        <f t="shared" si="4"/>
        <v>2</v>
      </c>
      <c r="J86" s="48">
        <f>C86+D86</f>
        <v>0</v>
      </c>
      <c r="K86" s="49">
        <f>E86</f>
        <v>1</v>
      </c>
      <c r="L86" s="50">
        <f>SUM(F86:G86)</f>
        <v>1</v>
      </c>
    </row>
    <row r="87" spans="1:12" ht="11.25" customHeight="1" x14ac:dyDescent="0.4">
      <c r="A87" s="316"/>
      <c r="B87" s="313"/>
      <c r="C87" s="11">
        <f>C86/I86*100</f>
        <v>0</v>
      </c>
      <c r="D87" s="11">
        <f>D86/I86*100</f>
        <v>0</v>
      </c>
      <c r="E87" s="11">
        <f>E86/I86*100</f>
        <v>50</v>
      </c>
      <c r="F87" s="11">
        <f>F86/I86*100</f>
        <v>0</v>
      </c>
      <c r="G87" s="11">
        <f>G86/I86*100</f>
        <v>50</v>
      </c>
      <c r="H87" s="12">
        <f>H86/I86*100</f>
        <v>0</v>
      </c>
      <c r="I87" s="43">
        <f t="shared" si="4"/>
        <v>100</v>
      </c>
      <c r="J87" s="44">
        <f>J86/I86*100</f>
        <v>0</v>
      </c>
      <c r="K87" s="45">
        <f>K86/I86*100</f>
        <v>50</v>
      </c>
      <c r="L87" s="46">
        <f>L86/I86*100</f>
        <v>50</v>
      </c>
    </row>
    <row r="88" spans="1:12" ht="11.25" customHeight="1" x14ac:dyDescent="0.4">
      <c r="A88" s="316"/>
      <c r="B88" s="311" t="s">
        <v>17</v>
      </c>
      <c r="C88" s="75">
        <v>0</v>
      </c>
      <c r="D88" s="75">
        <v>1</v>
      </c>
      <c r="E88" s="75">
        <v>2</v>
      </c>
      <c r="F88" s="75">
        <v>1</v>
      </c>
      <c r="G88" s="75">
        <v>0</v>
      </c>
      <c r="H88" s="75">
        <v>5</v>
      </c>
      <c r="I88" s="47">
        <f t="shared" si="4"/>
        <v>9</v>
      </c>
      <c r="J88" s="48">
        <f>C88+D88</f>
        <v>1</v>
      </c>
      <c r="K88" s="49">
        <f>E88</f>
        <v>2</v>
      </c>
      <c r="L88" s="50">
        <f>SUM(F88:G88)</f>
        <v>1</v>
      </c>
    </row>
    <row r="89" spans="1:12" ht="11.25" customHeight="1" thickBot="1" x14ac:dyDescent="0.45">
      <c r="A89" s="317"/>
      <c r="B89" s="314"/>
      <c r="C89" s="17">
        <f>C88/I88*100</f>
        <v>0</v>
      </c>
      <c r="D89" s="17">
        <f>D88/I88*100</f>
        <v>11.111111111111111</v>
      </c>
      <c r="E89" s="17">
        <f>E88/I88*100</f>
        <v>22.222222222222221</v>
      </c>
      <c r="F89" s="17">
        <f>F88/I88*100</f>
        <v>11.111111111111111</v>
      </c>
      <c r="G89" s="17">
        <f>G88/I88*100</f>
        <v>0</v>
      </c>
      <c r="H89" s="18">
        <f>H88/I88*100</f>
        <v>55.555555555555557</v>
      </c>
      <c r="I89" s="36">
        <f t="shared" si="4"/>
        <v>100</v>
      </c>
      <c r="J89" s="37">
        <f>J88/I88*100</f>
        <v>11.111111111111111</v>
      </c>
      <c r="K89" s="38">
        <f>K88/I88*100</f>
        <v>22.222222222222221</v>
      </c>
      <c r="L89" s="39">
        <f>L88/I88*100</f>
        <v>11.111111111111111</v>
      </c>
    </row>
    <row r="90" spans="1:12" ht="11.25" customHeight="1" x14ac:dyDescent="0.4">
      <c r="A90" s="315" t="s">
        <v>18</v>
      </c>
      <c r="B90" s="318" t="s">
        <v>19</v>
      </c>
      <c r="C90" s="75">
        <v>7</v>
      </c>
      <c r="D90" s="75">
        <v>7</v>
      </c>
      <c r="E90" s="75">
        <v>15</v>
      </c>
      <c r="F90" s="75">
        <v>8</v>
      </c>
      <c r="G90" s="75">
        <v>34</v>
      </c>
      <c r="H90" s="75">
        <v>0</v>
      </c>
      <c r="I90" s="40">
        <f t="shared" si="4"/>
        <v>71</v>
      </c>
      <c r="J90" s="41">
        <f>C90+D90</f>
        <v>14</v>
      </c>
      <c r="K90" s="5">
        <f>E90</f>
        <v>15</v>
      </c>
      <c r="L90" s="35">
        <f>SUM(F90:G90)</f>
        <v>42</v>
      </c>
    </row>
    <row r="91" spans="1:12" ht="11.25" customHeight="1" x14ac:dyDescent="0.4">
      <c r="A91" s="316"/>
      <c r="B91" s="313"/>
      <c r="C91" s="42">
        <f>C90/I90*100</f>
        <v>9.8591549295774641</v>
      </c>
      <c r="D91" s="15">
        <f>D90/I90*100</f>
        <v>9.8591549295774641</v>
      </c>
      <c r="E91" s="15">
        <f>E90/I90*100</f>
        <v>21.12676056338028</v>
      </c>
      <c r="F91" s="15">
        <f>F90/I90*100</f>
        <v>11.267605633802818</v>
      </c>
      <c r="G91" s="15">
        <f>G90/I90*100</f>
        <v>47.887323943661968</v>
      </c>
      <c r="H91" s="16">
        <f>H90/I90*100</f>
        <v>0</v>
      </c>
      <c r="I91" s="43">
        <f t="shared" si="4"/>
        <v>100</v>
      </c>
      <c r="J91" s="44">
        <f>J90/I90*100</f>
        <v>19.718309859154928</v>
      </c>
      <c r="K91" s="45">
        <f>K90/I90*100</f>
        <v>21.12676056338028</v>
      </c>
      <c r="L91" s="46">
        <f>L90/I90*100</f>
        <v>59.154929577464785</v>
      </c>
    </row>
    <row r="92" spans="1:12" ht="11.25" customHeight="1" x14ac:dyDescent="0.4">
      <c r="A92" s="316"/>
      <c r="B92" s="311" t="s">
        <v>20</v>
      </c>
      <c r="C92" s="75">
        <v>10</v>
      </c>
      <c r="D92" s="75">
        <v>17</v>
      </c>
      <c r="E92" s="75">
        <v>29</v>
      </c>
      <c r="F92" s="75">
        <v>12</v>
      </c>
      <c r="G92" s="75">
        <v>75</v>
      </c>
      <c r="H92" s="75">
        <v>1</v>
      </c>
      <c r="I92" s="47">
        <f t="shared" si="4"/>
        <v>144</v>
      </c>
      <c r="J92" s="48">
        <f>C92+D92</f>
        <v>27</v>
      </c>
      <c r="K92" s="49">
        <f>E92</f>
        <v>29</v>
      </c>
      <c r="L92" s="50">
        <f>SUM(F92:G92)</f>
        <v>87</v>
      </c>
    </row>
    <row r="93" spans="1:12" ht="11.25" customHeight="1" x14ac:dyDescent="0.4">
      <c r="A93" s="316"/>
      <c r="B93" s="311"/>
      <c r="C93" s="11">
        <f>C92/I92*100</f>
        <v>6.9444444444444446</v>
      </c>
      <c r="D93" s="11">
        <f>D92/I92*100</f>
        <v>11.805555555555555</v>
      </c>
      <c r="E93" s="11">
        <f>E92/I92*100</f>
        <v>20.138888888888889</v>
      </c>
      <c r="F93" s="11">
        <f>F92/I92*100</f>
        <v>8.3333333333333321</v>
      </c>
      <c r="G93" s="11">
        <f>G92/I92*100</f>
        <v>52.083333333333336</v>
      </c>
      <c r="H93" s="12">
        <f>H92/I92*100</f>
        <v>0.69444444444444442</v>
      </c>
      <c r="I93" s="43">
        <f t="shared" si="4"/>
        <v>99.999999999999986</v>
      </c>
      <c r="J93" s="44">
        <f>J92/I92*100</f>
        <v>18.75</v>
      </c>
      <c r="K93" s="45">
        <f>K92/I92*100</f>
        <v>20.138888888888889</v>
      </c>
      <c r="L93" s="46">
        <f>L92/I92*100</f>
        <v>60.416666666666664</v>
      </c>
    </row>
    <row r="94" spans="1:12" ht="11.25" customHeight="1" x14ac:dyDescent="0.4">
      <c r="A94" s="316"/>
      <c r="B94" s="312" t="s">
        <v>21</v>
      </c>
      <c r="C94" s="75">
        <v>18</v>
      </c>
      <c r="D94" s="75">
        <v>41</v>
      </c>
      <c r="E94" s="75">
        <v>47</v>
      </c>
      <c r="F94" s="75">
        <v>29</v>
      </c>
      <c r="G94" s="75">
        <v>57</v>
      </c>
      <c r="H94" s="75">
        <v>0</v>
      </c>
      <c r="I94" s="47">
        <f t="shared" si="4"/>
        <v>192</v>
      </c>
      <c r="J94" s="48">
        <f>C94+D94</f>
        <v>59</v>
      </c>
      <c r="K94" s="49">
        <f>E94</f>
        <v>47</v>
      </c>
      <c r="L94" s="50">
        <f>SUM(F94:G94)</f>
        <v>86</v>
      </c>
    </row>
    <row r="95" spans="1:12" ht="11.25" customHeight="1" x14ac:dyDescent="0.4">
      <c r="A95" s="316"/>
      <c r="B95" s="313"/>
      <c r="C95" s="11">
        <f t="shared" ref="C95" si="5">C94/I94*100</f>
        <v>9.375</v>
      </c>
      <c r="D95" s="11">
        <f t="shared" ref="D95" si="6">D94/I94*100</f>
        <v>21.354166666666664</v>
      </c>
      <c r="E95" s="11">
        <f t="shared" ref="E95" si="7">E94/I94*100</f>
        <v>24.479166666666664</v>
      </c>
      <c r="F95" s="11">
        <f t="shared" ref="F95" si="8">F94/I94*100</f>
        <v>15.104166666666666</v>
      </c>
      <c r="G95" s="11">
        <f t="shared" ref="G95" si="9">G94/I94*100</f>
        <v>29.6875</v>
      </c>
      <c r="H95" s="12">
        <f t="shared" ref="H95" si="10">H94/I94*100</f>
        <v>0</v>
      </c>
      <c r="I95" s="43">
        <f t="shared" si="4"/>
        <v>100</v>
      </c>
      <c r="J95" s="44">
        <f>J94/I94*100</f>
        <v>30.729166666666668</v>
      </c>
      <c r="K95" s="45">
        <f>K94/I94*100</f>
        <v>24.479166666666664</v>
      </c>
      <c r="L95" s="46">
        <f>L94/I94*100</f>
        <v>44.791666666666671</v>
      </c>
    </row>
    <row r="96" spans="1:12" ht="11.25" customHeight="1" x14ac:dyDescent="0.4">
      <c r="A96" s="316"/>
      <c r="B96" s="311" t="s">
        <v>22</v>
      </c>
      <c r="C96" s="75">
        <v>43</v>
      </c>
      <c r="D96" s="75">
        <v>77</v>
      </c>
      <c r="E96" s="75">
        <v>94</v>
      </c>
      <c r="F96" s="75">
        <v>47</v>
      </c>
      <c r="G96" s="75">
        <v>80</v>
      </c>
      <c r="H96" s="75">
        <v>3</v>
      </c>
      <c r="I96" s="47">
        <f t="shared" si="4"/>
        <v>344</v>
      </c>
      <c r="J96" s="48">
        <f>C96+D96</f>
        <v>120</v>
      </c>
      <c r="K96" s="49">
        <f>E96</f>
        <v>94</v>
      </c>
      <c r="L96" s="50">
        <f>SUM(F96:G96)</f>
        <v>127</v>
      </c>
    </row>
    <row r="97" spans="1:12" ht="11.25" customHeight="1" x14ac:dyDescent="0.4">
      <c r="A97" s="316"/>
      <c r="B97" s="311"/>
      <c r="C97" s="11">
        <f t="shared" ref="C97" si="11">C96/I96*100</f>
        <v>12.5</v>
      </c>
      <c r="D97" s="11">
        <f t="shared" ref="D97" si="12">D96/I96*100</f>
        <v>22.38372093023256</v>
      </c>
      <c r="E97" s="11">
        <f t="shared" ref="E97" si="13">E96/I96*100</f>
        <v>27.325581395348834</v>
      </c>
      <c r="F97" s="11">
        <f t="shared" ref="F97" si="14">F96/I96*100</f>
        <v>13.662790697674417</v>
      </c>
      <c r="G97" s="11">
        <f t="shared" ref="G97" si="15">G96/I96*100</f>
        <v>23.255813953488371</v>
      </c>
      <c r="H97" s="12">
        <f t="shared" ref="H97" si="16">H96/I96*100</f>
        <v>0.87209302325581395</v>
      </c>
      <c r="I97" s="43">
        <f t="shared" si="4"/>
        <v>100</v>
      </c>
      <c r="J97" s="44">
        <f>J96/I96*100</f>
        <v>34.883720930232556</v>
      </c>
      <c r="K97" s="45">
        <f>K96/I96*100</f>
        <v>27.325581395348834</v>
      </c>
      <c r="L97" s="46">
        <f>L96/I96*100</f>
        <v>36.918604651162788</v>
      </c>
    </row>
    <row r="98" spans="1:12" ht="11.25" customHeight="1" x14ac:dyDescent="0.4">
      <c r="A98" s="316"/>
      <c r="B98" s="312" t="s">
        <v>23</v>
      </c>
      <c r="C98" s="75">
        <v>25</v>
      </c>
      <c r="D98" s="75">
        <v>71</v>
      </c>
      <c r="E98" s="75">
        <v>108</v>
      </c>
      <c r="F98" s="75">
        <v>49</v>
      </c>
      <c r="G98" s="75">
        <v>67</v>
      </c>
      <c r="H98" s="75">
        <v>2</v>
      </c>
      <c r="I98" s="47">
        <f t="shared" si="4"/>
        <v>322</v>
      </c>
      <c r="J98" s="48">
        <f>C98+D98</f>
        <v>96</v>
      </c>
      <c r="K98" s="49">
        <f>E98</f>
        <v>108</v>
      </c>
      <c r="L98" s="50">
        <f>SUM(F98:G98)</f>
        <v>116</v>
      </c>
    </row>
    <row r="99" spans="1:12" ht="11.25" customHeight="1" x14ac:dyDescent="0.4">
      <c r="A99" s="316"/>
      <c r="B99" s="313"/>
      <c r="C99" s="11">
        <f t="shared" ref="C99" si="17">C98/I98*100</f>
        <v>7.7639751552795024</v>
      </c>
      <c r="D99" s="11">
        <f t="shared" ref="D99" si="18">D98/I98*100</f>
        <v>22.049689440993788</v>
      </c>
      <c r="E99" s="11">
        <f t="shared" ref="E99" si="19">E98/I98*100</f>
        <v>33.540372670807457</v>
      </c>
      <c r="F99" s="11">
        <f t="shared" ref="F99" si="20">F98/I98*100</f>
        <v>15.217391304347828</v>
      </c>
      <c r="G99" s="11">
        <f t="shared" ref="G99" si="21">G98/I98*100</f>
        <v>20.80745341614907</v>
      </c>
      <c r="H99" s="12">
        <f t="shared" ref="H99" si="22">H98/I98*100</f>
        <v>0.6211180124223602</v>
      </c>
      <c r="I99" s="43">
        <f t="shared" si="4"/>
        <v>100.00000000000001</v>
      </c>
      <c r="J99" s="44">
        <f>J98/I98*100</f>
        <v>29.813664596273291</v>
      </c>
      <c r="K99" s="45">
        <f>K98/I98*100</f>
        <v>33.540372670807457</v>
      </c>
      <c r="L99" s="46">
        <f>L98/I98*100</f>
        <v>36.024844720496894</v>
      </c>
    </row>
    <row r="100" spans="1:12" ht="11.25" customHeight="1" x14ac:dyDescent="0.4">
      <c r="A100" s="316"/>
      <c r="B100" s="311" t="s">
        <v>24</v>
      </c>
      <c r="C100" s="75">
        <v>64</v>
      </c>
      <c r="D100" s="75">
        <v>113</v>
      </c>
      <c r="E100" s="75">
        <v>100</v>
      </c>
      <c r="F100" s="75">
        <v>57</v>
      </c>
      <c r="G100" s="75">
        <v>58</v>
      </c>
      <c r="H100" s="75">
        <v>8</v>
      </c>
      <c r="I100" s="47">
        <f t="shared" si="4"/>
        <v>400</v>
      </c>
      <c r="J100" s="48">
        <f>C100+D100</f>
        <v>177</v>
      </c>
      <c r="K100" s="49">
        <f>E100</f>
        <v>100</v>
      </c>
      <c r="L100" s="50">
        <f>SUM(F100:G100)</f>
        <v>115</v>
      </c>
    </row>
    <row r="101" spans="1:12" ht="11.25" customHeight="1" x14ac:dyDescent="0.4">
      <c r="A101" s="316"/>
      <c r="B101" s="311"/>
      <c r="C101" s="11">
        <f t="shared" ref="C101" si="23">C100/I100*100</f>
        <v>16</v>
      </c>
      <c r="D101" s="11">
        <f t="shared" ref="D101" si="24">D100/I100*100</f>
        <v>28.249999999999996</v>
      </c>
      <c r="E101" s="11">
        <f t="shared" ref="E101" si="25">E100/I100*100</f>
        <v>25</v>
      </c>
      <c r="F101" s="11">
        <f t="shared" ref="F101" si="26">F100/I100*100</f>
        <v>14.249999999999998</v>
      </c>
      <c r="G101" s="11">
        <f t="shared" ref="G101" si="27">G100/I100*100</f>
        <v>14.499999999999998</v>
      </c>
      <c r="H101" s="12">
        <f t="shared" ref="H101" si="28">H100/I100*100</f>
        <v>2</v>
      </c>
      <c r="I101" s="43">
        <f t="shared" si="4"/>
        <v>100</v>
      </c>
      <c r="J101" s="44">
        <f>J100/I100*100</f>
        <v>44.25</v>
      </c>
      <c r="K101" s="45">
        <f>K100/I100*100</f>
        <v>25</v>
      </c>
      <c r="L101" s="46">
        <f>L100/I100*100</f>
        <v>28.749999999999996</v>
      </c>
    </row>
    <row r="102" spans="1:12" ht="11.25" customHeight="1" x14ac:dyDescent="0.4">
      <c r="A102" s="316"/>
      <c r="B102" s="312" t="s">
        <v>25</v>
      </c>
      <c r="C102" s="75">
        <v>125</v>
      </c>
      <c r="D102" s="75">
        <v>137</v>
      </c>
      <c r="E102" s="75">
        <v>135</v>
      </c>
      <c r="F102" s="75">
        <v>53</v>
      </c>
      <c r="G102" s="75">
        <v>95</v>
      </c>
      <c r="H102" s="75">
        <v>31</v>
      </c>
      <c r="I102" s="47">
        <f t="shared" si="4"/>
        <v>576</v>
      </c>
      <c r="J102" s="48">
        <f>C102+D102</f>
        <v>262</v>
      </c>
      <c r="K102" s="49">
        <f>E102</f>
        <v>135</v>
      </c>
      <c r="L102" s="50">
        <f>SUM(F102:G102)</f>
        <v>148</v>
      </c>
    </row>
    <row r="103" spans="1:12" ht="11.25" customHeight="1" x14ac:dyDescent="0.4">
      <c r="A103" s="316"/>
      <c r="B103" s="313"/>
      <c r="C103" s="11">
        <f t="shared" ref="C103" si="29">C102/I102*100</f>
        <v>21.701388888888889</v>
      </c>
      <c r="D103" s="11">
        <f t="shared" ref="D103" si="30">D102/I102*100</f>
        <v>23.784722222222221</v>
      </c>
      <c r="E103" s="11">
        <f t="shared" ref="E103" si="31">E102/I102*100</f>
        <v>23.4375</v>
      </c>
      <c r="F103" s="11">
        <f t="shared" ref="F103" si="32">F102/I102*100</f>
        <v>9.2013888888888893</v>
      </c>
      <c r="G103" s="11">
        <f t="shared" ref="G103" si="33">G102/I102*100</f>
        <v>16.493055555555554</v>
      </c>
      <c r="H103" s="12">
        <f t="shared" ref="H103" si="34">H102/I102*100</f>
        <v>5.3819444444444446</v>
      </c>
      <c r="I103" s="43">
        <f t="shared" si="4"/>
        <v>100</v>
      </c>
      <c r="J103" s="44">
        <f>J102/I102*100</f>
        <v>45.486111111111107</v>
      </c>
      <c r="K103" s="45">
        <f>K102/I102*100</f>
        <v>23.4375</v>
      </c>
      <c r="L103" s="46">
        <f>L102/I102*100</f>
        <v>25.694444444444443</v>
      </c>
    </row>
    <row r="104" spans="1:12" ht="11.25" customHeight="1" x14ac:dyDescent="0.4">
      <c r="A104" s="316"/>
      <c r="B104" s="311" t="s">
        <v>26</v>
      </c>
      <c r="C104" s="75">
        <v>0</v>
      </c>
      <c r="D104" s="75">
        <v>0</v>
      </c>
      <c r="E104" s="75">
        <v>0</v>
      </c>
      <c r="F104" s="75">
        <v>1</v>
      </c>
      <c r="G104" s="75">
        <v>2</v>
      </c>
      <c r="H104" s="75">
        <v>5</v>
      </c>
      <c r="I104" s="47">
        <f t="shared" si="4"/>
        <v>8</v>
      </c>
      <c r="J104" s="48">
        <f>C104+D104</f>
        <v>0</v>
      </c>
      <c r="K104" s="49">
        <f>E104</f>
        <v>0</v>
      </c>
      <c r="L104" s="50">
        <f>SUM(F104:G104)</f>
        <v>3</v>
      </c>
    </row>
    <row r="105" spans="1:12" ht="11.25" customHeight="1" thickBot="1" x14ac:dyDescent="0.45">
      <c r="A105" s="317"/>
      <c r="B105" s="314"/>
      <c r="C105" s="17">
        <f t="shared" ref="C105" si="35">C104/I104*100</f>
        <v>0</v>
      </c>
      <c r="D105" s="17">
        <f t="shared" ref="D105" si="36">D104/I104*100</f>
        <v>0</v>
      </c>
      <c r="E105" s="17">
        <f t="shared" ref="E105" si="37">E104/I104*100</f>
        <v>0</v>
      </c>
      <c r="F105" s="17">
        <f t="shared" ref="F105" si="38">F104/I104*100</f>
        <v>12.5</v>
      </c>
      <c r="G105" s="17">
        <f t="shared" ref="G105" si="39">G104/I104*100</f>
        <v>25</v>
      </c>
      <c r="H105" s="51">
        <f t="shared" ref="H105" si="40">H104/I104*100</f>
        <v>62.5</v>
      </c>
      <c r="I105" s="36">
        <f t="shared" si="4"/>
        <v>100</v>
      </c>
      <c r="J105" s="37">
        <f>J104/I104*100</f>
        <v>0</v>
      </c>
      <c r="K105" s="38">
        <f>K104/I104*100</f>
        <v>0</v>
      </c>
      <c r="L105" s="39">
        <f>L104/I104*100</f>
        <v>37.5</v>
      </c>
    </row>
    <row r="106" spans="1:12" ht="11.25" customHeight="1" thickBot="1" x14ac:dyDescent="0.45">
      <c r="A106" s="319" t="s">
        <v>27</v>
      </c>
      <c r="B106" s="318" t="s">
        <v>28</v>
      </c>
      <c r="C106" s="75">
        <v>45</v>
      </c>
      <c r="D106" s="75">
        <v>61</v>
      </c>
      <c r="E106" s="75">
        <v>54</v>
      </c>
      <c r="F106" s="75">
        <v>23</v>
      </c>
      <c r="G106" s="75">
        <v>24</v>
      </c>
      <c r="H106" s="75">
        <v>4</v>
      </c>
      <c r="I106" s="33">
        <f t="shared" si="4"/>
        <v>211</v>
      </c>
      <c r="J106" s="41">
        <f>C106+D106</f>
        <v>106</v>
      </c>
      <c r="K106" s="5">
        <f>E106</f>
        <v>54</v>
      </c>
      <c r="L106" s="35">
        <f>SUM(F106:G106)</f>
        <v>47</v>
      </c>
    </row>
    <row r="107" spans="1:12" ht="11.25" customHeight="1" thickTop="1" thickBot="1" x14ac:dyDescent="0.45">
      <c r="A107" s="320"/>
      <c r="B107" s="313"/>
      <c r="C107" s="42">
        <f>C106/I106*100</f>
        <v>21.327014218009481</v>
      </c>
      <c r="D107" s="15">
        <f>D106/I106*100</f>
        <v>28.90995260663507</v>
      </c>
      <c r="E107" s="15">
        <f>E106/I106*100</f>
        <v>25.592417061611371</v>
      </c>
      <c r="F107" s="15">
        <f>F106/I106*100</f>
        <v>10.900473933649289</v>
      </c>
      <c r="G107" s="15">
        <f>G106/I106*100</f>
        <v>11.374407582938389</v>
      </c>
      <c r="H107" s="16">
        <f>H106/I106*100</f>
        <v>1.8957345971563981</v>
      </c>
      <c r="I107" s="43">
        <f t="shared" si="4"/>
        <v>100</v>
      </c>
      <c r="J107" s="44">
        <f>J106/I106*100</f>
        <v>50.236966824644547</v>
      </c>
      <c r="K107" s="45">
        <f>K106/I106*100</f>
        <v>25.592417061611371</v>
      </c>
      <c r="L107" s="46">
        <f>L106/I106*100</f>
        <v>22.274881516587676</v>
      </c>
    </row>
    <row r="108" spans="1:12" ht="11.25" customHeight="1" thickTop="1" thickBot="1" x14ac:dyDescent="0.45">
      <c r="A108" s="320"/>
      <c r="B108" s="311" t="s">
        <v>29</v>
      </c>
      <c r="C108" s="75">
        <v>28</v>
      </c>
      <c r="D108" s="75">
        <v>41</v>
      </c>
      <c r="E108" s="75">
        <v>35</v>
      </c>
      <c r="F108" s="75">
        <v>18</v>
      </c>
      <c r="G108" s="75">
        <v>26</v>
      </c>
      <c r="H108" s="75">
        <v>2</v>
      </c>
      <c r="I108" s="47">
        <f t="shared" si="4"/>
        <v>150</v>
      </c>
      <c r="J108" s="48">
        <f>C108+D108</f>
        <v>69</v>
      </c>
      <c r="K108" s="49">
        <f>E108</f>
        <v>35</v>
      </c>
      <c r="L108" s="50">
        <f>SUM(F108:G108)</f>
        <v>44</v>
      </c>
    </row>
    <row r="109" spans="1:12" ht="11.25" customHeight="1" thickTop="1" thickBot="1" x14ac:dyDescent="0.45">
      <c r="A109" s="320"/>
      <c r="B109" s="311"/>
      <c r="C109" s="11">
        <f>C108/I108*100</f>
        <v>18.666666666666668</v>
      </c>
      <c r="D109" s="11">
        <f>D108/I108*100</f>
        <v>27.333333333333332</v>
      </c>
      <c r="E109" s="11">
        <f>E108/I108*100</f>
        <v>23.333333333333332</v>
      </c>
      <c r="F109" s="11">
        <f>F108/I108*100</f>
        <v>12</v>
      </c>
      <c r="G109" s="11">
        <f>G108/I108*100</f>
        <v>17.333333333333336</v>
      </c>
      <c r="H109" s="12">
        <f>H108/I108*100</f>
        <v>1.3333333333333335</v>
      </c>
      <c r="I109" s="43">
        <f t="shared" si="4"/>
        <v>99.999999999999986</v>
      </c>
      <c r="J109" s="44">
        <f>J108/I108*100</f>
        <v>46</v>
      </c>
      <c r="K109" s="45">
        <f>K108/I108*100</f>
        <v>23.333333333333332</v>
      </c>
      <c r="L109" s="46">
        <f>L108/I108*100</f>
        <v>29.333333333333332</v>
      </c>
    </row>
    <row r="110" spans="1:12" ht="11.25" customHeight="1" thickTop="1" thickBot="1" x14ac:dyDescent="0.45">
      <c r="A110" s="320"/>
      <c r="B110" s="312" t="s">
        <v>30</v>
      </c>
      <c r="C110" s="75">
        <v>96</v>
      </c>
      <c r="D110" s="75">
        <v>197</v>
      </c>
      <c r="E110" s="75">
        <v>241</v>
      </c>
      <c r="F110" s="75">
        <v>112</v>
      </c>
      <c r="G110" s="75">
        <v>217</v>
      </c>
      <c r="H110" s="75">
        <v>6</v>
      </c>
      <c r="I110" s="47">
        <f t="shared" si="4"/>
        <v>869</v>
      </c>
      <c r="J110" s="48">
        <f>C110+D110</f>
        <v>293</v>
      </c>
      <c r="K110" s="49">
        <f>E110</f>
        <v>241</v>
      </c>
      <c r="L110" s="50">
        <f>SUM(F110:G110)</f>
        <v>329</v>
      </c>
    </row>
    <row r="111" spans="1:12" ht="11.25" customHeight="1" thickTop="1" thickBot="1" x14ac:dyDescent="0.45">
      <c r="A111" s="320"/>
      <c r="B111" s="313"/>
      <c r="C111" s="11">
        <f t="shared" ref="C111" si="41">C110/I110*100</f>
        <v>11.047180667433832</v>
      </c>
      <c r="D111" s="11">
        <f t="shared" ref="D111" si="42">D110/I110*100</f>
        <v>22.669735327963174</v>
      </c>
      <c r="E111" s="11">
        <f t="shared" ref="E111" si="43">E110/I110*100</f>
        <v>27.733026467203679</v>
      </c>
      <c r="F111" s="11">
        <f t="shared" ref="F111" si="44">F110/I110*100</f>
        <v>12.888377445339472</v>
      </c>
      <c r="G111" s="11">
        <f t="shared" ref="G111" si="45">G110/I110*100</f>
        <v>24.971231300345227</v>
      </c>
      <c r="H111" s="12">
        <f t="shared" ref="H111" si="46">H110/I110*100</f>
        <v>0.69044879171461448</v>
      </c>
      <c r="I111" s="43">
        <f t="shared" si="4"/>
        <v>100</v>
      </c>
      <c r="J111" s="44">
        <f>J110/I110*100</f>
        <v>33.716915995397009</v>
      </c>
      <c r="K111" s="45">
        <f>K110/I110*100</f>
        <v>27.733026467203679</v>
      </c>
      <c r="L111" s="46">
        <f>L110/I110*100</f>
        <v>37.859608745684696</v>
      </c>
    </row>
    <row r="112" spans="1:12" ht="11.25" customHeight="1" thickTop="1" thickBot="1" x14ac:dyDescent="0.45">
      <c r="A112" s="320"/>
      <c r="B112" s="311" t="s">
        <v>31</v>
      </c>
      <c r="C112" s="75">
        <v>28</v>
      </c>
      <c r="D112" s="75">
        <v>29</v>
      </c>
      <c r="E112" s="75">
        <v>39</v>
      </c>
      <c r="F112" s="75">
        <v>22</v>
      </c>
      <c r="G112" s="75">
        <v>22</v>
      </c>
      <c r="H112" s="75">
        <v>1</v>
      </c>
      <c r="I112" s="47">
        <f t="shared" si="4"/>
        <v>141</v>
      </c>
      <c r="J112" s="48">
        <f>C112+D112</f>
        <v>57</v>
      </c>
      <c r="K112" s="49">
        <f>E112</f>
        <v>39</v>
      </c>
      <c r="L112" s="50">
        <f>SUM(F112:G112)</f>
        <v>44</v>
      </c>
    </row>
    <row r="113" spans="1:12" ht="11.25" customHeight="1" thickTop="1" thickBot="1" x14ac:dyDescent="0.45">
      <c r="A113" s="320"/>
      <c r="B113" s="311"/>
      <c r="C113" s="11">
        <f t="shared" ref="C113" si="47">C112/I112*100</f>
        <v>19.858156028368796</v>
      </c>
      <c r="D113" s="11">
        <f t="shared" ref="D113" si="48">D112/I112*100</f>
        <v>20.567375886524822</v>
      </c>
      <c r="E113" s="11">
        <f t="shared" ref="E113" si="49">E112/I112*100</f>
        <v>27.659574468085108</v>
      </c>
      <c r="F113" s="11">
        <f t="shared" ref="F113" si="50">F112/I112*100</f>
        <v>15.602836879432624</v>
      </c>
      <c r="G113" s="11">
        <f t="shared" ref="G113" si="51">G112/I112*100</f>
        <v>15.602836879432624</v>
      </c>
      <c r="H113" s="12">
        <f t="shared" ref="H113" si="52">H112/I112*100</f>
        <v>0.70921985815602839</v>
      </c>
      <c r="I113" s="43">
        <f t="shared" si="4"/>
        <v>100.00000000000001</v>
      </c>
      <c r="J113" s="44">
        <f>J112/I112*100</f>
        <v>40.425531914893611</v>
      </c>
      <c r="K113" s="45">
        <f>K112/I112*100</f>
        <v>27.659574468085108</v>
      </c>
      <c r="L113" s="46">
        <f>L112/I112*100</f>
        <v>31.205673758865249</v>
      </c>
    </row>
    <row r="114" spans="1:12" ht="11.25" customHeight="1" thickTop="1" thickBot="1" x14ac:dyDescent="0.45">
      <c r="A114" s="320"/>
      <c r="B114" s="312" t="s">
        <v>32</v>
      </c>
      <c r="C114" s="75">
        <v>6</v>
      </c>
      <c r="D114" s="75">
        <v>6</v>
      </c>
      <c r="E114" s="75">
        <v>15</v>
      </c>
      <c r="F114" s="75">
        <v>10</v>
      </c>
      <c r="G114" s="75">
        <v>47</v>
      </c>
      <c r="H114" s="75">
        <v>0</v>
      </c>
      <c r="I114" s="47">
        <f t="shared" si="4"/>
        <v>84</v>
      </c>
      <c r="J114" s="48">
        <f>C114+D114</f>
        <v>12</v>
      </c>
      <c r="K114" s="49">
        <f>E114</f>
        <v>15</v>
      </c>
      <c r="L114" s="50">
        <f>SUM(F114:G114)</f>
        <v>57</v>
      </c>
    </row>
    <row r="115" spans="1:12" ht="11.25" customHeight="1" thickTop="1" thickBot="1" x14ac:dyDescent="0.45">
      <c r="A115" s="320"/>
      <c r="B115" s="313"/>
      <c r="C115" s="11">
        <f t="shared" ref="C115" si="53">C114/I114*100</f>
        <v>7.1428571428571423</v>
      </c>
      <c r="D115" s="11">
        <f t="shared" ref="D115" si="54">D114/I114*100</f>
        <v>7.1428571428571423</v>
      </c>
      <c r="E115" s="11">
        <f t="shared" ref="E115" si="55">E114/I114*100</f>
        <v>17.857142857142858</v>
      </c>
      <c r="F115" s="11">
        <f t="shared" ref="F115" si="56">F114/I114*100</f>
        <v>11.904761904761903</v>
      </c>
      <c r="G115" s="11">
        <f t="shared" ref="G115" si="57">G114/I114*100</f>
        <v>55.952380952380956</v>
      </c>
      <c r="H115" s="12">
        <f t="shared" ref="H115" si="58">H114/I114*100</f>
        <v>0</v>
      </c>
      <c r="I115" s="43">
        <f t="shared" si="4"/>
        <v>100</v>
      </c>
      <c r="J115" s="44">
        <f>J114/I114*100</f>
        <v>14.285714285714285</v>
      </c>
      <c r="K115" s="45">
        <f>K114/I114*100</f>
        <v>17.857142857142858</v>
      </c>
      <c r="L115" s="46">
        <f>L114/I114*100</f>
        <v>67.857142857142861</v>
      </c>
    </row>
    <row r="116" spans="1:12" ht="11.25" customHeight="1" thickTop="1" thickBot="1" x14ac:dyDescent="0.45">
      <c r="A116" s="320"/>
      <c r="B116" s="311" t="s">
        <v>33</v>
      </c>
      <c r="C116" s="75">
        <v>76</v>
      </c>
      <c r="D116" s="75">
        <v>113</v>
      </c>
      <c r="E116" s="75">
        <v>117</v>
      </c>
      <c r="F116" s="75">
        <v>59</v>
      </c>
      <c r="G116" s="75">
        <v>112</v>
      </c>
      <c r="H116" s="75">
        <v>29</v>
      </c>
      <c r="I116" s="47">
        <f t="shared" si="4"/>
        <v>506</v>
      </c>
      <c r="J116" s="48">
        <f>C116+D116</f>
        <v>189</v>
      </c>
      <c r="K116" s="49">
        <f>E116</f>
        <v>117</v>
      </c>
      <c r="L116" s="50">
        <f>SUM(F116:G116)</f>
        <v>171</v>
      </c>
    </row>
    <row r="117" spans="1:12" ht="11.25" customHeight="1" thickTop="1" thickBot="1" x14ac:dyDescent="0.45">
      <c r="A117" s="320"/>
      <c r="B117" s="311"/>
      <c r="C117" s="11">
        <f t="shared" ref="C117" si="59">C116/I116*100</f>
        <v>15.019762845849801</v>
      </c>
      <c r="D117" s="11">
        <f t="shared" ref="D117" si="60">D116/I116*100</f>
        <v>22.33201581027668</v>
      </c>
      <c r="E117" s="11">
        <f t="shared" ref="E117" si="61">E116/I116*100</f>
        <v>23.122529644268774</v>
      </c>
      <c r="F117" s="11">
        <f t="shared" ref="F117" si="62">F116/I116*100</f>
        <v>11.6600790513834</v>
      </c>
      <c r="G117" s="11">
        <f t="shared" ref="G117" si="63">G116/I116*100</f>
        <v>22.134387351778656</v>
      </c>
      <c r="H117" s="12">
        <f t="shared" ref="H117" si="64">H116/I116*100</f>
        <v>5.7312252964426875</v>
      </c>
      <c r="I117" s="43">
        <f t="shared" si="4"/>
        <v>100</v>
      </c>
      <c r="J117" s="44">
        <f>J116/I116*100</f>
        <v>37.351778656126484</v>
      </c>
      <c r="K117" s="45">
        <f>K116/I116*100</f>
        <v>23.122529644268774</v>
      </c>
      <c r="L117" s="46">
        <f>L116/I116*100</f>
        <v>33.794466403162055</v>
      </c>
    </row>
    <row r="118" spans="1:12" ht="11.25" customHeight="1" thickTop="1" thickBot="1" x14ac:dyDescent="0.45">
      <c r="A118" s="320"/>
      <c r="B118" s="312" t="s">
        <v>16</v>
      </c>
      <c r="C118" s="75">
        <v>10</v>
      </c>
      <c r="D118" s="75">
        <v>15</v>
      </c>
      <c r="E118" s="75">
        <v>25</v>
      </c>
      <c r="F118" s="75">
        <v>11</v>
      </c>
      <c r="G118" s="75">
        <v>18</v>
      </c>
      <c r="H118" s="75">
        <v>2</v>
      </c>
      <c r="I118" s="47">
        <f t="shared" si="4"/>
        <v>81</v>
      </c>
      <c r="J118" s="48">
        <f>C118+D118</f>
        <v>25</v>
      </c>
      <c r="K118" s="49">
        <f>E118</f>
        <v>25</v>
      </c>
      <c r="L118" s="50">
        <f>SUM(F118:G118)</f>
        <v>29</v>
      </c>
    </row>
    <row r="119" spans="1:12" ht="11.25" customHeight="1" thickTop="1" thickBot="1" x14ac:dyDescent="0.45">
      <c r="A119" s="320"/>
      <c r="B119" s="313"/>
      <c r="C119" s="11">
        <f t="shared" ref="C119" si="65">C118/I118*100</f>
        <v>12.345679012345679</v>
      </c>
      <c r="D119" s="11">
        <f t="shared" ref="D119" si="66">D118/I118*100</f>
        <v>18.518518518518519</v>
      </c>
      <c r="E119" s="11">
        <f t="shared" ref="E119" si="67">E118/I118*100</f>
        <v>30.864197530864196</v>
      </c>
      <c r="F119" s="11">
        <f t="shared" ref="F119" si="68">F118/I118*100</f>
        <v>13.580246913580247</v>
      </c>
      <c r="G119" s="11">
        <f t="shared" ref="G119" si="69">G118/I118*100</f>
        <v>22.222222222222221</v>
      </c>
      <c r="H119" s="12">
        <f t="shared" ref="H119" si="70">H118/I118*100</f>
        <v>2.4691358024691357</v>
      </c>
      <c r="I119" s="43">
        <f t="shared" si="4"/>
        <v>100</v>
      </c>
      <c r="J119" s="44">
        <f>J118/I118*100</f>
        <v>30.864197530864196</v>
      </c>
      <c r="K119" s="45">
        <f>K118/I118*100</f>
        <v>30.864197530864196</v>
      </c>
      <c r="L119" s="46">
        <f>L118/I118*100</f>
        <v>35.802469135802468</v>
      </c>
    </row>
    <row r="120" spans="1:12" ht="11.25" customHeight="1" thickTop="1" thickBot="1" x14ac:dyDescent="0.45">
      <c r="A120" s="320"/>
      <c r="B120" s="311" t="s">
        <v>26</v>
      </c>
      <c r="C120" s="75">
        <v>3</v>
      </c>
      <c r="D120" s="75">
        <v>1</v>
      </c>
      <c r="E120" s="75">
        <v>2</v>
      </c>
      <c r="F120" s="75">
        <v>1</v>
      </c>
      <c r="G120" s="75">
        <v>2</v>
      </c>
      <c r="H120" s="75">
        <v>6</v>
      </c>
      <c r="I120" s="47">
        <f t="shared" si="4"/>
        <v>15</v>
      </c>
      <c r="J120" s="48">
        <f>C120+D120</f>
        <v>4</v>
      </c>
      <c r="K120" s="49">
        <f>E120</f>
        <v>2</v>
      </c>
      <c r="L120" s="50">
        <f>SUM(F120:G120)</f>
        <v>3</v>
      </c>
    </row>
    <row r="121" spans="1:12" ht="11.25" customHeight="1" thickTop="1" thickBot="1" x14ac:dyDescent="0.45">
      <c r="A121" s="321"/>
      <c r="B121" s="314"/>
      <c r="C121" s="17">
        <f t="shared" ref="C121" si="71">C120/I120*100</f>
        <v>20</v>
      </c>
      <c r="D121" s="17">
        <f t="shared" ref="D121" si="72">D120/I120*100</f>
        <v>6.666666666666667</v>
      </c>
      <c r="E121" s="17">
        <f t="shared" ref="E121" si="73">E120/I120*100</f>
        <v>13.333333333333334</v>
      </c>
      <c r="F121" s="17">
        <f t="shared" ref="F121" si="74">F120/I120*100</f>
        <v>6.666666666666667</v>
      </c>
      <c r="G121" s="17">
        <f t="shared" ref="G121" si="75">G120/I120*100</f>
        <v>13.333333333333334</v>
      </c>
      <c r="H121" s="51">
        <f t="shared" ref="H121" si="76">H120/I120*100</f>
        <v>40</v>
      </c>
      <c r="I121" s="36">
        <f t="shared" si="4"/>
        <v>100</v>
      </c>
      <c r="J121" s="37">
        <f>J120/I120*100</f>
        <v>26.666666666666668</v>
      </c>
      <c r="K121" s="38">
        <f>K120/I120*100</f>
        <v>13.333333333333334</v>
      </c>
      <c r="L121" s="39">
        <f>L120/I120*100</f>
        <v>20</v>
      </c>
    </row>
    <row r="122" spans="1:12" ht="11.25" customHeight="1" x14ac:dyDescent="0.4">
      <c r="A122" s="315" t="s">
        <v>34</v>
      </c>
      <c r="B122" s="318" t="s">
        <v>35</v>
      </c>
      <c r="C122" s="75">
        <v>28</v>
      </c>
      <c r="D122" s="75">
        <v>36</v>
      </c>
      <c r="E122" s="75">
        <v>46</v>
      </c>
      <c r="F122" s="75">
        <v>33</v>
      </c>
      <c r="G122" s="75">
        <v>76</v>
      </c>
      <c r="H122" s="75">
        <v>10</v>
      </c>
      <c r="I122" s="40">
        <f t="shared" si="4"/>
        <v>229</v>
      </c>
      <c r="J122" s="41">
        <f>C122+D122</f>
        <v>64</v>
      </c>
      <c r="K122" s="5">
        <f>E122</f>
        <v>46</v>
      </c>
      <c r="L122" s="35">
        <f>SUM(F122:G122)</f>
        <v>109</v>
      </c>
    </row>
    <row r="123" spans="1:12" ht="11.25" customHeight="1" x14ac:dyDescent="0.4">
      <c r="A123" s="316"/>
      <c r="B123" s="313"/>
      <c r="C123" s="42">
        <f>C122/I122*100</f>
        <v>12.22707423580786</v>
      </c>
      <c r="D123" s="15">
        <f>D122/I122*100</f>
        <v>15.72052401746725</v>
      </c>
      <c r="E123" s="15">
        <f>E122/I122*100</f>
        <v>20.087336244541483</v>
      </c>
      <c r="F123" s="15">
        <f>F122/I122*100</f>
        <v>14.410480349344979</v>
      </c>
      <c r="G123" s="15">
        <f>G122/I122*100</f>
        <v>33.187772925764193</v>
      </c>
      <c r="H123" s="16">
        <f>H122/I122*100</f>
        <v>4.3668122270742353</v>
      </c>
      <c r="I123" s="43">
        <f t="shared" si="4"/>
        <v>100</v>
      </c>
      <c r="J123" s="44">
        <f>J122/I122*100</f>
        <v>27.947598253275107</v>
      </c>
      <c r="K123" s="45">
        <f>K122/I122*100</f>
        <v>20.087336244541483</v>
      </c>
      <c r="L123" s="46">
        <f>L122/I122*100</f>
        <v>47.598253275109172</v>
      </c>
    </row>
    <row r="124" spans="1:12" ht="11.25" customHeight="1" x14ac:dyDescent="0.4">
      <c r="A124" s="316"/>
      <c r="B124" s="311" t="s">
        <v>36</v>
      </c>
      <c r="C124" s="75">
        <v>63</v>
      </c>
      <c r="D124" s="75">
        <v>100</v>
      </c>
      <c r="E124" s="75">
        <v>85</v>
      </c>
      <c r="F124" s="75">
        <v>39</v>
      </c>
      <c r="G124" s="75">
        <v>68</v>
      </c>
      <c r="H124" s="75">
        <v>7</v>
      </c>
      <c r="I124" s="47">
        <f t="shared" si="4"/>
        <v>362</v>
      </c>
      <c r="J124" s="48">
        <f>C124+D124</f>
        <v>163</v>
      </c>
      <c r="K124" s="49">
        <f>E124</f>
        <v>85</v>
      </c>
      <c r="L124" s="50">
        <f>SUM(F124:G124)</f>
        <v>107</v>
      </c>
    </row>
    <row r="125" spans="1:12" ht="11.25" customHeight="1" x14ac:dyDescent="0.4">
      <c r="A125" s="316"/>
      <c r="B125" s="311"/>
      <c r="C125" s="11">
        <f>C124/I124*100</f>
        <v>17.403314917127073</v>
      </c>
      <c r="D125" s="11">
        <f>D124/I124*100</f>
        <v>27.624309392265197</v>
      </c>
      <c r="E125" s="11">
        <f>E124/I124*100</f>
        <v>23.480662983425415</v>
      </c>
      <c r="F125" s="11">
        <f>F124/I124*100</f>
        <v>10.773480662983426</v>
      </c>
      <c r="G125" s="11">
        <f>G124/I124*100</f>
        <v>18.784530386740332</v>
      </c>
      <c r="H125" s="12">
        <f>H124/I124*100</f>
        <v>1.9337016574585635</v>
      </c>
      <c r="I125" s="43">
        <f t="shared" si="4"/>
        <v>100.00000000000001</v>
      </c>
      <c r="J125" s="44">
        <f>J124/I124*100</f>
        <v>45.027624309392266</v>
      </c>
      <c r="K125" s="45">
        <f>K124/I124*100</f>
        <v>23.480662983425415</v>
      </c>
      <c r="L125" s="46">
        <f>L124/I124*100</f>
        <v>29.55801104972376</v>
      </c>
    </row>
    <row r="126" spans="1:12" ht="11.25" customHeight="1" x14ac:dyDescent="0.4">
      <c r="A126" s="316"/>
      <c r="B126" s="312" t="s">
        <v>37</v>
      </c>
      <c r="C126" s="75">
        <v>124</v>
      </c>
      <c r="D126" s="75">
        <v>207</v>
      </c>
      <c r="E126" s="75">
        <v>274</v>
      </c>
      <c r="F126" s="75">
        <v>128</v>
      </c>
      <c r="G126" s="75">
        <v>223</v>
      </c>
      <c r="H126" s="75">
        <v>16</v>
      </c>
      <c r="I126" s="47">
        <f t="shared" si="4"/>
        <v>972</v>
      </c>
      <c r="J126" s="48">
        <f>C126+D126</f>
        <v>331</v>
      </c>
      <c r="K126" s="49">
        <f>E126</f>
        <v>274</v>
      </c>
      <c r="L126" s="50">
        <f>SUM(F126:G126)</f>
        <v>351</v>
      </c>
    </row>
    <row r="127" spans="1:12" ht="11.25" customHeight="1" x14ac:dyDescent="0.4">
      <c r="A127" s="316"/>
      <c r="B127" s="313"/>
      <c r="C127" s="11">
        <f t="shared" ref="C127" si="77">C126/I126*100</f>
        <v>12.757201646090536</v>
      </c>
      <c r="D127" s="11">
        <f t="shared" ref="D127" si="78">D126/I126*100</f>
        <v>21.296296296296298</v>
      </c>
      <c r="E127" s="11">
        <f t="shared" ref="E127" si="79">E126/I126*100</f>
        <v>28.189300411522634</v>
      </c>
      <c r="F127" s="11">
        <f t="shared" ref="F127" si="80">F126/I126*100</f>
        <v>13.168724279835391</v>
      </c>
      <c r="G127" s="11">
        <f t="shared" ref="G127" si="81">G126/I126*100</f>
        <v>22.942386831275723</v>
      </c>
      <c r="H127" s="12">
        <f t="shared" ref="H127" si="82">H126/I126*100</f>
        <v>1.6460905349794239</v>
      </c>
      <c r="I127" s="43">
        <f t="shared" si="4"/>
        <v>100</v>
      </c>
      <c r="J127" s="44">
        <f>J126/I126*100</f>
        <v>34.053497942386826</v>
      </c>
      <c r="K127" s="45">
        <f>K126/I126*100</f>
        <v>28.189300411522634</v>
      </c>
      <c r="L127" s="46">
        <f>L126/I126*100</f>
        <v>36.111111111111107</v>
      </c>
    </row>
    <row r="128" spans="1:12" ht="11.25" customHeight="1" x14ac:dyDescent="0.4">
      <c r="A128" s="316"/>
      <c r="B128" s="311" t="s">
        <v>38</v>
      </c>
      <c r="C128" s="75">
        <v>58</v>
      </c>
      <c r="D128" s="75">
        <v>94</v>
      </c>
      <c r="E128" s="75">
        <v>88</v>
      </c>
      <c r="F128" s="75">
        <v>39</v>
      </c>
      <c r="G128" s="75">
        <v>66</v>
      </c>
      <c r="H128" s="75">
        <v>1</v>
      </c>
      <c r="I128" s="47">
        <f t="shared" si="4"/>
        <v>346</v>
      </c>
      <c r="J128" s="48">
        <f>C128+D128</f>
        <v>152</v>
      </c>
      <c r="K128" s="49">
        <f>E128</f>
        <v>88</v>
      </c>
      <c r="L128" s="50">
        <f>SUM(F128:G128)</f>
        <v>105</v>
      </c>
    </row>
    <row r="129" spans="1:12" ht="11.25" customHeight="1" x14ac:dyDescent="0.4">
      <c r="A129" s="316"/>
      <c r="B129" s="311"/>
      <c r="C129" s="11">
        <f t="shared" ref="C129" si="83">C128/I128*100</f>
        <v>16.76300578034682</v>
      </c>
      <c r="D129" s="11">
        <f t="shared" ref="D129" si="84">D128/I128*100</f>
        <v>27.167630057803464</v>
      </c>
      <c r="E129" s="11">
        <f t="shared" ref="E129" si="85">E128/I128*100</f>
        <v>25.433526011560691</v>
      </c>
      <c r="F129" s="11">
        <f t="shared" ref="F129" si="86">F128/I128*100</f>
        <v>11.271676300578035</v>
      </c>
      <c r="G129" s="11">
        <f t="shared" ref="G129" si="87">G128/I128*100</f>
        <v>19.075144508670519</v>
      </c>
      <c r="H129" s="12">
        <f t="shared" ref="H129" si="88">H128/I128*100</f>
        <v>0.28901734104046239</v>
      </c>
      <c r="I129" s="43">
        <f t="shared" si="4"/>
        <v>99.999999999999986</v>
      </c>
      <c r="J129" s="44">
        <f>J128/I128*100</f>
        <v>43.930635838150287</v>
      </c>
      <c r="K129" s="45">
        <f>K128/I128*100</f>
        <v>25.433526011560691</v>
      </c>
      <c r="L129" s="46">
        <f>L128/I128*100</f>
        <v>30.346820809248555</v>
      </c>
    </row>
    <row r="130" spans="1:12" ht="11.25" customHeight="1" x14ac:dyDescent="0.4">
      <c r="A130" s="316"/>
      <c r="B130" s="312" t="s">
        <v>39</v>
      </c>
      <c r="C130" s="75">
        <v>17</v>
      </c>
      <c r="D130" s="75">
        <v>23</v>
      </c>
      <c r="E130" s="75">
        <v>30</v>
      </c>
      <c r="F130" s="75">
        <v>15</v>
      </c>
      <c r="G130" s="75">
        <v>33</v>
      </c>
      <c r="H130" s="75">
        <v>5</v>
      </c>
      <c r="I130" s="47">
        <f t="shared" si="4"/>
        <v>123</v>
      </c>
      <c r="J130" s="48">
        <f>C130+D130</f>
        <v>40</v>
      </c>
      <c r="K130" s="49">
        <f>E130</f>
        <v>30</v>
      </c>
      <c r="L130" s="50">
        <f>SUM(F130:G130)</f>
        <v>48</v>
      </c>
    </row>
    <row r="131" spans="1:12" ht="11.25" customHeight="1" x14ac:dyDescent="0.4">
      <c r="A131" s="316"/>
      <c r="B131" s="313"/>
      <c r="C131" s="11">
        <f t="shared" ref="C131" si="89">C130/I130*100</f>
        <v>13.821138211382115</v>
      </c>
      <c r="D131" s="11">
        <f t="shared" ref="D131" si="90">D130/I130*100</f>
        <v>18.699186991869919</v>
      </c>
      <c r="E131" s="11">
        <f t="shared" ref="E131" si="91">E130/I130*100</f>
        <v>24.390243902439025</v>
      </c>
      <c r="F131" s="11">
        <f t="shared" ref="F131" si="92">F130/I130*100</f>
        <v>12.195121951219512</v>
      </c>
      <c r="G131" s="11">
        <f t="shared" ref="G131" si="93">G130/I130*100</f>
        <v>26.829268292682929</v>
      </c>
      <c r="H131" s="12">
        <f t="shared" ref="H131" si="94">H130/I130*100</f>
        <v>4.0650406504065035</v>
      </c>
      <c r="I131" s="43">
        <f t="shared" si="4"/>
        <v>100</v>
      </c>
      <c r="J131" s="44">
        <f>J130/I130*100</f>
        <v>32.520325203252028</v>
      </c>
      <c r="K131" s="45">
        <f>K130/I130*100</f>
        <v>24.390243902439025</v>
      </c>
      <c r="L131" s="46">
        <f>L130/I130*100</f>
        <v>39.024390243902438</v>
      </c>
    </row>
    <row r="132" spans="1:12" ht="11.25" customHeight="1" x14ac:dyDescent="0.4">
      <c r="A132" s="316"/>
      <c r="B132" s="311" t="s">
        <v>26</v>
      </c>
      <c r="C132" s="75">
        <v>2</v>
      </c>
      <c r="D132" s="75">
        <v>3</v>
      </c>
      <c r="E132" s="75">
        <v>5</v>
      </c>
      <c r="F132" s="75">
        <v>2</v>
      </c>
      <c r="G132" s="75">
        <v>2</v>
      </c>
      <c r="H132" s="75">
        <v>11</v>
      </c>
      <c r="I132" s="47">
        <f t="shared" si="4"/>
        <v>25</v>
      </c>
      <c r="J132" s="52">
        <f>C132+D132</f>
        <v>5</v>
      </c>
      <c r="K132" s="49">
        <f>E132</f>
        <v>5</v>
      </c>
      <c r="L132" s="50">
        <f>SUM(F132:G132)</f>
        <v>4</v>
      </c>
    </row>
    <row r="133" spans="1:12" ht="11.25" customHeight="1" thickBot="1" x14ac:dyDescent="0.45">
      <c r="A133" s="317"/>
      <c r="B133" s="314"/>
      <c r="C133" s="20">
        <f>C132/I132*100</f>
        <v>8</v>
      </c>
      <c r="D133" s="20">
        <f>D132/I132*100</f>
        <v>12</v>
      </c>
      <c r="E133" s="20">
        <f>E132/I132*100</f>
        <v>20</v>
      </c>
      <c r="F133" s="20">
        <f>F132/I132*100</f>
        <v>8</v>
      </c>
      <c r="G133" s="20">
        <f>G132/I132*100</f>
        <v>8</v>
      </c>
      <c r="H133" s="21">
        <f>H132/I132*100</f>
        <v>44</v>
      </c>
      <c r="I133" s="36">
        <f t="shared" si="4"/>
        <v>100</v>
      </c>
      <c r="J133" s="53">
        <f>J132/I132*100</f>
        <v>20</v>
      </c>
      <c r="K133" s="54">
        <f>K132/I132*100</f>
        <v>20</v>
      </c>
      <c r="L133" s="55">
        <f>L132/I132*100</f>
        <v>16</v>
      </c>
    </row>
    <row r="134" spans="1:12" ht="11.25" customHeight="1" x14ac:dyDescent="0.4">
      <c r="A134" s="171"/>
      <c r="B134" s="25"/>
      <c r="C134" s="56"/>
      <c r="D134" s="56"/>
      <c r="E134" s="56"/>
      <c r="F134" s="56"/>
      <c r="G134" s="56"/>
      <c r="H134" s="56"/>
      <c r="I134" s="26"/>
      <c r="J134" s="26"/>
      <c r="K134" s="26"/>
      <c r="L134" s="26"/>
    </row>
    <row r="135" spans="1:12" ht="11.25" customHeight="1" x14ac:dyDescent="0.4">
      <c r="A135" s="171"/>
      <c r="B135" s="25"/>
      <c r="C135" s="56"/>
      <c r="D135" s="56"/>
      <c r="E135" s="56"/>
      <c r="F135" s="56"/>
      <c r="G135" s="56"/>
      <c r="H135" s="56"/>
      <c r="I135" s="26"/>
      <c r="J135" s="26"/>
      <c r="K135" s="26"/>
      <c r="L135" s="26"/>
    </row>
    <row r="136" spans="1:12" ht="18.75" customHeight="1" x14ac:dyDescent="0.4">
      <c r="A136" s="171"/>
      <c r="B136" s="25"/>
      <c r="C136" s="56"/>
      <c r="D136" s="56"/>
      <c r="E136" s="56"/>
      <c r="F136" s="56"/>
      <c r="G136" s="56"/>
      <c r="H136" s="56"/>
      <c r="I136" s="26"/>
      <c r="J136" s="26"/>
      <c r="K136" s="26"/>
      <c r="L136" s="26"/>
    </row>
    <row r="137" spans="1:12" ht="30" customHeight="1" thickBot="1" x14ac:dyDescent="0.45">
      <c r="A137" s="345" t="s">
        <v>48</v>
      </c>
      <c r="B137" s="345"/>
      <c r="C137" s="345"/>
      <c r="D137" s="345"/>
      <c r="E137" s="345"/>
      <c r="F137" s="345"/>
      <c r="G137" s="345"/>
      <c r="H137" s="345"/>
      <c r="I137" s="345"/>
      <c r="J137" s="345"/>
      <c r="K137" s="345"/>
      <c r="L137" s="345"/>
    </row>
    <row r="138" spans="1:12" ht="100.5" customHeight="1" thickBot="1" x14ac:dyDescent="0.2">
      <c r="A138" s="407" t="s">
        <v>2</v>
      </c>
      <c r="B138" s="408"/>
      <c r="C138" s="1" t="s">
        <v>49</v>
      </c>
      <c r="D138" s="1" t="s">
        <v>50</v>
      </c>
      <c r="E138" s="2" t="s">
        <v>5</v>
      </c>
      <c r="F138" s="3" t="s">
        <v>6</v>
      </c>
      <c r="G138" s="4"/>
      <c r="H138" s="4"/>
      <c r="I138" s="4"/>
      <c r="J138" s="4"/>
      <c r="K138" s="4"/>
      <c r="L138" s="4"/>
    </row>
    <row r="139" spans="1:12" ht="11.25" customHeight="1" x14ac:dyDescent="0.4">
      <c r="A139" s="324" t="s">
        <v>7</v>
      </c>
      <c r="B139" s="325"/>
      <c r="C139" s="5">
        <f>C141+C143+C145+C147</f>
        <v>526</v>
      </c>
      <c r="D139" s="5">
        <f t="shared" ref="D139:E139" si="95">D141+D143+D145+D147</f>
        <v>1489</v>
      </c>
      <c r="E139" s="5">
        <f t="shared" si="95"/>
        <v>42</v>
      </c>
      <c r="F139" s="6">
        <f t="shared" ref="F139:F200" si="96">SUM(C139:E139)</f>
        <v>2057</v>
      </c>
      <c r="G139" s="80"/>
      <c r="H139" s="80"/>
      <c r="I139" s="7"/>
      <c r="J139" s="7"/>
      <c r="K139" s="7"/>
      <c r="L139" s="7"/>
    </row>
    <row r="140" spans="1:12" ht="11.25" customHeight="1" thickBot="1" x14ac:dyDescent="0.45">
      <c r="A140" s="326"/>
      <c r="B140" s="327"/>
      <c r="C140" s="8">
        <f>C139/F139*100</f>
        <v>25.571220223626639</v>
      </c>
      <c r="D140" s="8">
        <f>D139/F139*100</f>
        <v>72.386971317452591</v>
      </c>
      <c r="E140" s="9">
        <f>E139/F139*100</f>
        <v>2.0418084589207584</v>
      </c>
      <c r="F140" s="10">
        <f t="shared" si="96"/>
        <v>99.999999999999986</v>
      </c>
      <c r="G140" s="7"/>
      <c r="H140" s="7"/>
      <c r="I140" s="7"/>
      <c r="J140" s="7"/>
      <c r="K140" s="7"/>
      <c r="L140" s="7"/>
    </row>
    <row r="141" spans="1:12" ht="11.25" customHeight="1" x14ac:dyDescent="0.4">
      <c r="A141" s="315" t="s">
        <v>8</v>
      </c>
      <c r="B141" s="318" t="s">
        <v>9</v>
      </c>
      <c r="C141" s="75">
        <v>339</v>
      </c>
      <c r="D141" s="81">
        <v>1020</v>
      </c>
      <c r="E141" s="75">
        <v>32</v>
      </c>
      <c r="F141" s="6">
        <f t="shared" si="96"/>
        <v>1391</v>
      </c>
      <c r="G141" s="7"/>
      <c r="H141" s="7"/>
      <c r="I141" s="7"/>
      <c r="J141" s="7"/>
      <c r="K141" s="7"/>
      <c r="L141" s="7"/>
    </row>
    <row r="142" spans="1:12" ht="11.25" customHeight="1" x14ac:dyDescent="0.4">
      <c r="A142" s="316"/>
      <c r="B142" s="313"/>
      <c r="C142" s="11">
        <f>C141/F141*100</f>
        <v>24.370956146657079</v>
      </c>
      <c r="D142" s="11">
        <f>D141/F141*100</f>
        <v>73.328540618260234</v>
      </c>
      <c r="E142" s="12">
        <f>E141/F141*100</f>
        <v>2.3005032350826746</v>
      </c>
      <c r="F142" s="13">
        <f t="shared" si="96"/>
        <v>99.999999999999986</v>
      </c>
      <c r="G142" s="7"/>
      <c r="H142" s="7"/>
      <c r="I142" s="7"/>
      <c r="J142" s="7"/>
      <c r="K142" s="7"/>
      <c r="L142" s="7"/>
    </row>
    <row r="143" spans="1:12" ht="11.25" customHeight="1" x14ac:dyDescent="0.4">
      <c r="A143" s="316"/>
      <c r="B143" s="311" t="s">
        <v>10</v>
      </c>
      <c r="C143" s="75">
        <v>134</v>
      </c>
      <c r="D143" s="75">
        <v>315</v>
      </c>
      <c r="E143" s="75">
        <v>5</v>
      </c>
      <c r="F143" s="14">
        <f t="shared" si="96"/>
        <v>454</v>
      </c>
      <c r="G143" s="80"/>
      <c r="H143" s="80"/>
      <c r="I143" s="80"/>
      <c r="J143" s="7"/>
      <c r="K143" s="7"/>
      <c r="L143" s="7"/>
    </row>
    <row r="144" spans="1:12" ht="11.25" customHeight="1" x14ac:dyDescent="0.4">
      <c r="A144" s="316"/>
      <c r="B144" s="311"/>
      <c r="C144" s="15">
        <f>C143/F143*100</f>
        <v>29.515418502202646</v>
      </c>
      <c r="D144" s="15">
        <f>D143/F143*100</f>
        <v>69.383259911894271</v>
      </c>
      <c r="E144" s="16">
        <f>E143/F143*100</f>
        <v>1.1013215859030838</v>
      </c>
      <c r="F144" s="13">
        <f t="shared" si="96"/>
        <v>100</v>
      </c>
      <c r="G144" s="7"/>
      <c r="H144" s="7"/>
      <c r="I144" s="7"/>
      <c r="J144" s="7"/>
      <c r="K144" s="7"/>
      <c r="L144" s="7"/>
    </row>
    <row r="145" spans="1:12" ht="11.25" customHeight="1" x14ac:dyDescent="0.4">
      <c r="A145" s="316"/>
      <c r="B145" s="312" t="s">
        <v>11</v>
      </c>
      <c r="C145" s="75">
        <v>41</v>
      </c>
      <c r="D145" s="75">
        <v>101</v>
      </c>
      <c r="E145" s="75">
        <v>1</v>
      </c>
      <c r="F145" s="14">
        <f t="shared" si="96"/>
        <v>143</v>
      </c>
      <c r="G145" s="80"/>
      <c r="H145" s="80"/>
      <c r="I145" s="80"/>
      <c r="J145" s="7"/>
      <c r="K145" s="7"/>
      <c r="L145" s="7"/>
    </row>
    <row r="146" spans="1:12" ht="11.25" customHeight="1" x14ac:dyDescent="0.4">
      <c r="A146" s="316"/>
      <c r="B146" s="313"/>
      <c r="C146" s="11">
        <f>C145/F145*100</f>
        <v>28.671328671328673</v>
      </c>
      <c r="D146" s="11">
        <f>D145/F145*100</f>
        <v>70.629370629370626</v>
      </c>
      <c r="E146" s="12">
        <f>E145/F145*100</f>
        <v>0.69930069930069927</v>
      </c>
      <c r="F146" s="13">
        <f t="shared" si="96"/>
        <v>100</v>
      </c>
      <c r="G146" s="7"/>
      <c r="H146" s="7"/>
      <c r="I146" s="7"/>
      <c r="J146" s="7"/>
      <c r="K146" s="7"/>
      <c r="L146" s="7"/>
    </row>
    <row r="147" spans="1:12" ht="11.25" customHeight="1" x14ac:dyDescent="0.4">
      <c r="A147" s="316"/>
      <c r="B147" s="311" t="s">
        <v>12</v>
      </c>
      <c r="C147" s="75">
        <v>12</v>
      </c>
      <c r="D147" s="75">
        <v>53</v>
      </c>
      <c r="E147" s="75">
        <v>4</v>
      </c>
      <c r="F147" s="14">
        <f t="shared" si="96"/>
        <v>69</v>
      </c>
      <c r="G147" s="80"/>
      <c r="H147" s="80"/>
      <c r="I147" s="80"/>
      <c r="J147" s="7"/>
      <c r="K147" s="7"/>
      <c r="L147" s="7"/>
    </row>
    <row r="148" spans="1:12" ht="11.25" customHeight="1" thickBot="1" x14ac:dyDescent="0.45">
      <c r="A148" s="316"/>
      <c r="B148" s="311"/>
      <c r="C148" s="17">
        <f>C147/F147*100</f>
        <v>17.391304347826086</v>
      </c>
      <c r="D148" s="17">
        <f>D147/F147*100</f>
        <v>76.811594202898547</v>
      </c>
      <c r="E148" s="18">
        <f>E147/F147*100</f>
        <v>5.7971014492753623</v>
      </c>
      <c r="F148" s="10">
        <f t="shared" si="96"/>
        <v>99.999999999999986</v>
      </c>
      <c r="G148" s="7"/>
      <c r="H148" s="7"/>
      <c r="I148" s="7"/>
      <c r="J148" s="7"/>
      <c r="K148" s="7"/>
      <c r="L148" s="7"/>
    </row>
    <row r="149" spans="1:12" ht="11.25" customHeight="1" x14ac:dyDescent="0.4">
      <c r="A149" s="315" t="s">
        <v>13</v>
      </c>
      <c r="B149" s="318" t="s">
        <v>14</v>
      </c>
      <c r="C149" s="75">
        <v>226</v>
      </c>
      <c r="D149" s="75">
        <v>657</v>
      </c>
      <c r="E149" s="75">
        <v>12</v>
      </c>
      <c r="F149" s="6">
        <f t="shared" si="96"/>
        <v>895</v>
      </c>
      <c r="G149" s="155"/>
      <c r="H149" s="80"/>
      <c r="I149" s="80"/>
      <c r="J149" s="7"/>
      <c r="K149" s="7"/>
      <c r="L149" s="7"/>
    </row>
    <row r="150" spans="1:12" ht="11.25" customHeight="1" x14ac:dyDescent="0.4">
      <c r="A150" s="316"/>
      <c r="B150" s="313"/>
      <c r="C150" s="15">
        <f>C149/F149*100</f>
        <v>25.251396648044693</v>
      </c>
      <c r="D150" s="15">
        <f>D149/F149*100</f>
        <v>73.407821229050271</v>
      </c>
      <c r="E150" s="16">
        <f>E149/F149*100</f>
        <v>1.3407821229050279</v>
      </c>
      <c r="F150" s="13">
        <f t="shared" si="96"/>
        <v>99.999999999999986</v>
      </c>
      <c r="G150" s="7"/>
      <c r="H150" s="7"/>
      <c r="I150" s="7"/>
      <c r="J150" s="7"/>
      <c r="K150" s="7"/>
      <c r="L150" s="7"/>
    </row>
    <row r="151" spans="1:12" ht="11.25" customHeight="1" x14ac:dyDescent="0.4">
      <c r="A151" s="316"/>
      <c r="B151" s="312" t="s">
        <v>15</v>
      </c>
      <c r="C151" s="75">
        <v>297</v>
      </c>
      <c r="D151" s="75">
        <v>829</v>
      </c>
      <c r="E151" s="75">
        <v>25</v>
      </c>
      <c r="F151" s="14">
        <f t="shared" si="96"/>
        <v>1151</v>
      </c>
      <c r="G151" s="80"/>
      <c r="H151" s="80"/>
      <c r="I151" s="7"/>
      <c r="J151" s="7"/>
      <c r="K151" s="7"/>
      <c r="L151" s="7"/>
    </row>
    <row r="152" spans="1:12" ht="11.25" customHeight="1" x14ac:dyDescent="0.4">
      <c r="A152" s="316"/>
      <c r="B152" s="313"/>
      <c r="C152" s="11">
        <f>C151/F151*100</f>
        <v>25.803649000868813</v>
      </c>
      <c r="D152" s="11">
        <f>D151/F151*100</f>
        <v>72.024326672458727</v>
      </c>
      <c r="E152" s="12">
        <f>E151/F151*100</f>
        <v>2.1720243266724588</v>
      </c>
      <c r="F152" s="13">
        <f t="shared" si="96"/>
        <v>100</v>
      </c>
      <c r="G152" s="7"/>
      <c r="H152" s="7"/>
      <c r="I152" s="7"/>
      <c r="J152" s="7"/>
      <c r="K152" s="7"/>
      <c r="L152" s="7"/>
    </row>
    <row r="153" spans="1:12" ht="11.25" customHeight="1" x14ac:dyDescent="0.4">
      <c r="A153" s="316"/>
      <c r="B153" s="311" t="s">
        <v>16</v>
      </c>
      <c r="C153" s="75">
        <v>1</v>
      </c>
      <c r="D153" s="75">
        <v>1</v>
      </c>
      <c r="E153" s="75">
        <v>0</v>
      </c>
      <c r="F153" s="14">
        <f t="shared" si="96"/>
        <v>2</v>
      </c>
      <c r="G153" s="80"/>
      <c r="H153" s="80"/>
      <c r="I153" s="80"/>
      <c r="J153" s="7"/>
      <c r="K153" s="7"/>
      <c r="L153" s="7"/>
    </row>
    <row r="154" spans="1:12" ht="11.25" customHeight="1" x14ac:dyDescent="0.4">
      <c r="A154" s="316"/>
      <c r="B154" s="311"/>
      <c r="C154" s="11">
        <f>C153/F153*100</f>
        <v>50</v>
      </c>
      <c r="D154" s="11">
        <f>D153/F153*100</f>
        <v>50</v>
      </c>
      <c r="E154" s="12">
        <f>E153/F153*100</f>
        <v>0</v>
      </c>
      <c r="F154" s="13">
        <f t="shared" si="96"/>
        <v>100</v>
      </c>
      <c r="G154" s="7"/>
      <c r="H154" s="7"/>
      <c r="I154" s="7"/>
      <c r="J154" s="7"/>
      <c r="K154" s="7"/>
      <c r="L154" s="7"/>
    </row>
    <row r="155" spans="1:12" ht="11.25" customHeight="1" x14ac:dyDescent="0.4">
      <c r="A155" s="316"/>
      <c r="B155" s="312" t="s">
        <v>17</v>
      </c>
      <c r="C155" s="75">
        <v>2</v>
      </c>
      <c r="D155" s="75">
        <v>2</v>
      </c>
      <c r="E155" s="75">
        <v>5</v>
      </c>
      <c r="F155" s="14">
        <f t="shared" si="96"/>
        <v>9</v>
      </c>
      <c r="G155" s="80"/>
      <c r="H155" s="80"/>
      <c r="I155" s="80"/>
      <c r="J155" s="7"/>
      <c r="K155" s="7"/>
      <c r="L155" s="7"/>
    </row>
    <row r="156" spans="1:12" ht="11.25" customHeight="1" thickBot="1" x14ac:dyDescent="0.45">
      <c r="A156" s="317"/>
      <c r="B156" s="314"/>
      <c r="C156" s="20">
        <f>C155/F155*100</f>
        <v>22.222222222222221</v>
      </c>
      <c r="D156" s="20">
        <f>D155/F155*100</f>
        <v>22.222222222222221</v>
      </c>
      <c r="E156" s="21">
        <f>E155/F155*100</f>
        <v>55.555555555555557</v>
      </c>
      <c r="F156" s="10">
        <f t="shared" si="96"/>
        <v>100</v>
      </c>
      <c r="G156" s="7"/>
      <c r="H156" s="7"/>
      <c r="I156" s="7"/>
      <c r="J156" s="7"/>
      <c r="K156" s="7"/>
      <c r="L156" s="7"/>
    </row>
    <row r="157" spans="1:12" ht="11.25" customHeight="1" x14ac:dyDescent="0.4">
      <c r="A157" s="315" t="s">
        <v>18</v>
      </c>
      <c r="B157" s="318" t="s">
        <v>19</v>
      </c>
      <c r="C157" s="75">
        <v>30</v>
      </c>
      <c r="D157" s="75">
        <v>41</v>
      </c>
      <c r="E157" s="75">
        <v>0</v>
      </c>
      <c r="F157" s="6">
        <f t="shared" si="96"/>
        <v>71</v>
      </c>
      <c r="G157" s="155"/>
      <c r="H157" s="80"/>
      <c r="I157" s="80"/>
      <c r="J157" s="7"/>
      <c r="K157" s="7"/>
      <c r="L157" s="7"/>
    </row>
    <row r="158" spans="1:12" ht="11.25" customHeight="1" x14ac:dyDescent="0.4">
      <c r="A158" s="316"/>
      <c r="B158" s="311"/>
      <c r="C158" s="11">
        <f>C157/F157*100</f>
        <v>42.25352112676056</v>
      </c>
      <c r="D158" s="11">
        <f>D157/F157*100</f>
        <v>57.74647887323944</v>
      </c>
      <c r="E158" s="12">
        <f>E157/F157*100</f>
        <v>0</v>
      </c>
      <c r="F158" s="13">
        <f t="shared" si="96"/>
        <v>100</v>
      </c>
      <c r="G158" s="7"/>
      <c r="H158" s="7"/>
      <c r="I158" s="7"/>
      <c r="J158" s="7"/>
      <c r="K158" s="7"/>
      <c r="L158" s="7"/>
    </row>
    <row r="159" spans="1:12" ht="11.25" customHeight="1" x14ac:dyDescent="0.4">
      <c r="A159" s="316"/>
      <c r="B159" s="312" t="s">
        <v>20</v>
      </c>
      <c r="C159" s="75">
        <v>26</v>
      </c>
      <c r="D159" s="75">
        <v>117</v>
      </c>
      <c r="E159" s="75">
        <v>1</v>
      </c>
      <c r="F159" s="14">
        <f t="shared" si="96"/>
        <v>144</v>
      </c>
      <c r="G159" s="80"/>
      <c r="H159" s="80"/>
      <c r="I159" s="80"/>
      <c r="J159" s="7"/>
      <c r="K159" s="7"/>
      <c r="L159" s="7"/>
    </row>
    <row r="160" spans="1:12" ht="11.25" customHeight="1" x14ac:dyDescent="0.4">
      <c r="A160" s="316"/>
      <c r="B160" s="313"/>
      <c r="C160" s="15">
        <f>C159/F159*100</f>
        <v>18.055555555555554</v>
      </c>
      <c r="D160" s="15">
        <f>D159/F159*100</f>
        <v>81.25</v>
      </c>
      <c r="E160" s="16">
        <f>E159/F159*100</f>
        <v>0.69444444444444442</v>
      </c>
      <c r="F160" s="13">
        <f t="shared" si="96"/>
        <v>100</v>
      </c>
      <c r="G160" s="7"/>
      <c r="H160" s="7"/>
      <c r="I160" s="7"/>
      <c r="J160" s="7"/>
      <c r="K160" s="7"/>
      <c r="L160" s="7"/>
    </row>
    <row r="161" spans="1:12" ht="11.25" customHeight="1" x14ac:dyDescent="0.4">
      <c r="A161" s="316"/>
      <c r="B161" s="311" t="s">
        <v>21</v>
      </c>
      <c r="C161" s="75">
        <v>42</v>
      </c>
      <c r="D161" s="75">
        <v>150</v>
      </c>
      <c r="E161" s="75">
        <v>0</v>
      </c>
      <c r="F161" s="14">
        <f t="shared" si="96"/>
        <v>192</v>
      </c>
      <c r="G161" s="80"/>
      <c r="H161" s="80"/>
      <c r="I161" s="80"/>
      <c r="J161" s="7"/>
      <c r="K161" s="7"/>
      <c r="L161" s="7"/>
    </row>
    <row r="162" spans="1:12" ht="11.25" customHeight="1" x14ac:dyDescent="0.4">
      <c r="A162" s="316"/>
      <c r="B162" s="311"/>
      <c r="C162" s="11">
        <f>C161/F161*100</f>
        <v>21.875</v>
      </c>
      <c r="D162" s="11">
        <f>D161/F161*100</f>
        <v>78.125</v>
      </c>
      <c r="E162" s="12">
        <f>E161/F161*100</f>
        <v>0</v>
      </c>
      <c r="F162" s="13">
        <f t="shared" si="96"/>
        <v>100</v>
      </c>
      <c r="G162" s="7"/>
      <c r="H162" s="7"/>
      <c r="I162" s="7"/>
      <c r="J162" s="7"/>
      <c r="K162" s="7"/>
      <c r="L162" s="7"/>
    </row>
    <row r="163" spans="1:12" ht="11.25" customHeight="1" x14ac:dyDescent="0.4">
      <c r="A163" s="316"/>
      <c r="B163" s="312" t="s">
        <v>22</v>
      </c>
      <c r="C163" s="75">
        <v>115</v>
      </c>
      <c r="D163" s="75">
        <v>227</v>
      </c>
      <c r="E163" s="75">
        <v>2</v>
      </c>
      <c r="F163" s="14">
        <f t="shared" si="96"/>
        <v>344</v>
      </c>
      <c r="G163" s="80"/>
      <c r="H163" s="80"/>
      <c r="I163" s="80"/>
      <c r="J163" s="7"/>
      <c r="K163" s="7"/>
      <c r="L163" s="7"/>
    </row>
    <row r="164" spans="1:12" ht="11.25" customHeight="1" x14ac:dyDescent="0.4">
      <c r="A164" s="316"/>
      <c r="B164" s="313"/>
      <c r="C164" s="15">
        <f>C163/F163*100</f>
        <v>33.430232558139537</v>
      </c>
      <c r="D164" s="15">
        <f>D163/F163*100</f>
        <v>65.988372093023244</v>
      </c>
      <c r="E164" s="16">
        <f>E163/F163*100</f>
        <v>0.58139534883720934</v>
      </c>
      <c r="F164" s="13">
        <f t="shared" si="96"/>
        <v>99.999999999999986</v>
      </c>
      <c r="G164" s="80"/>
      <c r="H164" s="7"/>
      <c r="I164" s="7"/>
      <c r="J164" s="7"/>
      <c r="K164" s="7"/>
      <c r="L164" s="7"/>
    </row>
    <row r="165" spans="1:12" ht="11.25" customHeight="1" x14ac:dyDescent="0.4">
      <c r="A165" s="316"/>
      <c r="B165" s="311" t="s">
        <v>23</v>
      </c>
      <c r="C165" s="75">
        <v>104</v>
      </c>
      <c r="D165" s="75">
        <v>216</v>
      </c>
      <c r="E165" s="75">
        <v>2</v>
      </c>
      <c r="F165" s="14">
        <f t="shared" si="96"/>
        <v>322</v>
      </c>
      <c r="G165" s="80"/>
      <c r="H165" s="80"/>
      <c r="I165" s="80"/>
      <c r="J165" s="7"/>
      <c r="K165" s="7"/>
      <c r="L165" s="7"/>
    </row>
    <row r="166" spans="1:12" ht="11.25" customHeight="1" x14ac:dyDescent="0.4">
      <c r="A166" s="316"/>
      <c r="B166" s="311"/>
      <c r="C166" s="11">
        <f>C165/F165*100</f>
        <v>32.298136645962735</v>
      </c>
      <c r="D166" s="11">
        <f>D165/F165*100</f>
        <v>67.080745341614914</v>
      </c>
      <c r="E166" s="12">
        <f>E165/F165*100</f>
        <v>0.6211180124223602</v>
      </c>
      <c r="F166" s="13">
        <f t="shared" si="96"/>
        <v>100</v>
      </c>
      <c r="G166" s="7"/>
      <c r="H166" s="7"/>
      <c r="I166" s="7"/>
      <c r="J166" s="7"/>
      <c r="K166" s="7"/>
      <c r="L166" s="7"/>
    </row>
    <row r="167" spans="1:12" ht="11.25" customHeight="1" x14ac:dyDescent="0.4">
      <c r="A167" s="316"/>
      <c r="B167" s="312" t="s">
        <v>24</v>
      </c>
      <c r="C167" s="75">
        <v>96</v>
      </c>
      <c r="D167" s="75">
        <v>301</v>
      </c>
      <c r="E167" s="75">
        <v>3</v>
      </c>
      <c r="F167" s="14">
        <f t="shared" si="96"/>
        <v>400</v>
      </c>
      <c r="G167" s="80"/>
      <c r="H167" s="80"/>
      <c r="I167" s="80"/>
      <c r="J167" s="7"/>
      <c r="K167" s="7"/>
      <c r="L167" s="7"/>
    </row>
    <row r="168" spans="1:12" ht="11.25" customHeight="1" x14ac:dyDescent="0.4">
      <c r="A168" s="316"/>
      <c r="B168" s="313"/>
      <c r="C168" s="15">
        <f>C167/F167*100</f>
        <v>24</v>
      </c>
      <c r="D168" s="15">
        <f>D167/F167*100</f>
        <v>75.25</v>
      </c>
      <c r="E168" s="16">
        <f>E167/F167*100</f>
        <v>0.75</v>
      </c>
      <c r="F168" s="13">
        <f t="shared" si="96"/>
        <v>100</v>
      </c>
      <c r="G168" s="7"/>
      <c r="H168" s="7"/>
      <c r="I168" s="7"/>
      <c r="J168" s="7"/>
      <c r="K168" s="7"/>
      <c r="L168" s="7"/>
    </row>
    <row r="169" spans="1:12" ht="11.25" customHeight="1" x14ac:dyDescent="0.4">
      <c r="A169" s="316"/>
      <c r="B169" s="311" t="s">
        <v>25</v>
      </c>
      <c r="C169" s="75">
        <v>111</v>
      </c>
      <c r="D169" s="75">
        <v>436</v>
      </c>
      <c r="E169" s="75">
        <v>29</v>
      </c>
      <c r="F169" s="14">
        <f t="shared" si="96"/>
        <v>576</v>
      </c>
      <c r="G169" s="80"/>
      <c r="H169" s="80"/>
      <c r="I169" s="80"/>
      <c r="J169" s="7"/>
      <c r="K169" s="7"/>
      <c r="L169" s="7"/>
    </row>
    <row r="170" spans="1:12" ht="11.25" customHeight="1" x14ac:dyDescent="0.4">
      <c r="A170" s="316"/>
      <c r="B170" s="311"/>
      <c r="C170" s="11">
        <f>C169/F169*100</f>
        <v>19.270833333333336</v>
      </c>
      <c r="D170" s="11">
        <f>D169/F169*100</f>
        <v>75.694444444444443</v>
      </c>
      <c r="E170" s="12">
        <f>E169/F169*100</f>
        <v>5.0347222222222223</v>
      </c>
      <c r="F170" s="13">
        <f t="shared" si="96"/>
        <v>100</v>
      </c>
      <c r="G170" s="7"/>
      <c r="H170" s="7"/>
      <c r="I170" s="7"/>
      <c r="J170" s="7"/>
      <c r="K170" s="7"/>
      <c r="L170" s="7"/>
    </row>
    <row r="171" spans="1:12" ht="11.25" customHeight="1" x14ac:dyDescent="0.4">
      <c r="A171" s="316"/>
      <c r="B171" s="312" t="s">
        <v>26</v>
      </c>
      <c r="C171" s="75">
        <v>2</v>
      </c>
      <c r="D171" s="75">
        <v>1</v>
      </c>
      <c r="E171" s="75">
        <v>5</v>
      </c>
      <c r="F171" s="14">
        <f t="shared" si="96"/>
        <v>8</v>
      </c>
      <c r="G171" s="80"/>
      <c r="H171" s="80"/>
      <c r="I171" s="7"/>
      <c r="J171" s="7"/>
      <c r="K171" s="7"/>
      <c r="L171" s="7"/>
    </row>
    <row r="172" spans="1:12" ht="11.25" customHeight="1" thickBot="1" x14ac:dyDescent="0.45">
      <c r="A172" s="317"/>
      <c r="B172" s="314"/>
      <c r="C172" s="20">
        <f>C171/F171*100</f>
        <v>25</v>
      </c>
      <c r="D172" s="20">
        <f>D171/F171*100</f>
        <v>12.5</v>
      </c>
      <c r="E172" s="21">
        <f>E171/F171*100</f>
        <v>62.5</v>
      </c>
      <c r="F172" s="10">
        <f t="shared" si="96"/>
        <v>100</v>
      </c>
      <c r="G172" s="7"/>
      <c r="H172" s="7"/>
      <c r="I172" s="7"/>
      <c r="J172" s="7"/>
      <c r="K172" s="7"/>
      <c r="L172" s="7"/>
    </row>
    <row r="173" spans="1:12" ht="11.25" customHeight="1" thickBot="1" x14ac:dyDescent="0.45">
      <c r="A173" s="319" t="s">
        <v>27</v>
      </c>
      <c r="B173" s="318" t="s">
        <v>28</v>
      </c>
      <c r="C173" s="75">
        <v>71</v>
      </c>
      <c r="D173" s="75">
        <v>136</v>
      </c>
      <c r="E173" s="75">
        <v>4</v>
      </c>
      <c r="F173" s="6">
        <f t="shared" si="96"/>
        <v>211</v>
      </c>
      <c r="G173" s="155"/>
      <c r="H173" s="80"/>
      <c r="I173" s="7"/>
      <c r="J173" s="7"/>
      <c r="K173" s="7"/>
      <c r="L173" s="7"/>
    </row>
    <row r="174" spans="1:12" ht="11.25" customHeight="1" thickTop="1" thickBot="1" x14ac:dyDescent="0.45">
      <c r="A174" s="320"/>
      <c r="B174" s="311"/>
      <c r="C174" s="11">
        <f>C173/F173*100</f>
        <v>33.649289099526065</v>
      </c>
      <c r="D174" s="11">
        <f>D173/F173*100</f>
        <v>64.454976303317537</v>
      </c>
      <c r="E174" s="12">
        <f>E173/F173*100</f>
        <v>1.8957345971563981</v>
      </c>
      <c r="F174" s="13">
        <f t="shared" si="96"/>
        <v>100</v>
      </c>
      <c r="G174" s="7"/>
      <c r="H174" s="7"/>
      <c r="I174" s="7"/>
      <c r="J174" s="7"/>
      <c r="K174" s="7"/>
      <c r="L174" s="7"/>
    </row>
    <row r="175" spans="1:12" ht="11.25" customHeight="1" thickTop="1" thickBot="1" x14ac:dyDescent="0.45">
      <c r="A175" s="320"/>
      <c r="B175" s="312" t="s">
        <v>29</v>
      </c>
      <c r="C175" s="75">
        <v>46</v>
      </c>
      <c r="D175" s="75">
        <v>102</v>
      </c>
      <c r="E175" s="75">
        <v>2</v>
      </c>
      <c r="F175" s="14">
        <f t="shared" si="96"/>
        <v>150</v>
      </c>
      <c r="G175" s="80"/>
      <c r="H175" s="80"/>
      <c r="I175" s="80"/>
      <c r="J175" s="7"/>
      <c r="K175" s="7"/>
      <c r="L175" s="7"/>
    </row>
    <row r="176" spans="1:12" ht="11.25" customHeight="1" thickTop="1" thickBot="1" x14ac:dyDescent="0.45">
      <c r="A176" s="320"/>
      <c r="B176" s="313"/>
      <c r="C176" s="15">
        <f>C175/F175*100</f>
        <v>30.666666666666664</v>
      </c>
      <c r="D176" s="15">
        <f>D175/F175*100</f>
        <v>68</v>
      </c>
      <c r="E176" s="16">
        <f>E175/F175*100</f>
        <v>1.3333333333333335</v>
      </c>
      <c r="F176" s="13">
        <f t="shared" si="96"/>
        <v>99.999999999999986</v>
      </c>
      <c r="G176" s="7"/>
      <c r="H176" s="7"/>
      <c r="I176" s="7"/>
      <c r="J176" s="7"/>
      <c r="K176" s="7"/>
      <c r="L176" s="7"/>
    </row>
    <row r="177" spans="1:12" ht="11.25" customHeight="1" thickTop="1" thickBot="1" x14ac:dyDescent="0.45">
      <c r="A177" s="320"/>
      <c r="B177" s="311" t="s">
        <v>30</v>
      </c>
      <c r="C177" s="75">
        <v>238</v>
      </c>
      <c r="D177" s="75">
        <v>629</v>
      </c>
      <c r="E177" s="75">
        <v>2</v>
      </c>
      <c r="F177" s="14">
        <f t="shared" si="96"/>
        <v>869</v>
      </c>
      <c r="G177" s="80"/>
      <c r="H177" s="80"/>
      <c r="I177" s="80"/>
      <c r="J177" s="7"/>
      <c r="K177" s="7"/>
      <c r="L177" s="7"/>
    </row>
    <row r="178" spans="1:12" ht="11.25" customHeight="1" thickTop="1" thickBot="1" x14ac:dyDescent="0.45">
      <c r="A178" s="320"/>
      <c r="B178" s="311"/>
      <c r="C178" s="11">
        <f>C177/F177*100</f>
        <v>27.387802071346375</v>
      </c>
      <c r="D178" s="11">
        <f>D177/F177*100</f>
        <v>72.382048331415419</v>
      </c>
      <c r="E178" s="12">
        <f>E177/F177*100</f>
        <v>0.23014959723820483</v>
      </c>
      <c r="F178" s="13">
        <f t="shared" si="96"/>
        <v>100</v>
      </c>
      <c r="G178" s="7"/>
      <c r="H178" s="7"/>
      <c r="I178" s="7"/>
      <c r="J178" s="7"/>
      <c r="K178" s="7"/>
      <c r="L178" s="7"/>
    </row>
    <row r="179" spans="1:12" ht="11.25" customHeight="1" thickTop="1" thickBot="1" x14ac:dyDescent="0.45">
      <c r="A179" s="320"/>
      <c r="B179" s="312" t="s">
        <v>31</v>
      </c>
      <c r="C179" s="75">
        <v>39</v>
      </c>
      <c r="D179" s="75">
        <v>101</v>
      </c>
      <c r="E179" s="75">
        <v>1</v>
      </c>
      <c r="F179" s="14">
        <f t="shared" si="96"/>
        <v>141</v>
      </c>
      <c r="G179" s="80"/>
      <c r="H179" s="80"/>
      <c r="I179" s="80"/>
      <c r="J179" s="7"/>
      <c r="K179" s="7"/>
      <c r="L179" s="7"/>
    </row>
    <row r="180" spans="1:12" ht="11.25" customHeight="1" thickTop="1" thickBot="1" x14ac:dyDescent="0.45">
      <c r="A180" s="320"/>
      <c r="B180" s="313"/>
      <c r="C180" s="15">
        <f>C179/F179*100</f>
        <v>27.659574468085108</v>
      </c>
      <c r="D180" s="15">
        <f>D179/F179*100</f>
        <v>71.63120567375887</v>
      </c>
      <c r="E180" s="16">
        <f>E179/F179*100</f>
        <v>0.70921985815602839</v>
      </c>
      <c r="F180" s="13">
        <f t="shared" si="96"/>
        <v>100.00000000000001</v>
      </c>
      <c r="G180" s="7"/>
      <c r="H180" s="7"/>
      <c r="I180" s="7"/>
      <c r="J180" s="7"/>
      <c r="K180" s="7"/>
      <c r="L180" s="7"/>
    </row>
    <row r="181" spans="1:12" ht="11.25" customHeight="1" thickTop="1" thickBot="1" x14ac:dyDescent="0.45">
      <c r="A181" s="320"/>
      <c r="B181" s="311" t="s">
        <v>32</v>
      </c>
      <c r="C181" s="75">
        <v>30</v>
      </c>
      <c r="D181" s="75">
        <v>54</v>
      </c>
      <c r="E181" s="75">
        <v>0</v>
      </c>
      <c r="F181" s="14">
        <f t="shared" si="96"/>
        <v>84</v>
      </c>
      <c r="G181" s="80"/>
      <c r="H181" s="80"/>
      <c r="I181" s="80"/>
      <c r="J181" s="7"/>
      <c r="K181" s="7"/>
      <c r="L181" s="7"/>
    </row>
    <row r="182" spans="1:12" ht="11.25" customHeight="1" thickTop="1" thickBot="1" x14ac:dyDescent="0.45">
      <c r="A182" s="320"/>
      <c r="B182" s="311"/>
      <c r="C182" s="11">
        <f>C181/F181*100</f>
        <v>35.714285714285715</v>
      </c>
      <c r="D182" s="11">
        <f>D181/F181*100</f>
        <v>64.285714285714292</v>
      </c>
      <c r="E182" s="12">
        <f>E181/F181*100</f>
        <v>0</v>
      </c>
      <c r="F182" s="13">
        <f t="shared" si="96"/>
        <v>100</v>
      </c>
      <c r="G182" s="7"/>
      <c r="H182" s="7"/>
      <c r="I182" s="7"/>
      <c r="J182" s="7"/>
      <c r="K182" s="7"/>
      <c r="L182" s="7"/>
    </row>
    <row r="183" spans="1:12" ht="11.25" customHeight="1" thickTop="1" thickBot="1" x14ac:dyDescent="0.45">
      <c r="A183" s="320"/>
      <c r="B183" s="312" t="s">
        <v>33</v>
      </c>
      <c r="C183" s="75">
        <v>87</v>
      </c>
      <c r="D183" s="75">
        <v>393</v>
      </c>
      <c r="E183" s="75">
        <v>26</v>
      </c>
      <c r="F183" s="14">
        <f t="shared" si="96"/>
        <v>506</v>
      </c>
      <c r="G183" s="80"/>
      <c r="H183" s="80"/>
      <c r="I183" s="80"/>
      <c r="J183" s="22"/>
      <c r="K183" s="22"/>
      <c r="L183" s="22"/>
    </row>
    <row r="184" spans="1:12" ht="11.25" customHeight="1" thickTop="1" thickBot="1" x14ac:dyDescent="0.45">
      <c r="A184" s="320"/>
      <c r="B184" s="313"/>
      <c r="C184" s="15">
        <f>C183/F183*100</f>
        <v>17.193675889328063</v>
      </c>
      <c r="D184" s="15">
        <f>D183/F183*100</f>
        <v>77.667984189723313</v>
      </c>
      <c r="E184" s="16">
        <f>E183/F183*100</f>
        <v>5.1383399209486171</v>
      </c>
      <c r="F184" s="13">
        <f t="shared" si="96"/>
        <v>100</v>
      </c>
      <c r="G184" s="22"/>
      <c r="H184" s="22"/>
      <c r="I184" s="22"/>
      <c r="J184" s="22"/>
      <c r="K184" s="22"/>
      <c r="L184" s="22"/>
    </row>
    <row r="185" spans="1:12" ht="11.25" customHeight="1" thickTop="1" thickBot="1" x14ac:dyDescent="0.45">
      <c r="A185" s="320"/>
      <c r="B185" s="311" t="s">
        <v>16</v>
      </c>
      <c r="C185" s="75">
        <v>13</v>
      </c>
      <c r="D185" s="75">
        <v>68</v>
      </c>
      <c r="E185" s="75">
        <v>0</v>
      </c>
      <c r="F185" s="14">
        <f t="shared" si="96"/>
        <v>81</v>
      </c>
      <c r="G185" s="80"/>
      <c r="H185" s="80"/>
      <c r="I185" s="80"/>
      <c r="J185" s="22"/>
      <c r="K185" s="22"/>
      <c r="L185" s="22"/>
    </row>
    <row r="186" spans="1:12" ht="11.25" customHeight="1" thickTop="1" thickBot="1" x14ac:dyDescent="0.45">
      <c r="A186" s="320"/>
      <c r="B186" s="311"/>
      <c r="C186" s="11">
        <f>C185/F185*100</f>
        <v>16.049382716049383</v>
      </c>
      <c r="D186" s="11">
        <f>D185/F185*100</f>
        <v>83.950617283950606</v>
      </c>
      <c r="E186" s="12">
        <f>E185/F185*100</f>
        <v>0</v>
      </c>
      <c r="F186" s="13">
        <f t="shared" si="96"/>
        <v>99.999999999999986</v>
      </c>
      <c r="G186" s="22"/>
      <c r="H186" s="22"/>
      <c r="I186" s="22"/>
      <c r="J186" s="22"/>
      <c r="K186" s="22"/>
      <c r="L186" s="22"/>
    </row>
    <row r="187" spans="1:12" ht="11.25" customHeight="1" thickTop="1" thickBot="1" x14ac:dyDescent="0.45">
      <c r="A187" s="320"/>
      <c r="B187" s="312" t="s">
        <v>26</v>
      </c>
      <c r="C187" s="75">
        <v>2</v>
      </c>
      <c r="D187" s="75">
        <v>6</v>
      </c>
      <c r="E187" s="75">
        <v>7</v>
      </c>
      <c r="F187" s="14">
        <f t="shared" si="96"/>
        <v>15</v>
      </c>
      <c r="G187" s="80"/>
      <c r="H187" s="80"/>
      <c r="I187" s="80"/>
      <c r="J187" s="22"/>
      <c r="K187" s="22"/>
      <c r="L187" s="22"/>
    </row>
    <row r="188" spans="1:12" ht="11.25" customHeight="1" thickTop="1" thickBot="1" x14ac:dyDescent="0.45">
      <c r="A188" s="321"/>
      <c r="B188" s="314"/>
      <c r="C188" s="20">
        <f>C187/F187*100</f>
        <v>13.333333333333334</v>
      </c>
      <c r="D188" s="20">
        <f>D187/F187*100</f>
        <v>40</v>
      </c>
      <c r="E188" s="21">
        <f>E187/F187*100</f>
        <v>46.666666666666664</v>
      </c>
      <c r="F188" s="10">
        <f t="shared" si="96"/>
        <v>100</v>
      </c>
      <c r="G188" s="22"/>
      <c r="H188" s="22"/>
      <c r="I188" s="22"/>
      <c r="J188" s="22"/>
      <c r="K188" s="22"/>
      <c r="L188" s="22"/>
    </row>
    <row r="189" spans="1:12" ht="11.25" customHeight="1" x14ac:dyDescent="0.4">
      <c r="A189" s="315" t="s">
        <v>34</v>
      </c>
      <c r="B189" s="318" t="s">
        <v>35</v>
      </c>
      <c r="C189" s="75">
        <v>23</v>
      </c>
      <c r="D189" s="75">
        <v>197</v>
      </c>
      <c r="E189" s="75">
        <v>9</v>
      </c>
      <c r="F189" s="6">
        <f t="shared" si="96"/>
        <v>229</v>
      </c>
      <c r="G189" s="155"/>
      <c r="H189" s="80"/>
      <c r="I189" s="80"/>
      <c r="J189" s="22"/>
      <c r="K189" s="22"/>
      <c r="L189" s="22"/>
    </row>
    <row r="190" spans="1:12" ht="11.25" customHeight="1" x14ac:dyDescent="0.4">
      <c r="A190" s="316"/>
      <c r="B190" s="311"/>
      <c r="C190" s="11">
        <f>C189/F189*100</f>
        <v>10.043668122270741</v>
      </c>
      <c r="D190" s="11">
        <f>D189/F189*100</f>
        <v>86.026200873362441</v>
      </c>
      <c r="E190" s="12">
        <f>E189/F189*100</f>
        <v>3.9301310043668125</v>
      </c>
      <c r="F190" s="13">
        <f t="shared" si="96"/>
        <v>100</v>
      </c>
      <c r="G190" s="22"/>
      <c r="H190" s="22"/>
      <c r="I190" s="22"/>
      <c r="J190" s="22"/>
      <c r="K190" s="22"/>
      <c r="L190" s="22"/>
    </row>
    <row r="191" spans="1:12" ht="11.25" customHeight="1" x14ac:dyDescent="0.4">
      <c r="A191" s="316"/>
      <c r="B191" s="312" t="s">
        <v>36</v>
      </c>
      <c r="C191" s="75">
        <v>80</v>
      </c>
      <c r="D191" s="75">
        <v>278</v>
      </c>
      <c r="E191" s="75">
        <v>4</v>
      </c>
      <c r="F191" s="14">
        <f t="shared" si="96"/>
        <v>362</v>
      </c>
      <c r="G191" s="80"/>
      <c r="H191" s="80"/>
      <c r="I191" s="80"/>
      <c r="J191" s="22"/>
      <c r="K191" s="22"/>
      <c r="L191" s="22"/>
    </row>
    <row r="192" spans="1:12" ht="11.25" customHeight="1" x14ac:dyDescent="0.4">
      <c r="A192" s="316"/>
      <c r="B192" s="313"/>
      <c r="C192" s="15">
        <f>C191/F191*100</f>
        <v>22.099447513812155</v>
      </c>
      <c r="D192" s="15">
        <f>D191/F191*100</f>
        <v>76.795580110497241</v>
      </c>
      <c r="E192" s="16">
        <f>E191/F191*100</f>
        <v>1.1049723756906076</v>
      </c>
      <c r="F192" s="13">
        <f t="shared" si="96"/>
        <v>100</v>
      </c>
      <c r="G192" s="22"/>
      <c r="H192" s="22"/>
      <c r="I192" s="22"/>
      <c r="J192" s="22"/>
      <c r="K192" s="22"/>
      <c r="L192" s="22"/>
    </row>
    <row r="193" spans="1:12" ht="11.25" customHeight="1" x14ac:dyDescent="0.4">
      <c r="A193" s="316"/>
      <c r="B193" s="311" t="s">
        <v>37</v>
      </c>
      <c r="C193" s="75">
        <v>257</v>
      </c>
      <c r="D193" s="75">
        <v>702</v>
      </c>
      <c r="E193" s="75">
        <v>13</v>
      </c>
      <c r="F193" s="14">
        <f t="shared" si="96"/>
        <v>972</v>
      </c>
      <c r="G193" s="80"/>
      <c r="H193" s="80"/>
      <c r="I193" s="80"/>
      <c r="J193" s="22"/>
      <c r="K193" s="22"/>
      <c r="L193" s="22"/>
    </row>
    <row r="194" spans="1:12" ht="11.25" customHeight="1" x14ac:dyDescent="0.4">
      <c r="A194" s="316"/>
      <c r="B194" s="311"/>
      <c r="C194" s="11">
        <f>C193/F193*100</f>
        <v>26.440329218106996</v>
      </c>
      <c r="D194" s="11">
        <f>D193/F193*100</f>
        <v>72.222222222222214</v>
      </c>
      <c r="E194" s="12">
        <f>E193/F193*100</f>
        <v>1.3374485596707819</v>
      </c>
      <c r="F194" s="13">
        <f t="shared" si="96"/>
        <v>99.999999999999986</v>
      </c>
      <c r="G194" s="22"/>
      <c r="H194" s="22"/>
      <c r="I194" s="22"/>
      <c r="J194" s="22"/>
      <c r="K194" s="22"/>
      <c r="L194" s="22"/>
    </row>
    <row r="195" spans="1:12" ht="11.25" customHeight="1" x14ac:dyDescent="0.4">
      <c r="A195" s="316"/>
      <c r="B195" s="312" t="s">
        <v>38</v>
      </c>
      <c r="C195" s="75">
        <v>128</v>
      </c>
      <c r="D195" s="75">
        <v>215</v>
      </c>
      <c r="E195" s="75">
        <v>3</v>
      </c>
      <c r="F195" s="14">
        <f t="shared" si="96"/>
        <v>346</v>
      </c>
      <c r="G195" s="80"/>
      <c r="H195" s="80"/>
      <c r="I195" s="80"/>
      <c r="J195" s="22"/>
      <c r="K195" s="22"/>
      <c r="L195" s="22"/>
    </row>
    <row r="196" spans="1:12" ht="11.25" customHeight="1" x14ac:dyDescent="0.4">
      <c r="A196" s="316"/>
      <c r="B196" s="313"/>
      <c r="C196" s="15">
        <f>C195/F195*100</f>
        <v>36.994219653179186</v>
      </c>
      <c r="D196" s="15">
        <f>D195/F195*100</f>
        <v>62.138728323699425</v>
      </c>
      <c r="E196" s="16">
        <f>E195/F195*100</f>
        <v>0.86705202312138718</v>
      </c>
      <c r="F196" s="13">
        <f t="shared" si="96"/>
        <v>100</v>
      </c>
      <c r="G196" s="22"/>
      <c r="H196" s="22"/>
      <c r="I196" s="22"/>
      <c r="J196" s="22"/>
      <c r="K196" s="22"/>
      <c r="L196" s="22"/>
    </row>
    <row r="197" spans="1:12" ht="11.25" customHeight="1" x14ac:dyDescent="0.4">
      <c r="A197" s="316"/>
      <c r="B197" s="312" t="s">
        <v>39</v>
      </c>
      <c r="C197" s="75">
        <v>34</v>
      </c>
      <c r="D197" s="75">
        <v>88</v>
      </c>
      <c r="E197" s="75">
        <v>1</v>
      </c>
      <c r="F197" s="14">
        <f t="shared" si="96"/>
        <v>123</v>
      </c>
      <c r="G197" s="80"/>
      <c r="H197" s="80"/>
      <c r="I197" s="80"/>
      <c r="J197" s="22"/>
      <c r="K197" s="22"/>
      <c r="L197" s="22"/>
    </row>
    <row r="198" spans="1:12" ht="11.25" customHeight="1" x14ac:dyDescent="0.4">
      <c r="A198" s="316"/>
      <c r="B198" s="313"/>
      <c r="C198" s="11">
        <f>C197/F197*100</f>
        <v>27.64227642276423</v>
      </c>
      <c r="D198" s="11">
        <f>D197/F197*100</f>
        <v>71.544715447154474</v>
      </c>
      <c r="E198" s="12">
        <f>E197/F197*100</f>
        <v>0.81300813008130091</v>
      </c>
      <c r="F198" s="13">
        <f t="shared" si="96"/>
        <v>100</v>
      </c>
      <c r="G198" s="22"/>
      <c r="H198" s="22"/>
      <c r="I198" s="22"/>
      <c r="J198" s="22"/>
      <c r="K198" s="22"/>
      <c r="L198" s="22"/>
    </row>
    <row r="199" spans="1:12" ht="11.25" customHeight="1" x14ac:dyDescent="0.4">
      <c r="A199" s="316"/>
      <c r="B199" s="311" t="s">
        <v>26</v>
      </c>
      <c r="C199" s="75">
        <v>4</v>
      </c>
      <c r="D199" s="75">
        <v>9</v>
      </c>
      <c r="E199" s="75">
        <v>12</v>
      </c>
      <c r="F199" s="14">
        <f t="shared" si="96"/>
        <v>25</v>
      </c>
      <c r="G199" s="80"/>
      <c r="H199" s="80"/>
      <c r="I199" s="80"/>
      <c r="J199" s="22"/>
      <c r="K199" s="22"/>
      <c r="L199" s="22"/>
    </row>
    <row r="200" spans="1:12" ht="11.25" customHeight="1" thickBot="1" x14ac:dyDescent="0.45">
      <c r="A200" s="317"/>
      <c r="B200" s="314"/>
      <c r="C200" s="23">
        <f>C199/F199*100</f>
        <v>16</v>
      </c>
      <c r="D200" s="23">
        <f>D199/F199*100</f>
        <v>36</v>
      </c>
      <c r="E200" s="24">
        <f>E199/F199*100</f>
        <v>48</v>
      </c>
      <c r="F200" s="10">
        <f t="shared" si="96"/>
        <v>100</v>
      </c>
      <c r="G200" s="22"/>
      <c r="H200" s="22"/>
      <c r="I200" s="22"/>
      <c r="J200" s="22"/>
      <c r="K200" s="22"/>
      <c r="L200" s="22"/>
    </row>
    <row r="201" spans="1:12" ht="11.25" customHeight="1" x14ac:dyDescent="0.4">
      <c r="A201" s="171"/>
      <c r="B201" s="25"/>
      <c r="C201" s="26"/>
      <c r="D201" s="26"/>
      <c r="E201" s="26"/>
      <c r="F201" s="26"/>
      <c r="G201" s="22"/>
      <c r="H201" s="22"/>
      <c r="I201" s="22"/>
      <c r="J201" s="22"/>
      <c r="K201" s="22"/>
      <c r="L201" s="22"/>
    </row>
    <row r="202" spans="1:12" ht="11.25" customHeight="1" x14ac:dyDescent="0.4">
      <c r="A202" s="171"/>
      <c r="B202" s="25"/>
      <c r="C202" s="26"/>
      <c r="D202" s="26"/>
      <c r="E202" s="26"/>
      <c r="F202" s="26"/>
      <c r="G202" s="22"/>
      <c r="H202" s="22"/>
      <c r="I202" s="22"/>
      <c r="J202" s="22"/>
      <c r="K202" s="22"/>
      <c r="L202" s="22"/>
    </row>
    <row r="203" spans="1:12" ht="18.75" customHeight="1" x14ac:dyDescent="0.4">
      <c r="A203" s="171"/>
      <c r="B203" s="25"/>
      <c r="C203" s="26"/>
      <c r="D203" s="26"/>
      <c r="E203" s="26"/>
      <c r="F203" s="26"/>
      <c r="G203" s="22"/>
      <c r="H203" s="22"/>
      <c r="I203" s="22"/>
      <c r="J203" s="22"/>
      <c r="K203" s="22"/>
      <c r="L203" s="22"/>
    </row>
    <row r="204" spans="1:12" ht="30" customHeight="1" thickBot="1" x14ac:dyDescent="0.45">
      <c r="A204" s="345" t="s">
        <v>51</v>
      </c>
      <c r="B204" s="345"/>
      <c r="C204" s="345"/>
      <c r="D204" s="345"/>
      <c r="E204" s="345"/>
      <c r="F204" s="345"/>
      <c r="G204" s="345"/>
      <c r="H204" s="345"/>
      <c r="I204" s="345"/>
      <c r="J204" s="345"/>
      <c r="K204" s="345"/>
      <c r="L204" s="345"/>
    </row>
    <row r="205" spans="1:12" ht="100.5" customHeight="1" thickBot="1" x14ac:dyDescent="0.2">
      <c r="A205" s="407" t="s">
        <v>2</v>
      </c>
      <c r="B205" s="408"/>
      <c r="C205" s="1" t="s">
        <v>52</v>
      </c>
      <c r="D205" s="1" t="s">
        <v>53</v>
      </c>
      <c r="E205" s="2" t="s">
        <v>5</v>
      </c>
      <c r="F205" s="3" t="s">
        <v>6</v>
      </c>
      <c r="G205" s="4"/>
      <c r="H205" s="4"/>
      <c r="I205" s="4"/>
      <c r="J205" s="4"/>
      <c r="K205" s="4"/>
      <c r="L205" s="4"/>
    </row>
    <row r="206" spans="1:12" ht="11.25" customHeight="1" x14ac:dyDescent="0.4">
      <c r="A206" s="324" t="s">
        <v>7</v>
      </c>
      <c r="B206" s="325"/>
      <c r="C206" s="5">
        <f>C208+C210+C212+C214</f>
        <v>533</v>
      </c>
      <c r="D206" s="5">
        <f t="shared" ref="D206:E206" si="97">D208+D210+D212+D214</f>
        <v>1493</v>
      </c>
      <c r="E206" s="5">
        <f t="shared" si="97"/>
        <v>31</v>
      </c>
      <c r="F206" s="6">
        <f t="shared" ref="F206:F267" si="98">SUM(C206:E206)</f>
        <v>2057</v>
      </c>
      <c r="G206" s="7"/>
      <c r="H206" s="80"/>
      <c r="I206" s="80"/>
      <c r="J206" s="7"/>
      <c r="K206" s="7"/>
      <c r="L206" s="7"/>
    </row>
    <row r="207" spans="1:12" ht="11.25" customHeight="1" thickBot="1" x14ac:dyDescent="0.45">
      <c r="A207" s="326"/>
      <c r="B207" s="327"/>
      <c r="C207" s="8">
        <f>C206/F206*100</f>
        <v>25.911521633446768</v>
      </c>
      <c r="D207" s="8">
        <f>D206/F206*100</f>
        <v>72.581429265921244</v>
      </c>
      <c r="E207" s="9">
        <f>E206/F206*100</f>
        <v>1.5070491006319884</v>
      </c>
      <c r="F207" s="10">
        <f t="shared" si="98"/>
        <v>100</v>
      </c>
      <c r="G207" s="7"/>
      <c r="H207" s="7"/>
      <c r="I207" s="7"/>
      <c r="J207" s="7"/>
      <c r="K207" s="7"/>
      <c r="L207" s="7"/>
    </row>
    <row r="208" spans="1:12" ht="11.25" customHeight="1" x14ac:dyDescent="0.4">
      <c r="A208" s="315" t="s">
        <v>8</v>
      </c>
      <c r="B208" s="318" t="s">
        <v>9</v>
      </c>
      <c r="C208" s="75">
        <v>373</v>
      </c>
      <c r="D208" s="75">
        <v>992</v>
      </c>
      <c r="E208" s="75">
        <v>26</v>
      </c>
      <c r="F208" s="6">
        <f t="shared" si="98"/>
        <v>1391</v>
      </c>
      <c r="G208" s="7"/>
      <c r="H208" s="7"/>
      <c r="I208" s="7"/>
      <c r="J208" s="7"/>
      <c r="K208" s="7"/>
      <c r="L208" s="7"/>
    </row>
    <row r="209" spans="1:12" ht="11.25" customHeight="1" x14ac:dyDescent="0.4">
      <c r="A209" s="316"/>
      <c r="B209" s="313"/>
      <c r="C209" s="11">
        <f>C208/F208*100</f>
        <v>26.815240833932425</v>
      </c>
      <c r="D209" s="11">
        <f>D208/F208*100</f>
        <v>71.315600287562901</v>
      </c>
      <c r="E209" s="12">
        <f>E208/F208*100</f>
        <v>1.8691588785046727</v>
      </c>
      <c r="F209" s="13">
        <f>SUM(C209:E209)</f>
        <v>100</v>
      </c>
      <c r="G209" s="7"/>
      <c r="H209" s="7"/>
      <c r="I209" s="7"/>
      <c r="J209" s="7"/>
      <c r="K209" s="7"/>
      <c r="L209" s="7"/>
    </row>
    <row r="210" spans="1:12" ht="11.25" customHeight="1" x14ac:dyDescent="0.4">
      <c r="A210" s="316"/>
      <c r="B210" s="311" t="s">
        <v>10</v>
      </c>
      <c r="C210" s="75">
        <v>112</v>
      </c>
      <c r="D210" s="75">
        <v>340</v>
      </c>
      <c r="E210" s="75">
        <v>2</v>
      </c>
      <c r="F210" s="14">
        <f t="shared" si="98"/>
        <v>454</v>
      </c>
      <c r="G210" s="80"/>
      <c r="H210" s="80"/>
      <c r="I210" s="80"/>
      <c r="J210" s="7"/>
      <c r="K210" s="7"/>
      <c r="L210" s="7"/>
    </row>
    <row r="211" spans="1:12" ht="11.25" customHeight="1" x14ac:dyDescent="0.4">
      <c r="A211" s="316"/>
      <c r="B211" s="311"/>
      <c r="C211" s="15">
        <f>C210/F210*100</f>
        <v>24.669603524229075</v>
      </c>
      <c r="D211" s="15">
        <f>D210/F210*100</f>
        <v>74.889867841409696</v>
      </c>
      <c r="E211" s="16">
        <f>E210/F210*100</f>
        <v>0.44052863436123352</v>
      </c>
      <c r="F211" s="13">
        <f t="shared" si="98"/>
        <v>100</v>
      </c>
      <c r="G211" s="7"/>
      <c r="H211" s="7"/>
      <c r="I211" s="7"/>
      <c r="J211" s="7"/>
      <c r="K211" s="7"/>
      <c r="L211" s="7"/>
    </row>
    <row r="212" spans="1:12" ht="11.25" customHeight="1" x14ac:dyDescent="0.4">
      <c r="A212" s="316"/>
      <c r="B212" s="312" t="s">
        <v>11</v>
      </c>
      <c r="C212" s="75">
        <v>32</v>
      </c>
      <c r="D212" s="75">
        <v>111</v>
      </c>
      <c r="E212" s="75">
        <v>0</v>
      </c>
      <c r="F212" s="14">
        <f t="shared" si="98"/>
        <v>143</v>
      </c>
      <c r="G212" s="80"/>
      <c r="H212" s="80"/>
      <c r="I212" s="80"/>
      <c r="J212" s="7"/>
      <c r="K212" s="7"/>
      <c r="L212" s="7"/>
    </row>
    <row r="213" spans="1:12" ht="11.25" customHeight="1" x14ac:dyDescent="0.4">
      <c r="A213" s="316"/>
      <c r="B213" s="313"/>
      <c r="C213" s="11">
        <f>C212/F212*100</f>
        <v>22.377622377622377</v>
      </c>
      <c r="D213" s="11">
        <f>D212/F212*100</f>
        <v>77.622377622377627</v>
      </c>
      <c r="E213" s="12">
        <f>E212/F212*100</f>
        <v>0</v>
      </c>
      <c r="F213" s="13">
        <f t="shared" si="98"/>
        <v>100</v>
      </c>
      <c r="G213" s="7"/>
      <c r="H213" s="7"/>
      <c r="I213" s="7"/>
      <c r="J213" s="7"/>
      <c r="K213" s="7"/>
      <c r="L213" s="7"/>
    </row>
    <row r="214" spans="1:12" ht="11.25" customHeight="1" x14ac:dyDescent="0.4">
      <c r="A214" s="316"/>
      <c r="B214" s="311" t="s">
        <v>12</v>
      </c>
      <c r="C214" s="75">
        <v>16</v>
      </c>
      <c r="D214" s="75">
        <v>50</v>
      </c>
      <c r="E214" s="75">
        <v>3</v>
      </c>
      <c r="F214" s="14">
        <f t="shared" si="98"/>
        <v>69</v>
      </c>
      <c r="G214" s="80"/>
      <c r="H214" s="80"/>
      <c r="I214" s="80"/>
      <c r="J214" s="7"/>
      <c r="K214" s="7"/>
      <c r="L214" s="7"/>
    </row>
    <row r="215" spans="1:12" ht="11.25" customHeight="1" thickBot="1" x14ac:dyDescent="0.45">
      <c r="A215" s="316"/>
      <c r="B215" s="311"/>
      <c r="C215" s="17">
        <f>C214/F214*100</f>
        <v>23.188405797101449</v>
      </c>
      <c r="D215" s="17">
        <f>D214/F214*100</f>
        <v>72.463768115942031</v>
      </c>
      <c r="E215" s="18">
        <f>E214/F214*100</f>
        <v>4.3478260869565215</v>
      </c>
      <c r="F215" s="10">
        <f t="shared" si="98"/>
        <v>100</v>
      </c>
      <c r="G215" s="7"/>
      <c r="H215" s="7"/>
      <c r="I215" s="7"/>
      <c r="J215" s="7"/>
      <c r="K215" s="7"/>
      <c r="L215" s="7"/>
    </row>
    <row r="216" spans="1:12" ht="11.25" customHeight="1" x14ac:dyDescent="0.4">
      <c r="A216" s="315" t="s">
        <v>13</v>
      </c>
      <c r="B216" s="318" t="s">
        <v>14</v>
      </c>
      <c r="C216" s="75">
        <v>231</v>
      </c>
      <c r="D216" s="75">
        <v>654</v>
      </c>
      <c r="E216" s="75">
        <v>10</v>
      </c>
      <c r="F216" s="6">
        <f t="shared" si="98"/>
        <v>895</v>
      </c>
      <c r="G216" s="155"/>
      <c r="H216" s="80"/>
      <c r="I216" s="80"/>
      <c r="J216" s="7"/>
      <c r="K216" s="7"/>
      <c r="L216" s="7"/>
    </row>
    <row r="217" spans="1:12" ht="11.25" customHeight="1" x14ac:dyDescent="0.4">
      <c r="A217" s="316"/>
      <c r="B217" s="313"/>
      <c r="C217" s="15">
        <f>C216/F216*100</f>
        <v>25.81005586592179</v>
      </c>
      <c r="D217" s="15">
        <f>D216/F216*100</f>
        <v>73.072625698324018</v>
      </c>
      <c r="E217" s="16">
        <f>E216/F216*100</f>
        <v>1.1173184357541899</v>
      </c>
      <c r="F217" s="13">
        <f t="shared" si="98"/>
        <v>100</v>
      </c>
      <c r="G217" s="7"/>
      <c r="H217" s="7"/>
      <c r="I217" s="7"/>
      <c r="J217" s="7"/>
      <c r="K217" s="7"/>
      <c r="L217" s="7"/>
    </row>
    <row r="218" spans="1:12" ht="11.25" customHeight="1" x14ac:dyDescent="0.4">
      <c r="A218" s="316"/>
      <c r="B218" s="374" t="s">
        <v>15</v>
      </c>
      <c r="C218" s="75">
        <v>302</v>
      </c>
      <c r="D218" s="75">
        <v>833</v>
      </c>
      <c r="E218" s="75">
        <v>16</v>
      </c>
      <c r="F218" s="14">
        <f t="shared" si="98"/>
        <v>1151</v>
      </c>
      <c r="G218" s="80"/>
      <c r="H218" s="80"/>
      <c r="I218" s="80"/>
      <c r="J218" s="7"/>
      <c r="K218" s="7"/>
      <c r="L218" s="7"/>
    </row>
    <row r="219" spans="1:12" ht="11.25" customHeight="1" x14ac:dyDescent="0.4">
      <c r="A219" s="316"/>
      <c r="B219" s="374"/>
      <c r="C219" s="11">
        <f>C218/F218*100</f>
        <v>26.238053866203302</v>
      </c>
      <c r="D219" s="11">
        <f>D218/F218*100</f>
        <v>72.37185056472633</v>
      </c>
      <c r="E219" s="12">
        <f>E218/F218*100</f>
        <v>1.3900955690703736</v>
      </c>
      <c r="F219" s="13">
        <f t="shared" si="98"/>
        <v>100</v>
      </c>
      <c r="G219" s="7"/>
      <c r="H219" s="7"/>
      <c r="I219" s="7"/>
      <c r="J219" s="7"/>
      <c r="K219" s="7"/>
      <c r="L219" s="7"/>
    </row>
    <row r="220" spans="1:12" ht="11.25" customHeight="1" x14ac:dyDescent="0.4">
      <c r="A220" s="316"/>
      <c r="B220" s="311" t="s">
        <v>16</v>
      </c>
      <c r="C220" s="75">
        <v>0</v>
      </c>
      <c r="D220" s="75">
        <v>2</v>
      </c>
      <c r="E220" s="75">
        <v>0</v>
      </c>
      <c r="F220" s="14">
        <f t="shared" si="98"/>
        <v>2</v>
      </c>
      <c r="G220" s="80"/>
      <c r="H220" s="80"/>
      <c r="I220" s="80"/>
      <c r="J220" s="7"/>
      <c r="K220" s="7"/>
      <c r="L220" s="7"/>
    </row>
    <row r="221" spans="1:12" ht="11.25" customHeight="1" x14ac:dyDescent="0.4">
      <c r="A221" s="316"/>
      <c r="B221" s="311"/>
      <c r="C221" s="11">
        <f>C220/F220*100</f>
        <v>0</v>
      </c>
      <c r="D221" s="11">
        <f>D220/F220*100</f>
        <v>100</v>
      </c>
      <c r="E221" s="12">
        <f>E220/F220*100</f>
        <v>0</v>
      </c>
      <c r="F221" s="13">
        <f t="shared" si="98"/>
        <v>100</v>
      </c>
      <c r="G221" s="7"/>
      <c r="H221" s="7"/>
      <c r="I221" s="7"/>
      <c r="J221" s="7"/>
      <c r="K221" s="7"/>
      <c r="L221" s="7"/>
    </row>
    <row r="222" spans="1:12" ht="11.25" customHeight="1" x14ac:dyDescent="0.4">
      <c r="A222" s="316"/>
      <c r="B222" s="312" t="s">
        <v>17</v>
      </c>
      <c r="C222" s="75">
        <v>0</v>
      </c>
      <c r="D222" s="75">
        <v>4</v>
      </c>
      <c r="E222" s="75">
        <v>5</v>
      </c>
      <c r="F222" s="14">
        <f t="shared" si="98"/>
        <v>9</v>
      </c>
      <c r="G222" s="80"/>
      <c r="H222" s="80"/>
      <c r="I222" s="80"/>
      <c r="J222" s="7"/>
      <c r="K222" s="7"/>
      <c r="L222" s="7"/>
    </row>
    <row r="223" spans="1:12" ht="11.25" customHeight="1" thickBot="1" x14ac:dyDescent="0.45">
      <c r="A223" s="317"/>
      <c r="B223" s="314"/>
      <c r="C223" s="20">
        <f>C222/F222*100</f>
        <v>0</v>
      </c>
      <c r="D223" s="20">
        <f>D222/F222*100</f>
        <v>44.444444444444443</v>
      </c>
      <c r="E223" s="21">
        <f>E222/F222*100</f>
        <v>55.555555555555557</v>
      </c>
      <c r="F223" s="10">
        <f t="shared" si="98"/>
        <v>100</v>
      </c>
      <c r="G223" s="7"/>
      <c r="H223" s="7"/>
      <c r="I223" s="7"/>
      <c r="J223" s="7"/>
      <c r="K223" s="7"/>
      <c r="L223" s="7"/>
    </row>
    <row r="224" spans="1:12" ht="11.25" customHeight="1" x14ac:dyDescent="0.4">
      <c r="A224" s="315" t="s">
        <v>18</v>
      </c>
      <c r="B224" s="318" t="s">
        <v>19</v>
      </c>
      <c r="C224" s="75">
        <v>36</v>
      </c>
      <c r="D224" s="75">
        <v>35</v>
      </c>
      <c r="E224" s="75">
        <v>0</v>
      </c>
      <c r="F224" s="6">
        <f t="shared" si="98"/>
        <v>71</v>
      </c>
      <c r="G224" s="155"/>
      <c r="H224" s="80"/>
      <c r="I224" s="80"/>
      <c r="J224" s="7"/>
      <c r="K224" s="7"/>
      <c r="L224" s="7"/>
    </row>
    <row r="225" spans="1:12" ht="11.25" customHeight="1" x14ac:dyDescent="0.4">
      <c r="A225" s="316"/>
      <c r="B225" s="311"/>
      <c r="C225" s="11">
        <f>C224/F224*100</f>
        <v>50.704225352112672</v>
      </c>
      <c r="D225" s="11">
        <f>D224/F224*100</f>
        <v>49.295774647887328</v>
      </c>
      <c r="E225" s="12">
        <f>E224/F224*100</f>
        <v>0</v>
      </c>
      <c r="F225" s="13">
        <f t="shared" si="98"/>
        <v>100</v>
      </c>
      <c r="G225" s="7"/>
      <c r="H225" s="7"/>
      <c r="I225" s="7"/>
      <c r="J225" s="7"/>
      <c r="K225" s="7"/>
      <c r="L225" s="7"/>
    </row>
    <row r="226" spans="1:12" ht="11.25" customHeight="1" x14ac:dyDescent="0.4">
      <c r="A226" s="316"/>
      <c r="B226" s="312" t="s">
        <v>20</v>
      </c>
      <c r="C226" s="75">
        <v>35</v>
      </c>
      <c r="D226" s="75">
        <v>108</v>
      </c>
      <c r="E226" s="75">
        <v>1</v>
      </c>
      <c r="F226" s="14">
        <f t="shared" si="98"/>
        <v>144</v>
      </c>
      <c r="G226" s="80"/>
      <c r="H226" s="80"/>
      <c r="I226" s="80"/>
      <c r="J226" s="7"/>
      <c r="K226" s="7"/>
      <c r="L226" s="7"/>
    </row>
    <row r="227" spans="1:12" ht="11.25" customHeight="1" x14ac:dyDescent="0.4">
      <c r="A227" s="316"/>
      <c r="B227" s="313"/>
      <c r="C227" s="15">
        <f>C226/F226*100</f>
        <v>24.305555555555554</v>
      </c>
      <c r="D227" s="15">
        <f>D226/F226*100</f>
        <v>75</v>
      </c>
      <c r="E227" s="16">
        <f>E226/F226*100</f>
        <v>0.69444444444444442</v>
      </c>
      <c r="F227" s="13">
        <f t="shared" si="98"/>
        <v>100</v>
      </c>
      <c r="G227" s="7"/>
      <c r="H227" s="7"/>
      <c r="I227" s="7"/>
      <c r="J227" s="7"/>
      <c r="K227" s="7"/>
      <c r="L227" s="7"/>
    </row>
    <row r="228" spans="1:12" ht="11.25" customHeight="1" x14ac:dyDescent="0.4">
      <c r="A228" s="316"/>
      <c r="B228" s="311" t="s">
        <v>21</v>
      </c>
      <c r="C228" s="75">
        <v>53</v>
      </c>
      <c r="D228" s="75">
        <v>138</v>
      </c>
      <c r="E228" s="75">
        <v>1</v>
      </c>
      <c r="F228" s="14">
        <f t="shared" si="98"/>
        <v>192</v>
      </c>
      <c r="G228" s="80"/>
      <c r="H228" s="80"/>
      <c r="I228" s="80"/>
      <c r="J228" s="7"/>
      <c r="K228" s="7"/>
      <c r="L228" s="7"/>
    </row>
    <row r="229" spans="1:12" ht="11.25" customHeight="1" x14ac:dyDescent="0.4">
      <c r="A229" s="316"/>
      <c r="B229" s="311"/>
      <c r="C229" s="11">
        <f>C228/F228*100</f>
        <v>27.604166666666668</v>
      </c>
      <c r="D229" s="11">
        <f>D228/F228*100</f>
        <v>71.875</v>
      </c>
      <c r="E229" s="12">
        <f>E228/F228*100</f>
        <v>0.52083333333333326</v>
      </c>
      <c r="F229" s="13">
        <f t="shared" si="98"/>
        <v>100</v>
      </c>
      <c r="G229" s="7"/>
      <c r="H229" s="7"/>
      <c r="I229" s="7"/>
      <c r="J229" s="7"/>
      <c r="K229" s="7"/>
      <c r="L229" s="7"/>
    </row>
    <row r="230" spans="1:12" ht="11.25" customHeight="1" x14ac:dyDescent="0.4">
      <c r="A230" s="316"/>
      <c r="B230" s="312" t="s">
        <v>22</v>
      </c>
      <c r="C230" s="75">
        <v>102</v>
      </c>
      <c r="D230" s="75">
        <v>240</v>
      </c>
      <c r="E230" s="75">
        <v>2</v>
      </c>
      <c r="F230" s="14">
        <f t="shared" si="98"/>
        <v>344</v>
      </c>
      <c r="G230" s="80"/>
      <c r="H230" s="80"/>
      <c r="I230" s="80"/>
      <c r="J230" s="7"/>
      <c r="K230" s="7"/>
      <c r="L230" s="7"/>
    </row>
    <row r="231" spans="1:12" ht="11.25" customHeight="1" x14ac:dyDescent="0.4">
      <c r="A231" s="316"/>
      <c r="B231" s="313"/>
      <c r="C231" s="15">
        <f>C230/F230*100</f>
        <v>29.651162790697676</v>
      </c>
      <c r="D231" s="15">
        <f>D230/F230*100</f>
        <v>69.767441860465112</v>
      </c>
      <c r="E231" s="16">
        <f>E230/F230*100</f>
        <v>0.58139534883720934</v>
      </c>
      <c r="F231" s="13">
        <f t="shared" si="98"/>
        <v>99.999999999999986</v>
      </c>
      <c r="G231" s="7"/>
      <c r="H231" s="7"/>
      <c r="I231" s="7"/>
      <c r="J231" s="7"/>
      <c r="K231" s="7"/>
      <c r="L231" s="7"/>
    </row>
    <row r="232" spans="1:12" ht="11.25" customHeight="1" x14ac:dyDescent="0.4">
      <c r="A232" s="316"/>
      <c r="B232" s="311" t="s">
        <v>23</v>
      </c>
      <c r="C232" s="75">
        <v>63</v>
      </c>
      <c r="D232" s="75">
        <v>257</v>
      </c>
      <c r="E232" s="75">
        <v>2</v>
      </c>
      <c r="F232" s="14">
        <f t="shared" si="98"/>
        <v>322</v>
      </c>
      <c r="G232" s="80"/>
      <c r="H232" s="80"/>
      <c r="I232" s="80"/>
      <c r="J232" s="7"/>
      <c r="K232" s="7"/>
      <c r="L232" s="7"/>
    </row>
    <row r="233" spans="1:12" ht="11.25" customHeight="1" x14ac:dyDescent="0.4">
      <c r="A233" s="316"/>
      <c r="B233" s="311"/>
      <c r="C233" s="11">
        <f>C232/F232*100</f>
        <v>19.565217391304348</v>
      </c>
      <c r="D233" s="11">
        <f>D232/F232*100</f>
        <v>79.813664596273298</v>
      </c>
      <c r="E233" s="12">
        <f>E232/F232*100</f>
        <v>0.6211180124223602</v>
      </c>
      <c r="F233" s="13">
        <f t="shared" si="98"/>
        <v>100</v>
      </c>
      <c r="G233" s="7"/>
      <c r="H233" s="7"/>
      <c r="I233" s="7"/>
      <c r="J233" s="7"/>
      <c r="K233" s="7"/>
      <c r="L233" s="7"/>
    </row>
    <row r="234" spans="1:12" ht="11.25" customHeight="1" x14ac:dyDescent="0.4">
      <c r="A234" s="316"/>
      <c r="B234" s="312" t="s">
        <v>24</v>
      </c>
      <c r="C234" s="75">
        <v>113</v>
      </c>
      <c r="D234" s="75">
        <v>285</v>
      </c>
      <c r="E234" s="75">
        <v>2</v>
      </c>
      <c r="F234" s="14">
        <f t="shared" si="98"/>
        <v>400</v>
      </c>
      <c r="G234" s="80"/>
      <c r="H234" s="80"/>
      <c r="I234" s="80"/>
      <c r="J234" s="7"/>
      <c r="K234" s="7"/>
      <c r="L234" s="7"/>
    </row>
    <row r="235" spans="1:12" ht="11.25" customHeight="1" x14ac:dyDescent="0.4">
      <c r="A235" s="316"/>
      <c r="B235" s="313"/>
      <c r="C235" s="15">
        <f>C234/F234*100</f>
        <v>28.249999999999996</v>
      </c>
      <c r="D235" s="15">
        <f>D234/F234*100</f>
        <v>71.25</v>
      </c>
      <c r="E235" s="16">
        <f>E234/F234*100</f>
        <v>0.5</v>
      </c>
      <c r="F235" s="13">
        <f t="shared" si="98"/>
        <v>100</v>
      </c>
      <c r="G235" s="7"/>
      <c r="H235" s="7"/>
      <c r="I235" s="7"/>
      <c r="J235" s="7"/>
      <c r="K235" s="7"/>
      <c r="L235" s="7"/>
    </row>
    <row r="236" spans="1:12" ht="11.25" customHeight="1" x14ac:dyDescent="0.4">
      <c r="A236" s="316"/>
      <c r="B236" s="311" t="s">
        <v>25</v>
      </c>
      <c r="C236" s="75">
        <v>131</v>
      </c>
      <c r="D236" s="75">
        <v>427</v>
      </c>
      <c r="E236" s="75">
        <v>18</v>
      </c>
      <c r="F236" s="14">
        <f t="shared" si="98"/>
        <v>576</v>
      </c>
      <c r="G236" s="80"/>
      <c r="H236" s="80"/>
      <c r="I236" s="80"/>
      <c r="J236" s="7"/>
      <c r="K236" s="7"/>
      <c r="L236" s="7"/>
    </row>
    <row r="237" spans="1:12" ht="11.25" customHeight="1" x14ac:dyDescent="0.4">
      <c r="A237" s="316"/>
      <c r="B237" s="311"/>
      <c r="C237" s="11">
        <f>C236/F236*100</f>
        <v>22.743055555555554</v>
      </c>
      <c r="D237" s="11">
        <f>D236/F236*100</f>
        <v>74.131944444444443</v>
      </c>
      <c r="E237" s="12">
        <f>E236/F236*100</f>
        <v>3.125</v>
      </c>
      <c r="F237" s="13">
        <f t="shared" si="98"/>
        <v>100</v>
      </c>
      <c r="G237" s="7"/>
      <c r="H237" s="7"/>
      <c r="I237" s="7"/>
      <c r="J237" s="7"/>
      <c r="K237" s="7"/>
      <c r="L237" s="7"/>
    </row>
    <row r="238" spans="1:12" ht="11.25" customHeight="1" x14ac:dyDescent="0.4">
      <c r="A238" s="316"/>
      <c r="B238" s="312" t="s">
        <v>26</v>
      </c>
      <c r="C238" s="75">
        <v>0</v>
      </c>
      <c r="D238" s="75">
        <v>3</v>
      </c>
      <c r="E238" s="75">
        <v>5</v>
      </c>
      <c r="F238" s="14">
        <f t="shared" si="98"/>
        <v>8</v>
      </c>
      <c r="G238" s="80"/>
      <c r="H238" s="80"/>
      <c r="I238" s="80"/>
      <c r="J238" s="7"/>
      <c r="K238" s="7"/>
      <c r="L238" s="7"/>
    </row>
    <row r="239" spans="1:12" ht="11.25" customHeight="1" thickBot="1" x14ac:dyDescent="0.45">
      <c r="A239" s="317"/>
      <c r="B239" s="314"/>
      <c r="C239" s="20">
        <f>C238/F238*100</f>
        <v>0</v>
      </c>
      <c r="D239" s="20">
        <f>D238/F238*100</f>
        <v>37.5</v>
      </c>
      <c r="E239" s="21">
        <f>E238/F238*100</f>
        <v>62.5</v>
      </c>
      <c r="F239" s="10">
        <f t="shared" si="98"/>
        <v>100</v>
      </c>
      <c r="G239" s="7"/>
      <c r="H239" s="7"/>
      <c r="I239" s="7"/>
      <c r="J239" s="7"/>
      <c r="K239" s="7"/>
      <c r="L239" s="7"/>
    </row>
    <row r="240" spans="1:12" ht="11.25" customHeight="1" thickBot="1" x14ac:dyDescent="0.45">
      <c r="A240" s="319" t="s">
        <v>27</v>
      </c>
      <c r="B240" s="318" t="s">
        <v>28</v>
      </c>
      <c r="C240" s="82">
        <v>52</v>
      </c>
      <c r="D240" s="82">
        <v>157</v>
      </c>
      <c r="E240" s="83">
        <v>2</v>
      </c>
      <c r="F240" s="6">
        <f t="shared" si="98"/>
        <v>211</v>
      </c>
      <c r="G240" s="155"/>
      <c r="H240" s="80"/>
      <c r="I240" s="80"/>
      <c r="J240" s="7"/>
      <c r="K240" s="7"/>
      <c r="L240" s="7"/>
    </row>
    <row r="241" spans="1:12" ht="11.25" customHeight="1" thickTop="1" thickBot="1" x14ac:dyDescent="0.45">
      <c r="A241" s="320"/>
      <c r="B241" s="311"/>
      <c r="C241" s="19">
        <f>C240/F240*100</f>
        <v>24.644549763033176</v>
      </c>
      <c r="D241" s="19">
        <f>D240/F240*100</f>
        <v>74.407582938388629</v>
      </c>
      <c r="E241" s="57">
        <f>E240/F240*100</f>
        <v>0.94786729857819907</v>
      </c>
      <c r="F241" s="13">
        <f t="shared" si="98"/>
        <v>100.00000000000001</v>
      </c>
      <c r="G241" s="7"/>
      <c r="H241" s="7"/>
      <c r="I241" s="7"/>
      <c r="J241" s="7"/>
      <c r="K241" s="7"/>
      <c r="L241" s="7"/>
    </row>
    <row r="242" spans="1:12" ht="11.25" customHeight="1" thickTop="1" thickBot="1" x14ac:dyDescent="0.45">
      <c r="A242" s="320"/>
      <c r="B242" s="312" t="s">
        <v>29</v>
      </c>
      <c r="C242" s="75">
        <v>48</v>
      </c>
      <c r="D242" s="75">
        <v>101</v>
      </c>
      <c r="E242" s="75">
        <v>1</v>
      </c>
      <c r="F242" s="14">
        <f t="shared" si="98"/>
        <v>150</v>
      </c>
      <c r="G242" s="80"/>
      <c r="H242" s="80"/>
      <c r="I242" s="80"/>
      <c r="J242" s="7"/>
      <c r="K242" s="7"/>
      <c r="L242" s="7"/>
    </row>
    <row r="243" spans="1:12" ht="11.25" customHeight="1" thickTop="1" thickBot="1" x14ac:dyDescent="0.45">
      <c r="A243" s="320"/>
      <c r="B243" s="313"/>
      <c r="C243" s="19">
        <f>C242/F242*100</f>
        <v>32</v>
      </c>
      <c r="D243" s="19">
        <f>D242/F242*100</f>
        <v>67.333333333333329</v>
      </c>
      <c r="E243" s="57">
        <f>E242/F242*100</f>
        <v>0.66666666666666674</v>
      </c>
      <c r="F243" s="13">
        <f t="shared" si="98"/>
        <v>100</v>
      </c>
      <c r="G243" s="7"/>
      <c r="H243" s="7"/>
      <c r="I243" s="7"/>
      <c r="J243" s="7"/>
      <c r="K243" s="7"/>
      <c r="L243" s="7"/>
    </row>
    <row r="244" spans="1:12" ht="11.25" customHeight="1" thickTop="1" thickBot="1" x14ac:dyDescent="0.45">
      <c r="A244" s="320"/>
      <c r="B244" s="311" t="s">
        <v>30</v>
      </c>
      <c r="C244" s="75">
        <v>218</v>
      </c>
      <c r="D244" s="75">
        <v>649</v>
      </c>
      <c r="E244" s="75">
        <v>2</v>
      </c>
      <c r="F244" s="14">
        <f t="shared" si="98"/>
        <v>869</v>
      </c>
      <c r="G244" s="80"/>
      <c r="H244" s="80"/>
      <c r="I244" s="80"/>
      <c r="J244" s="7"/>
      <c r="K244" s="7"/>
      <c r="L244" s="7"/>
    </row>
    <row r="245" spans="1:12" ht="11.25" customHeight="1" thickTop="1" thickBot="1" x14ac:dyDescent="0.45">
      <c r="A245" s="320"/>
      <c r="B245" s="311"/>
      <c r="C245" s="19">
        <f>C244/F244*100</f>
        <v>25.086306098964329</v>
      </c>
      <c r="D245" s="19">
        <f>D244/F244*100</f>
        <v>74.683544303797461</v>
      </c>
      <c r="E245" s="57">
        <f>E244/F244*100</f>
        <v>0.23014959723820483</v>
      </c>
      <c r="F245" s="13">
        <f t="shared" si="98"/>
        <v>100</v>
      </c>
      <c r="G245" s="7"/>
      <c r="H245" s="7"/>
      <c r="I245" s="7"/>
      <c r="J245" s="7"/>
      <c r="K245" s="7"/>
      <c r="L245" s="7"/>
    </row>
    <row r="246" spans="1:12" ht="11.25" customHeight="1" thickTop="1" thickBot="1" x14ac:dyDescent="0.45">
      <c r="A246" s="320"/>
      <c r="B246" s="312" t="s">
        <v>31</v>
      </c>
      <c r="C246" s="75">
        <v>48</v>
      </c>
      <c r="D246" s="75">
        <v>92</v>
      </c>
      <c r="E246" s="75">
        <v>1</v>
      </c>
      <c r="F246" s="14">
        <f t="shared" si="98"/>
        <v>141</v>
      </c>
      <c r="G246" s="80"/>
      <c r="H246" s="80"/>
      <c r="I246" s="80"/>
      <c r="J246" s="7"/>
      <c r="K246" s="7"/>
      <c r="L246" s="7"/>
    </row>
    <row r="247" spans="1:12" ht="11.25" customHeight="1" thickTop="1" thickBot="1" x14ac:dyDescent="0.45">
      <c r="A247" s="320"/>
      <c r="B247" s="313"/>
      <c r="C247" s="11">
        <f>C246/F246*100</f>
        <v>34.042553191489361</v>
      </c>
      <c r="D247" s="11">
        <f>D246/F246*100</f>
        <v>65.248226950354621</v>
      </c>
      <c r="E247" s="58">
        <f>E246/F246*100</f>
        <v>0.70921985815602839</v>
      </c>
      <c r="F247" s="13">
        <f t="shared" si="98"/>
        <v>100.00000000000001</v>
      </c>
      <c r="G247" s="7"/>
      <c r="H247" s="7"/>
      <c r="I247" s="7"/>
      <c r="J247" s="7"/>
      <c r="K247" s="7"/>
      <c r="L247" s="7"/>
    </row>
    <row r="248" spans="1:12" ht="11.25" customHeight="1" thickTop="1" thickBot="1" x14ac:dyDescent="0.45">
      <c r="A248" s="320"/>
      <c r="B248" s="311" t="s">
        <v>32</v>
      </c>
      <c r="C248" s="75">
        <v>42</v>
      </c>
      <c r="D248" s="75">
        <v>42</v>
      </c>
      <c r="E248" s="75">
        <v>0</v>
      </c>
      <c r="F248" s="14">
        <f t="shared" si="98"/>
        <v>84</v>
      </c>
      <c r="G248" s="80"/>
      <c r="H248" s="80"/>
      <c r="I248" s="80"/>
      <c r="J248" s="7"/>
      <c r="K248" s="7"/>
      <c r="L248" s="7"/>
    </row>
    <row r="249" spans="1:12" ht="11.25" customHeight="1" thickTop="1" thickBot="1" x14ac:dyDescent="0.45">
      <c r="A249" s="320"/>
      <c r="B249" s="311"/>
      <c r="C249" s="11">
        <f>C248/F248*100</f>
        <v>50</v>
      </c>
      <c r="D249" s="11">
        <f>D248/F248*100</f>
        <v>50</v>
      </c>
      <c r="E249" s="12">
        <f>E248/F248*100</f>
        <v>0</v>
      </c>
      <c r="F249" s="13">
        <f t="shared" si="98"/>
        <v>100</v>
      </c>
      <c r="G249" s="7"/>
      <c r="H249" s="7"/>
      <c r="I249" s="7"/>
      <c r="J249" s="7"/>
      <c r="K249" s="7"/>
      <c r="L249" s="7"/>
    </row>
    <row r="250" spans="1:12" ht="11.25" customHeight="1" thickTop="1" thickBot="1" x14ac:dyDescent="0.45">
      <c r="A250" s="320"/>
      <c r="B250" s="312" t="s">
        <v>33</v>
      </c>
      <c r="C250" s="75">
        <v>106</v>
      </c>
      <c r="D250" s="75">
        <v>382</v>
      </c>
      <c r="E250" s="75">
        <v>18</v>
      </c>
      <c r="F250" s="14">
        <f t="shared" si="98"/>
        <v>506</v>
      </c>
      <c r="G250" s="80"/>
      <c r="H250" s="80"/>
      <c r="I250" s="80"/>
      <c r="J250" s="22"/>
      <c r="K250" s="22"/>
      <c r="L250" s="22"/>
    </row>
    <row r="251" spans="1:12" ht="11.25" customHeight="1" thickTop="1" thickBot="1" x14ac:dyDescent="0.45">
      <c r="A251" s="320"/>
      <c r="B251" s="313"/>
      <c r="C251" s="15">
        <f>C250/F250*100</f>
        <v>20.948616600790515</v>
      </c>
      <c r="D251" s="15">
        <f>D250/F250*100</f>
        <v>75.494071146245062</v>
      </c>
      <c r="E251" s="16">
        <f>E250/F250*100</f>
        <v>3.5573122529644272</v>
      </c>
      <c r="F251" s="13">
        <f t="shared" si="98"/>
        <v>100</v>
      </c>
      <c r="G251" s="22"/>
      <c r="H251" s="22"/>
      <c r="I251" s="22"/>
      <c r="J251" s="22"/>
      <c r="K251" s="22"/>
      <c r="L251" s="22"/>
    </row>
    <row r="252" spans="1:12" ht="11.25" customHeight="1" thickTop="1" thickBot="1" x14ac:dyDescent="0.45">
      <c r="A252" s="320"/>
      <c r="B252" s="311" t="s">
        <v>16</v>
      </c>
      <c r="C252" s="75">
        <v>19</v>
      </c>
      <c r="D252" s="75">
        <v>61</v>
      </c>
      <c r="E252" s="75">
        <v>1</v>
      </c>
      <c r="F252" s="14">
        <f t="shared" si="98"/>
        <v>81</v>
      </c>
      <c r="G252" s="80"/>
      <c r="H252" s="80"/>
      <c r="I252" s="80"/>
      <c r="J252" s="22"/>
      <c r="K252" s="22"/>
      <c r="L252" s="22"/>
    </row>
    <row r="253" spans="1:12" ht="11.25" customHeight="1" thickTop="1" thickBot="1" x14ac:dyDescent="0.45">
      <c r="A253" s="320"/>
      <c r="B253" s="311"/>
      <c r="C253" s="11">
        <f>C252/F252*100</f>
        <v>23.456790123456788</v>
      </c>
      <c r="D253" s="11">
        <f>D252/F252*100</f>
        <v>75.308641975308646</v>
      </c>
      <c r="E253" s="12">
        <f>E252/F252*100</f>
        <v>1.2345679012345678</v>
      </c>
      <c r="F253" s="13">
        <f t="shared" si="98"/>
        <v>100</v>
      </c>
      <c r="G253" s="22"/>
      <c r="H253" s="22"/>
      <c r="I253" s="22"/>
      <c r="J253" s="22"/>
      <c r="K253" s="22"/>
      <c r="L253" s="22"/>
    </row>
    <row r="254" spans="1:12" ht="11.25" customHeight="1" thickTop="1" thickBot="1" x14ac:dyDescent="0.45">
      <c r="A254" s="320"/>
      <c r="B254" s="312" t="s">
        <v>26</v>
      </c>
      <c r="C254" s="75">
        <v>0</v>
      </c>
      <c r="D254" s="75">
        <v>9</v>
      </c>
      <c r="E254" s="75">
        <v>6</v>
      </c>
      <c r="F254" s="14">
        <f t="shared" si="98"/>
        <v>15</v>
      </c>
      <c r="G254" s="80"/>
      <c r="H254" s="80"/>
      <c r="I254" s="80"/>
      <c r="J254" s="22"/>
      <c r="K254" s="22"/>
      <c r="L254" s="22"/>
    </row>
    <row r="255" spans="1:12" ht="11.25" customHeight="1" thickTop="1" thickBot="1" x14ac:dyDescent="0.45">
      <c r="A255" s="321"/>
      <c r="B255" s="314"/>
      <c r="C255" s="20">
        <f>C254/F254*100</f>
        <v>0</v>
      </c>
      <c r="D255" s="20">
        <f>D254/F254*100</f>
        <v>60</v>
      </c>
      <c r="E255" s="21">
        <f>E254/F254*100</f>
        <v>40</v>
      </c>
      <c r="F255" s="10">
        <f t="shared" si="98"/>
        <v>100</v>
      </c>
      <c r="G255" s="22"/>
      <c r="H255" s="22"/>
      <c r="I255" s="22"/>
      <c r="J255" s="22"/>
      <c r="K255" s="22"/>
      <c r="L255" s="22"/>
    </row>
    <row r="256" spans="1:12" ht="11.25" customHeight="1" x14ac:dyDescent="0.4">
      <c r="A256" s="315" t="s">
        <v>34</v>
      </c>
      <c r="B256" s="318" t="s">
        <v>35</v>
      </c>
      <c r="C256" s="84">
        <v>43</v>
      </c>
      <c r="D256" s="84">
        <v>181</v>
      </c>
      <c r="E256" s="85">
        <v>5</v>
      </c>
      <c r="F256" s="6">
        <f t="shared" si="98"/>
        <v>229</v>
      </c>
      <c r="G256" s="155"/>
      <c r="H256" s="80"/>
      <c r="I256" s="80"/>
      <c r="J256" s="59"/>
      <c r="K256" s="22"/>
      <c r="L256" s="22"/>
    </row>
    <row r="257" spans="1:12" ht="11.25" customHeight="1" x14ac:dyDescent="0.4">
      <c r="A257" s="316"/>
      <c r="B257" s="311"/>
      <c r="C257" s="19">
        <f>C256/F256*100</f>
        <v>18.777292576419214</v>
      </c>
      <c r="D257" s="19">
        <f>D256/F256*100</f>
        <v>79.039301310043669</v>
      </c>
      <c r="E257" s="57">
        <f>E256/F256*100</f>
        <v>2.1834061135371177</v>
      </c>
      <c r="F257" s="13">
        <f t="shared" si="98"/>
        <v>100</v>
      </c>
      <c r="G257" s="22"/>
      <c r="H257" s="22"/>
      <c r="I257" s="22"/>
      <c r="J257" s="22"/>
      <c r="K257" s="22"/>
      <c r="L257" s="22"/>
    </row>
    <row r="258" spans="1:12" ht="11.25" customHeight="1" x14ac:dyDescent="0.4">
      <c r="A258" s="316"/>
      <c r="B258" s="312" t="s">
        <v>36</v>
      </c>
      <c r="C258" s="75">
        <v>115</v>
      </c>
      <c r="D258" s="75">
        <v>243</v>
      </c>
      <c r="E258" s="75">
        <v>4</v>
      </c>
      <c r="F258" s="14">
        <f t="shared" si="98"/>
        <v>362</v>
      </c>
      <c r="G258" s="80"/>
      <c r="H258" s="80"/>
      <c r="I258" s="80"/>
      <c r="J258" s="60"/>
      <c r="K258" s="22"/>
      <c r="L258" s="22"/>
    </row>
    <row r="259" spans="1:12" ht="11.25" customHeight="1" x14ac:dyDescent="0.4">
      <c r="A259" s="316"/>
      <c r="B259" s="313"/>
      <c r="C259" s="19">
        <f>C258/F258*100</f>
        <v>31.767955801104975</v>
      </c>
      <c r="D259" s="19">
        <f>D258/F258*100</f>
        <v>67.127071823204417</v>
      </c>
      <c r="E259" s="57">
        <f>E258/F258*100</f>
        <v>1.1049723756906076</v>
      </c>
      <c r="F259" s="13">
        <f t="shared" si="98"/>
        <v>100</v>
      </c>
      <c r="G259" s="22"/>
      <c r="H259" s="22"/>
      <c r="I259" s="22"/>
      <c r="J259" s="22"/>
      <c r="K259" s="22"/>
      <c r="L259" s="22"/>
    </row>
    <row r="260" spans="1:12" ht="11.25" customHeight="1" x14ac:dyDescent="0.4">
      <c r="A260" s="316"/>
      <c r="B260" s="311" t="s">
        <v>37</v>
      </c>
      <c r="C260" s="75">
        <v>254</v>
      </c>
      <c r="D260" s="75">
        <v>707</v>
      </c>
      <c r="E260" s="75">
        <v>11</v>
      </c>
      <c r="F260" s="14">
        <f t="shared" si="98"/>
        <v>972</v>
      </c>
      <c r="G260" s="80"/>
      <c r="H260" s="80"/>
      <c r="I260" s="80"/>
      <c r="J260" s="22"/>
      <c r="K260" s="22"/>
      <c r="L260" s="22"/>
    </row>
    <row r="261" spans="1:12" ht="11.25" customHeight="1" x14ac:dyDescent="0.4">
      <c r="A261" s="316"/>
      <c r="B261" s="311"/>
      <c r="C261" s="19">
        <f>C260/F260*100</f>
        <v>26.13168724279835</v>
      </c>
      <c r="D261" s="19">
        <f>D260/F260*100</f>
        <v>72.7366255144033</v>
      </c>
      <c r="E261" s="57">
        <f>E260/F260*100</f>
        <v>1.131687242798354</v>
      </c>
      <c r="F261" s="13">
        <f t="shared" si="98"/>
        <v>100</v>
      </c>
      <c r="G261" s="22"/>
      <c r="H261" s="22"/>
      <c r="I261" s="22"/>
      <c r="J261" s="22"/>
      <c r="K261" s="22"/>
      <c r="L261" s="22"/>
    </row>
    <row r="262" spans="1:12" ht="11.25" customHeight="1" x14ac:dyDescent="0.4">
      <c r="A262" s="316"/>
      <c r="B262" s="312" t="s">
        <v>38</v>
      </c>
      <c r="C262" s="75">
        <v>92</v>
      </c>
      <c r="D262" s="75">
        <v>253</v>
      </c>
      <c r="E262" s="75">
        <v>1</v>
      </c>
      <c r="F262" s="14">
        <f t="shared" si="98"/>
        <v>346</v>
      </c>
      <c r="G262" s="80"/>
      <c r="H262" s="80"/>
      <c r="I262" s="80"/>
      <c r="J262" s="22"/>
      <c r="K262" s="22"/>
      <c r="L262" s="22"/>
    </row>
    <row r="263" spans="1:12" ht="11.25" customHeight="1" x14ac:dyDescent="0.4">
      <c r="A263" s="316"/>
      <c r="B263" s="313"/>
      <c r="C263" s="19">
        <f>C262/F262*100</f>
        <v>26.589595375722542</v>
      </c>
      <c r="D263" s="19">
        <f>D262/F262*100</f>
        <v>73.121387283236999</v>
      </c>
      <c r="E263" s="57">
        <f>E262/F262*100</f>
        <v>0.28901734104046239</v>
      </c>
      <c r="F263" s="13">
        <f t="shared" si="98"/>
        <v>100</v>
      </c>
      <c r="G263" s="22"/>
      <c r="H263" s="22"/>
      <c r="I263" s="22"/>
      <c r="J263" s="22"/>
      <c r="K263" s="22"/>
      <c r="L263" s="22"/>
    </row>
    <row r="264" spans="1:12" ht="11.25" customHeight="1" x14ac:dyDescent="0.4">
      <c r="A264" s="316"/>
      <c r="B264" s="312" t="s">
        <v>39</v>
      </c>
      <c r="C264" s="75">
        <v>26</v>
      </c>
      <c r="D264" s="75">
        <v>97</v>
      </c>
      <c r="E264" s="75">
        <v>0</v>
      </c>
      <c r="F264" s="14">
        <f t="shared" si="98"/>
        <v>123</v>
      </c>
      <c r="G264" s="80"/>
      <c r="H264" s="80"/>
      <c r="I264" s="80"/>
      <c r="J264" s="22"/>
      <c r="K264" s="22"/>
      <c r="L264" s="22"/>
    </row>
    <row r="265" spans="1:12" ht="11.25" customHeight="1" x14ac:dyDescent="0.4">
      <c r="A265" s="316"/>
      <c r="B265" s="313"/>
      <c r="C265" s="19">
        <f>C264/F264*100</f>
        <v>21.138211382113823</v>
      </c>
      <c r="D265" s="19">
        <f>D264/F264*100</f>
        <v>78.861788617886177</v>
      </c>
      <c r="E265" s="57">
        <f>E264/F264*100</f>
        <v>0</v>
      </c>
      <c r="F265" s="13">
        <f t="shared" si="98"/>
        <v>100</v>
      </c>
      <c r="G265" s="22"/>
      <c r="H265" s="22"/>
      <c r="I265" s="22"/>
      <c r="J265" s="22"/>
      <c r="K265" s="22"/>
      <c r="L265" s="22"/>
    </row>
    <row r="266" spans="1:12" ht="11.25" customHeight="1" x14ac:dyDescent="0.4">
      <c r="A266" s="316"/>
      <c r="B266" s="311" t="s">
        <v>26</v>
      </c>
      <c r="C266" s="61">
        <v>3</v>
      </c>
      <c r="D266" s="61">
        <v>12</v>
      </c>
      <c r="E266" s="62">
        <v>10</v>
      </c>
      <c r="F266" s="14">
        <f t="shared" si="98"/>
        <v>25</v>
      </c>
      <c r="G266" s="80"/>
      <c r="H266" s="80"/>
      <c r="I266" s="80"/>
      <c r="J266" s="22"/>
      <c r="K266" s="22"/>
      <c r="L266" s="22"/>
    </row>
    <row r="267" spans="1:12" ht="11.25" customHeight="1" thickBot="1" x14ac:dyDescent="0.45">
      <c r="A267" s="317"/>
      <c r="B267" s="314"/>
      <c r="C267" s="8">
        <f>C266/F266*100</f>
        <v>12</v>
      </c>
      <c r="D267" s="8">
        <f>D266/F266*100</f>
        <v>48</v>
      </c>
      <c r="E267" s="63">
        <f>E266/F266*100</f>
        <v>40</v>
      </c>
      <c r="F267" s="10">
        <f t="shared" si="98"/>
        <v>100</v>
      </c>
      <c r="G267" s="22"/>
      <c r="H267" s="22"/>
      <c r="I267" s="22"/>
      <c r="J267" s="22"/>
      <c r="K267" s="22"/>
      <c r="L267" s="22"/>
    </row>
    <row r="268" spans="1:12" ht="11.25" customHeight="1" x14ac:dyDescent="0.4">
      <c r="A268" s="171"/>
      <c r="B268" s="25"/>
      <c r="C268" s="26"/>
      <c r="D268" s="26"/>
      <c r="E268" s="26"/>
      <c r="F268" s="26"/>
      <c r="G268" s="22"/>
      <c r="H268" s="22"/>
      <c r="I268" s="22"/>
      <c r="J268" s="22"/>
      <c r="K268" s="22"/>
      <c r="L268" s="22"/>
    </row>
    <row r="269" spans="1:12" ht="11.25" customHeight="1" x14ac:dyDescent="0.4">
      <c r="A269" s="171"/>
      <c r="B269" s="25"/>
      <c r="C269" s="26"/>
      <c r="D269" s="26"/>
      <c r="E269" s="26"/>
      <c r="F269" s="26"/>
      <c r="G269" s="22"/>
      <c r="H269" s="22"/>
      <c r="I269" s="22"/>
      <c r="J269" s="22"/>
      <c r="K269" s="22"/>
      <c r="L269" s="22"/>
    </row>
    <row r="270" spans="1:12" ht="18.75" customHeight="1" x14ac:dyDescent="0.4">
      <c r="A270" s="171"/>
      <c r="B270" s="25"/>
      <c r="C270" s="64"/>
      <c r="D270" s="64"/>
      <c r="E270" s="64"/>
      <c r="F270" s="64"/>
      <c r="G270" s="64"/>
      <c r="H270" s="64"/>
      <c r="I270" s="64"/>
      <c r="J270" s="64"/>
      <c r="K270" s="64"/>
      <c r="L270" s="64"/>
    </row>
    <row r="271" spans="1:12" ht="30" customHeight="1" thickBot="1" x14ac:dyDescent="0.45">
      <c r="A271" s="345" t="s">
        <v>54</v>
      </c>
      <c r="B271" s="345"/>
      <c r="C271" s="345"/>
      <c r="D271" s="345"/>
      <c r="E271" s="345"/>
      <c r="F271" s="345"/>
      <c r="G271" s="345"/>
      <c r="H271" s="345"/>
      <c r="I271" s="345"/>
      <c r="J271" s="345"/>
      <c r="K271" s="345"/>
      <c r="L271" s="345"/>
    </row>
    <row r="272" spans="1:12" ht="10.5" customHeight="1" x14ac:dyDescent="0.15">
      <c r="A272" s="329"/>
      <c r="B272" s="330"/>
      <c r="C272" s="27">
        <v>1</v>
      </c>
      <c r="D272" s="27">
        <v>2</v>
      </c>
      <c r="E272" s="27">
        <v>3</v>
      </c>
      <c r="F272" s="27">
        <v>4</v>
      </c>
      <c r="G272" s="410" t="s">
        <v>41</v>
      </c>
      <c r="H272" s="339" t="s">
        <v>42</v>
      </c>
      <c r="I272" s="28" t="s">
        <v>43</v>
      </c>
      <c r="J272" s="29" t="s">
        <v>55</v>
      </c>
      <c r="K272" s="22"/>
      <c r="L272" s="22"/>
    </row>
    <row r="273" spans="1:12" ht="100.5" customHeight="1" thickBot="1" x14ac:dyDescent="0.2">
      <c r="A273" s="337" t="s">
        <v>2</v>
      </c>
      <c r="B273" s="338"/>
      <c r="C273" s="173" t="s">
        <v>277</v>
      </c>
      <c r="D273" s="173" t="s">
        <v>278</v>
      </c>
      <c r="E273" s="173" t="s">
        <v>279</v>
      </c>
      <c r="F273" s="173" t="s">
        <v>56</v>
      </c>
      <c r="G273" s="352"/>
      <c r="H273" s="420"/>
      <c r="I273" s="65" t="s">
        <v>57</v>
      </c>
      <c r="J273" s="66" t="s">
        <v>56</v>
      </c>
      <c r="K273" s="4"/>
      <c r="L273" s="4"/>
    </row>
    <row r="274" spans="1:12" ht="11.25" customHeight="1" x14ac:dyDescent="0.4">
      <c r="A274" s="324" t="s">
        <v>7</v>
      </c>
      <c r="B274" s="325"/>
      <c r="C274" s="5">
        <f>C276+C278+C280+C282</f>
        <v>166</v>
      </c>
      <c r="D274" s="5">
        <f t="shared" ref="D274:G274" si="99">D276+D278+D280+D282</f>
        <v>350</v>
      </c>
      <c r="E274" s="5">
        <f t="shared" si="99"/>
        <v>281</v>
      </c>
      <c r="F274" s="5">
        <f t="shared" si="99"/>
        <v>1223</v>
      </c>
      <c r="G274" s="5">
        <f t="shared" si="99"/>
        <v>37</v>
      </c>
      <c r="H274" s="40">
        <f t="shared" ref="H274:H335" si="100">SUM(C274:G274)</f>
        <v>2057</v>
      </c>
      <c r="I274" s="41">
        <f>SUM(C274:D274)</f>
        <v>516</v>
      </c>
      <c r="J274" s="35">
        <f>SUM(E274:F274)</f>
        <v>1504</v>
      </c>
      <c r="K274" s="7"/>
      <c r="L274" s="7"/>
    </row>
    <row r="275" spans="1:12" ht="11.25" customHeight="1" thickBot="1" x14ac:dyDescent="0.45">
      <c r="A275" s="326"/>
      <c r="B275" s="327"/>
      <c r="C275" s="8">
        <f>C274/H274*100</f>
        <v>8.0700048614487105</v>
      </c>
      <c r="D275" s="8">
        <f>D274/H274*100</f>
        <v>17.01507049100632</v>
      </c>
      <c r="E275" s="8">
        <f>E274/H274*100</f>
        <v>13.660670879922218</v>
      </c>
      <c r="F275" s="8">
        <f>F274/H274*100</f>
        <v>59.455517744287803</v>
      </c>
      <c r="G275" s="9">
        <f>G274/H274*100</f>
        <v>1.7987360233349539</v>
      </c>
      <c r="H275" s="36">
        <f>SUM(C275:G275)</f>
        <v>100</v>
      </c>
      <c r="I275" s="37">
        <f>I274/H274*100</f>
        <v>25.085075352455032</v>
      </c>
      <c r="J275" s="39">
        <f>J274/H274*100</f>
        <v>73.116188624210011</v>
      </c>
      <c r="K275" s="7"/>
      <c r="L275" s="7"/>
    </row>
    <row r="276" spans="1:12" ht="11.25" customHeight="1" x14ac:dyDescent="0.4">
      <c r="A276" s="315" t="s">
        <v>8</v>
      </c>
      <c r="B276" s="318" t="s">
        <v>9</v>
      </c>
      <c r="C276" s="75">
        <v>85</v>
      </c>
      <c r="D276" s="75">
        <v>195</v>
      </c>
      <c r="E276" s="75">
        <v>177</v>
      </c>
      <c r="F276" s="75">
        <v>903</v>
      </c>
      <c r="G276" s="75">
        <v>31</v>
      </c>
      <c r="H276" s="40">
        <f t="shared" si="100"/>
        <v>1391</v>
      </c>
      <c r="I276" s="41">
        <f>SUM(C276:D276)</f>
        <v>280</v>
      </c>
      <c r="J276" s="35">
        <f>SUM(E276:F276)</f>
        <v>1080</v>
      </c>
      <c r="K276" s="7"/>
      <c r="L276" s="7"/>
    </row>
    <row r="277" spans="1:12" ht="11.25" customHeight="1" x14ac:dyDescent="0.4">
      <c r="A277" s="316"/>
      <c r="B277" s="313"/>
      <c r="C277" s="11">
        <f>C276/H276*100</f>
        <v>6.1107117181883535</v>
      </c>
      <c r="D277" s="11">
        <f>D276/H276*100</f>
        <v>14.018691588785046</v>
      </c>
      <c r="E277" s="11">
        <f>E276/H276*100</f>
        <v>12.724658519051044</v>
      </c>
      <c r="F277" s="11">
        <f>F276/H276*100</f>
        <v>64.917325664989207</v>
      </c>
      <c r="G277" s="12">
        <f>G276/H276*100</f>
        <v>2.2286125089863407</v>
      </c>
      <c r="H277" s="43">
        <f t="shared" si="100"/>
        <v>100</v>
      </c>
      <c r="I277" s="44">
        <f>I276/H276*100</f>
        <v>20.129403306973401</v>
      </c>
      <c r="J277" s="46">
        <f>J276/H276*100</f>
        <v>77.641984184040254</v>
      </c>
      <c r="K277" s="7"/>
      <c r="L277" s="7"/>
    </row>
    <row r="278" spans="1:12" ht="11.25" customHeight="1" x14ac:dyDescent="0.4">
      <c r="A278" s="316"/>
      <c r="B278" s="311" t="s">
        <v>10</v>
      </c>
      <c r="C278" s="75">
        <v>56</v>
      </c>
      <c r="D278" s="75">
        <v>108</v>
      </c>
      <c r="E278" s="75">
        <v>74</v>
      </c>
      <c r="F278" s="75">
        <v>212</v>
      </c>
      <c r="G278" s="75">
        <v>4</v>
      </c>
      <c r="H278" s="47">
        <f t="shared" si="100"/>
        <v>454</v>
      </c>
      <c r="I278" s="48">
        <f>SUM(C278:D278)</f>
        <v>164</v>
      </c>
      <c r="J278" s="50">
        <f>SUM(E278:F278)</f>
        <v>286</v>
      </c>
      <c r="K278" s="80"/>
      <c r="L278" s="80"/>
    </row>
    <row r="279" spans="1:12" ht="11.25" customHeight="1" x14ac:dyDescent="0.4">
      <c r="A279" s="316"/>
      <c r="B279" s="311"/>
      <c r="C279" s="15">
        <f>C278/H278*100</f>
        <v>12.334801762114537</v>
      </c>
      <c r="D279" s="15">
        <f>D278/H278*100</f>
        <v>23.788546255506606</v>
      </c>
      <c r="E279" s="15">
        <f>E278/H278*100</f>
        <v>16.299559471365637</v>
      </c>
      <c r="F279" s="15">
        <f>F278/H278*100</f>
        <v>46.696035242290748</v>
      </c>
      <c r="G279" s="16">
        <f>G278/H278*100</f>
        <v>0.88105726872246704</v>
      </c>
      <c r="H279" s="43">
        <f t="shared" si="100"/>
        <v>100</v>
      </c>
      <c r="I279" s="44">
        <f>I278/H278*100</f>
        <v>36.12334801762114</v>
      </c>
      <c r="J279" s="46">
        <f>J278/H278*100</f>
        <v>62.995594713656388</v>
      </c>
      <c r="K279" s="7"/>
      <c r="L279" s="80"/>
    </row>
    <row r="280" spans="1:12" ht="11.25" customHeight="1" x14ac:dyDescent="0.4">
      <c r="A280" s="316"/>
      <c r="B280" s="312" t="s">
        <v>11</v>
      </c>
      <c r="C280" s="75">
        <v>18</v>
      </c>
      <c r="D280" s="75">
        <v>32</v>
      </c>
      <c r="E280" s="75">
        <v>19</v>
      </c>
      <c r="F280" s="75">
        <v>74</v>
      </c>
      <c r="G280" s="75">
        <v>0</v>
      </c>
      <c r="H280" s="47">
        <f t="shared" si="100"/>
        <v>143</v>
      </c>
      <c r="I280" s="48">
        <f>SUM(C280:D280)</f>
        <v>50</v>
      </c>
      <c r="J280" s="50">
        <f>SUM(E280:F280)</f>
        <v>93</v>
      </c>
      <c r="K280" s="80"/>
      <c r="L280" s="80"/>
    </row>
    <row r="281" spans="1:12" ht="11.25" customHeight="1" x14ac:dyDescent="0.4">
      <c r="A281" s="316"/>
      <c r="B281" s="313"/>
      <c r="C281" s="11">
        <f>C280/H280*100</f>
        <v>12.587412587412588</v>
      </c>
      <c r="D281" s="11">
        <f>D280/H280*100</f>
        <v>22.377622377622377</v>
      </c>
      <c r="E281" s="11">
        <f>E280/H280*100</f>
        <v>13.286713286713287</v>
      </c>
      <c r="F281" s="11">
        <f>F280/H280*100</f>
        <v>51.748251748251747</v>
      </c>
      <c r="G281" s="12">
        <f>G280/H280*100</f>
        <v>0</v>
      </c>
      <c r="H281" s="43">
        <f t="shared" si="100"/>
        <v>100</v>
      </c>
      <c r="I281" s="44">
        <f>I280/H280*100</f>
        <v>34.965034965034967</v>
      </c>
      <c r="J281" s="46">
        <f>J280/H280*100</f>
        <v>65.034965034965026</v>
      </c>
      <c r="K281" s="7"/>
      <c r="L281" s="7"/>
    </row>
    <row r="282" spans="1:12" ht="11.25" customHeight="1" x14ac:dyDescent="0.4">
      <c r="A282" s="316"/>
      <c r="B282" s="311" t="s">
        <v>12</v>
      </c>
      <c r="C282" s="75">
        <v>7</v>
      </c>
      <c r="D282" s="75">
        <v>15</v>
      </c>
      <c r="E282" s="75">
        <v>11</v>
      </c>
      <c r="F282" s="75">
        <v>34</v>
      </c>
      <c r="G282" s="75">
        <v>2</v>
      </c>
      <c r="H282" s="47">
        <f t="shared" si="100"/>
        <v>69</v>
      </c>
      <c r="I282" s="48">
        <f>SUM(C282:D282)</f>
        <v>22</v>
      </c>
      <c r="J282" s="50">
        <f>SUM(E282:F282)</f>
        <v>45</v>
      </c>
      <c r="K282" s="80"/>
      <c r="L282" s="80"/>
    </row>
    <row r="283" spans="1:12" ht="11.25" customHeight="1" thickBot="1" x14ac:dyDescent="0.45">
      <c r="A283" s="316"/>
      <c r="B283" s="311"/>
      <c r="C283" s="17">
        <f>C282/H282*100</f>
        <v>10.144927536231885</v>
      </c>
      <c r="D283" s="17">
        <f>D282/H282*100</f>
        <v>21.739130434782609</v>
      </c>
      <c r="E283" s="17">
        <f>E282/H282*100</f>
        <v>15.942028985507244</v>
      </c>
      <c r="F283" s="17">
        <f>F282/H282*100</f>
        <v>49.275362318840585</v>
      </c>
      <c r="G283" s="18">
        <f>G282/H282*100</f>
        <v>2.8985507246376812</v>
      </c>
      <c r="H283" s="67">
        <f t="shared" si="100"/>
        <v>100</v>
      </c>
      <c r="I283" s="68">
        <f>I282/H282*100</f>
        <v>31.884057971014489</v>
      </c>
      <c r="J283" s="69">
        <f>J282/H282*100</f>
        <v>65.217391304347828</v>
      </c>
      <c r="K283" s="7"/>
      <c r="L283" s="7"/>
    </row>
    <row r="284" spans="1:12" ht="11.25" customHeight="1" x14ac:dyDescent="0.4">
      <c r="A284" s="315" t="s">
        <v>13</v>
      </c>
      <c r="B284" s="318" t="s">
        <v>14</v>
      </c>
      <c r="C284" s="75">
        <v>94</v>
      </c>
      <c r="D284" s="75">
        <v>147</v>
      </c>
      <c r="E284" s="75">
        <v>125</v>
      </c>
      <c r="F284" s="75">
        <v>518</v>
      </c>
      <c r="G284" s="75">
        <v>11</v>
      </c>
      <c r="H284" s="40">
        <f t="shared" si="100"/>
        <v>895</v>
      </c>
      <c r="I284" s="41">
        <f>SUM(C284:D284)</f>
        <v>241</v>
      </c>
      <c r="J284" s="35">
        <f>SUM(E284:F284)</f>
        <v>643</v>
      </c>
      <c r="K284" s="155"/>
      <c r="L284" s="80"/>
    </row>
    <row r="285" spans="1:12" ht="11.25" customHeight="1" x14ac:dyDescent="0.4">
      <c r="A285" s="316"/>
      <c r="B285" s="311"/>
      <c r="C285" s="11">
        <f>C284/H284*100</f>
        <v>10.502793296089386</v>
      </c>
      <c r="D285" s="11">
        <f>D284/H284*100</f>
        <v>16.424581005586592</v>
      </c>
      <c r="E285" s="11">
        <f>E284/H284*100</f>
        <v>13.966480446927374</v>
      </c>
      <c r="F285" s="11">
        <f>F284/H284*100</f>
        <v>57.877094972067034</v>
      </c>
      <c r="G285" s="12">
        <f>G284/H284*100</f>
        <v>1.2290502793296088</v>
      </c>
      <c r="H285" s="43">
        <f t="shared" si="100"/>
        <v>100</v>
      </c>
      <c r="I285" s="44">
        <f>I284/H284*100</f>
        <v>26.927374301675975</v>
      </c>
      <c r="J285" s="46">
        <f>J284/H284*100</f>
        <v>71.843575418994405</v>
      </c>
      <c r="K285" s="7"/>
      <c r="L285" s="7"/>
    </row>
    <row r="286" spans="1:12" ht="11.25" customHeight="1" x14ac:dyDescent="0.4">
      <c r="A286" s="316"/>
      <c r="B286" s="312" t="s">
        <v>15</v>
      </c>
      <c r="C286" s="75">
        <v>71</v>
      </c>
      <c r="D286" s="75">
        <v>201</v>
      </c>
      <c r="E286" s="75">
        <v>156</v>
      </c>
      <c r="F286" s="75">
        <v>702</v>
      </c>
      <c r="G286" s="75">
        <v>21</v>
      </c>
      <c r="H286" s="47">
        <f t="shared" si="100"/>
        <v>1151</v>
      </c>
      <c r="I286" s="48">
        <f>SUM(C286:D286)</f>
        <v>272</v>
      </c>
      <c r="J286" s="50">
        <f>SUM(E286:F286)</f>
        <v>858</v>
      </c>
      <c r="K286" s="80"/>
      <c r="L286" s="80"/>
    </row>
    <row r="287" spans="1:12" ht="11.25" customHeight="1" x14ac:dyDescent="0.4">
      <c r="A287" s="316"/>
      <c r="B287" s="313"/>
      <c r="C287" s="15">
        <f>C286/H286*100</f>
        <v>6.1685490877497831</v>
      </c>
      <c r="D287" s="15">
        <f>D286/H286*100</f>
        <v>17.463075586446568</v>
      </c>
      <c r="E287" s="15">
        <f>E286/H286*100</f>
        <v>13.553431798436142</v>
      </c>
      <c r="F287" s="15">
        <f>F286/H286*100</f>
        <v>60.990443092962643</v>
      </c>
      <c r="G287" s="16">
        <f>G286/H286*100</f>
        <v>1.8245004344048652</v>
      </c>
      <c r="H287" s="43">
        <f t="shared" si="100"/>
        <v>100.00000000000001</v>
      </c>
      <c r="I287" s="44">
        <f>I286/H286*100</f>
        <v>23.631624674196349</v>
      </c>
      <c r="J287" s="46">
        <f>J286/H286*100</f>
        <v>74.543874891398787</v>
      </c>
      <c r="K287" s="7"/>
      <c r="L287" s="7"/>
    </row>
    <row r="288" spans="1:12" ht="11.25" customHeight="1" x14ac:dyDescent="0.4">
      <c r="A288" s="316"/>
      <c r="B288" s="312" t="s">
        <v>16</v>
      </c>
      <c r="C288" s="75">
        <v>1</v>
      </c>
      <c r="D288" s="75">
        <v>1</v>
      </c>
      <c r="E288" s="75">
        <v>0</v>
      </c>
      <c r="F288" s="75">
        <v>0</v>
      </c>
      <c r="G288" s="75">
        <v>0</v>
      </c>
      <c r="H288" s="47">
        <f t="shared" si="100"/>
        <v>2</v>
      </c>
      <c r="I288" s="48">
        <f>SUM(C288:D288)</f>
        <v>2</v>
      </c>
      <c r="J288" s="50">
        <f>SUM(E288:F288)</f>
        <v>0</v>
      </c>
      <c r="K288" s="80"/>
      <c r="L288" s="80"/>
    </row>
    <row r="289" spans="1:12" ht="11.25" customHeight="1" x14ac:dyDescent="0.4">
      <c r="A289" s="316"/>
      <c r="B289" s="313"/>
      <c r="C289" s="15">
        <f>C288/H288*100</f>
        <v>50</v>
      </c>
      <c r="D289" s="15">
        <f>D288/H288*100</f>
        <v>50</v>
      </c>
      <c r="E289" s="15">
        <f>E288/H288*100</f>
        <v>0</v>
      </c>
      <c r="F289" s="15">
        <f>F288/H288*100</f>
        <v>0</v>
      </c>
      <c r="G289" s="16">
        <f>G288/H288*100</f>
        <v>0</v>
      </c>
      <c r="H289" s="43">
        <f t="shared" si="100"/>
        <v>100</v>
      </c>
      <c r="I289" s="44">
        <f>I288/H288*100</f>
        <v>100</v>
      </c>
      <c r="J289" s="46">
        <f>J288/H288*100</f>
        <v>0</v>
      </c>
      <c r="K289" s="7"/>
      <c r="L289" s="7"/>
    </row>
    <row r="290" spans="1:12" ht="11.25" customHeight="1" x14ac:dyDescent="0.4">
      <c r="A290" s="316"/>
      <c r="B290" s="311" t="s">
        <v>17</v>
      </c>
      <c r="C290" s="75">
        <v>0</v>
      </c>
      <c r="D290" s="75">
        <v>1</v>
      </c>
      <c r="E290" s="75">
        <v>0</v>
      </c>
      <c r="F290" s="75">
        <v>3</v>
      </c>
      <c r="G290" s="75">
        <v>5</v>
      </c>
      <c r="H290" s="47">
        <f t="shared" si="100"/>
        <v>9</v>
      </c>
      <c r="I290" s="48">
        <f>SUM(C290:D290)</f>
        <v>1</v>
      </c>
      <c r="J290" s="50">
        <f>SUM(E290:F290)</f>
        <v>3</v>
      </c>
      <c r="K290" s="80"/>
      <c r="L290" s="80"/>
    </row>
    <row r="291" spans="1:12" ht="11.25" customHeight="1" thickBot="1" x14ac:dyDescent="0.45">
      <c r="A291" s="317"/>
      <c r="B291" s="314"/>
      <c r="C291" s="20">
        <f>C290/H290*100</f>
        <v>0</v>
      </c>
      <c r="D291" s="20">
        <f>D290/H290*100</f>
        <v>11.111111111111111</v>
      </c>
      <c r="E291" s="20">
        <f>E290/H290*100</f>
        <v>0</v>
      </c>
      <c r="F291" s="20">
        <f>F290/H290*100</f>
        <v>33.333333333333329</v>
      </c>
      <c r="G291" s="21">
        <f>G290/H290*100</f>
        <v>55.555555555555557</v>
      </c>
      <c r="H291" s="36">
        <f t="shared" si="100"/>
        <v>100</v>
      </c>
      <c r="I291" s="37">
        <f>I290/H290*100</f>
        <v>11.111111111111111</v>
      </c>
      <c r="J291" s="39">
        <f>J290/H290*100</f>
        <v>33.333333333333329</v>
      </c>
      <c r="K291" s="7"/>
      <c r="L291" s="7"/>
    </row>
    <row r="292" spans="1:12" ht="11.25" customHeight="1" x14ac:dyDescent="0.4">
      <c r="A292" s="315" t="s">
        <v>18</v>
      </c>
      <c r="B292" s="318" t="s">
        <v>19</v>
      </c>
      <c r="C292" s="86">
        <v>11</v>
      </c>
      <c r="D292" s="86">
        <v>4</v>
      </c>
      <c r="E292" s="86">
        <v>9</v>
      </c>
      <c r="F292" s="86">
        <v>47</v>
      </c>
      <c r="G292" s="86">
        <v>0</v>
      </c>
      <c r="H292" s="40">
        <f t="shared" si="100"/>
        <v>71</v>
      </c>
      <c r="I292" s="41">
        <f>SUM(C292:D292)</f>
        <v>15</v>
      </c>
      <c r="J292" s="35">
        <f>SUM(E292:F292)</f>
        <v>56</v>
      </c>
      <c r="K292" s="155"/>
      <c r="L292" s="80"/>
    </row>
    <row r="293" spans="1:12" ht="11.25" customHeight="1" x14ac:dyDescent="0.4">
      <c r="A293" s="316"/>
      <c r="B293" s="313"/>
      <c r="C293" s="11">
        <f>C292/H292*100</f>
        <v>15.492957746478872</v>
      </c>
      <c r="D293" s="11">
        <f>D292/H292*100</f>
        <v>5.6338028169014089</v>
      </c>
      <c r="E293" s="11">
        <f>E292/H292*100</f>
        <v>12.676056338028168</v>
      </c>
      <c r="F293" s="11">
        <f>F292/H292*100</f>
        <v>66.197183098591552</v>
      </c>
      <c r="G293" s="12">
        <f>G292/H292*100</f>
        <v>0</v>
      </c>
      <c r="H293" s="43">
        <f t="shared" si="100"/>
        <v>100</v>
      </c>
      <c r="I293" s="44">
        <f>I292/H292*100</f>
        <v>21.12676056338028</v>
      </c>
      <c r="J293" s="46">
        <f>J292/H292*100</f>
        <v>78.873239436619713</v>
      </c>
      <c r="K293" s="7"/>
      <c r="L293" s="7"/>
    </row>
    <row r="294" spans="1:12" ht="11.25" customHeight="1" x14ac:dyDescent="0.4">
      <c r="A294" s="316"/>
      <c r="B294" s="311" t="s">
        <v>20</v>
      </c>
      <c r="C294" s="75">
        <v>4</v>
      </c>
      <c r="D294" s="75">
        <v>4</v>
      </c>
      <c r="E294" s="75">
        <v>21</v>
      </c>
      <c r="F294" s="75">
        <v>114</v>
      </c>
      <c r="G294" s="75">
        <v>1</v>
      </c>
      <c r="H294" s="47">
        <f t="shared" si="100"/>
        <v>144</v>
      </c>
      <c r="I294" s="48">
        <f>SUM(C294:D294)</f>
        <v>8</v>
      </c>
      <c r="J294" s="50">
        <f>SUM(E294:F294)</f>
        <v>135</v>
      </c>
      <c r="K294" s="80"/>
      <c r="L294" s="80"/>
    </row>
    <row r="295" spans="1:12" ht="11.25" customHeight="1" x14ac:dyDescent="0.4">
      <c r="A295" s="316"/>
      <c r="B295" s="311"/>
      <c r="C295" s="15">
        <f>C294/H294*100</f>
        <v>2.7777777777777777</v>
      </c>
      <c r="D295" s="15">
        <f>D294/H294*100</f>
        <v>2.7777777777777777</v>
      </c>
      <c r="E295" s="15">
        <f>E294/H294*100</f>
        <v>14.583333333333334</v>
      </c>
      <c r="F295" s="15">
        <f>F294/H294*100</f>
        <v>79.166666666666657</v>
      </c>
      <c r="G295" s="16">
        <f>G294/H294*100</f>
        <v>0.69444444444444442</v>
      </c>
      <c r="H295" s="43">
        <f t="shared" si="100"/>
        <v>99.999999999999986</v>
      </c>
      <c r="I295" s="44">
        <f>I294/H294*100</f>
        <v>5.5555555555555554</v>
      </c>
      <c r="J295" s="46">
        <f>J294/H294*100</f>
        <v>93.75</v>
      </c>
      <c r="K295" s="7"/>
      <c r="L295" s="7"/>
    </row>
    <row r="296" spans="1:12" ht="11.25" customHeight="1" x14ac:dyDescent="0.4">
      <c r="A296" s="316"/>
      <c r="B296" s="312" t="s">
        <v>21</v>
      </c>
      <c r="C296" s="75">
        <v>21</v>
      </c>
      <c r="D296" s="75">
        <v>39</v>
      </c>
      <c r="E296" s="75">
        <v>13</v>
      </c>
      <c r="F296" s="75">
        <v>118</v>
      </c>
      <c r="G296" s="75">
        <v>1</v>
      </c>
      <c r="H296" s="47">
        <f t="shared" si="100"/>
        <v>192</v>
      </c>
      <c r="I296" s="48">
        <f>SUM(C296:D296)</f>
        <v>60</v>
      </c>
      <c r="J296" s="50">
        <f>SUM(E296:F296)</f>
        <v>131</v>
      </c>
      <c r="K296" s="80"/>
      <c r="L296" s="80"/>
    </row>
    <row r="297" spans="1:12" ht="11.25" customHeight="1" x14ac:dyDescent="0.4">
      <c r="A297" s="316"/>
      <c r="B297" s="313"/>
      <c r="C297" s="11">
        <f>C296/H296*100</f>
        <v>10.9375</v>
      </c>
      <c r="D297" s="11">
        <f>D296/H296*100</f>
        <v>20.3125</v>
      </c>
      <c r="E297" s="11">
        <f>E296/H296*100</f>
        <v>6.770833333333333</v>
      </c>
      <c r="F297" s="11">
        <f>F296/H296*100</f>
        <v>61.458333333333336</v>
      </c>
      <c r="G297" s="12">
        <f>G296/H296*100</f>
        <v>0.52083333333333326</v>
      </c>
      <c r="H297" s="43">
        <f t="shared" si="100"/>
        <v>100</v>
      </c>
      <c r="I297" s="44">
        <f>I296/H296*100</f>
        <v>31.25</v>
      </c>
      <c r="J297" s="46">
        <f>J296/H296*100</f>
        <v>68.229166666666657</v>
      </c>
      <c r="K297" s="7"/>
      <c r="L297" s="7"/>
    </row>
    <row r="298" spans="1:12" ht="11.25" customHeight="1" x14ac:dyDescent="0.4">
      <c r="A298" s="316"/>
      <c r="B298" s="311" t="s">
        <v>22</v>
      </c>
      <c r="C298" s="75">
        <v>34</v>
      </c>
      <c r="D298" s="75">
        <v>79</v>
      </c>
      <c r="E298" s="75">
        <v>39</v>
      </c>
      <c r="F298" s="75">
        <v>188</v>
      </c>
      <c r="G298" s="75">
        <v>4</v>
      </c>
      <c r="H298" s="47">
        <f t="shared" si="100"/>
        <v>344</v>
      </c>
      <c r="I298" s="48">
        <f>SUM(C298:D298)</f>
        <v>113</v>
      </c>
      <c r="J298" s="50">
        <f>SUM(E298:F298)</f>
        <v>227</v>
      </c>
      <c r="K298" s="80"/>
      <c r="L298" s="80"/>
    </row>
    <row r="299" spans="1:12" ht="11.25" customHeight="1" x14ac:dyDescent="0.4">
      <c r="A299" s="316"/>
      <c r="B299" s="311"/>
      <c r="C299" s="15">
        <f t="shared" ref="C299" si="101">C298/H298*100</f>
        <v>9.8837209302325579</v>
      </c>
      <c r="D299" s="15">
        <f t="shared" ref="D299" si="102">D298/H298*100</f>
        <v>22.965116279069768</v>
      </c>
      <c r="E299" s="15">
        <f t="shared" ref="E299" si="103">E298/H298*100</f>
        <v>11.337209302325581</v>
      </c>
      <c r="F299" s="15">
        <f t="shared" ref="F299" si="104">F298/H298*100</f>
        <v>54.651162790697668</v>
      </c>
      <c r="G299" s="16">
        <f t="shared" ref="G299" si="105">G298/H298*100</f>
        <v>1.1627906976744187</v>
      </c>
      <c r="H299" s="43">
        <f t="shared" si="100"/>
        <v>100</v>
      </c>
      <c r="I299" s="44">
        <f>I298/H298*100</f>
        <v>32.848837209302324</v>
      </c>
      <c r="J299" s="46">
        <f>J298/H298*100</f>
        <v>65.988372093023244</v>
      </c>
      <c r="K299" s="7"/>
      <c r="L299" s="7"/>
    </row>
    <row r="300" spans="1:12" ht="11.25" customHeight="1" x14ac:dyDescent="0.4">
      <c r="A300" s="316"/>
      <c r="B300" s="312" t="s">
        <v>23</v>
      </c>
      <c r="C300" s="75">
        <v>23</v>
      </c>
      <c r="D300" s="75">
        <v>62</v>
      </c>
      <c r="E300" s="75">
        <v>43</v>
      </c>
      <c r="F300" s="75">
        <v>193</v>
      </c>
      <c r="G300" s="75">
        <v>1</v>
      </c>
      <c r="H300" s="47">
        <f t="shared" si="100"/>
        <v>322</v>
      </c>
      <c r="I300" s="48">
        <f>SUM(C300:D300)</f>
        <v>85</v>
      </c>
      <c r="J300" s="50">
        <f>SUM(E300:F300)</f>
        <v>236</v>
      </c>
      <c r="K300" s="80"/>
      <c r="L300" s="80"/>
    </row>
    <row r="301" spans="1:12" ht="11.25" customHeight="1" x14ac:dyDescent="0.4">
      <c r="A301" s="316"/>
      <c r="B301" s="313"/>
      <c r="C301" s="11">
        <f t="shared" ref="C301" si="106">C300/H300*100</f>
        <v>7.1428571428571423</v>
      </c>
      <c r="D301" s="11">
        <f t="shared" ref="D301" si="107">D300/H300*100</f>
        <v>19.254658385093169</v>
      </c>
      <c r="E301" s="11">
        <f t="shared" ref="E301" si="108">E300/H300*100</f>
        <v>13.354037267080745</v>
      </c>
      <c r="F301" s="11">
        <f t="shared" ref="F301" si="109">F300/H300*100</f>
        <v>59.937888198757761</v>
      </c>
      <c r="G301" s="12">
        <f t="shared" ref="G301" si="110">G300/H300*100</f>
        <v>0.3105590062111801</v>
      </c>
      <c r="H301" s="43">
        <f t="shared" si="100"/>
        <v>100</v>
      </c>
      <c r="I301" s="44">
        <f>I300/H300*100</f>
        <v>26.397515527950311</v>
      </c>
      <c r="J301" s="46">
        <f>J300/H300*100</f>
        <v>73.291925465838517</v>
      </c>
      <c r="K301" s="7"/>
      <c r="L301" s="7"/>
    </row>
    <row r="302" spans="1:12" ht="11.25" customHeight="1" x14ac:dyDescent="0.4">
      <c r="A302" s="316"/>
      <c r="B302" s="311" t="s">
        <v>24</v>
      </c>
      <c r="C302" s="75">
        <v>33</v>
      </c>
      <c r="D302" s="75">
        <v>65</v>
      </c>
      <c r="E302" s="75">
        <v>73</v>
      </c>
      <c r="F302" s="75">
        <v>226</v>
      </c>
      <c r="G302" s="75">
        <v>3</v>
      </c>
      <c r="H302" s="47">
        <f t="shared" si="100"/>
        <v>400</v>
      </c>
      <c r="I302" s="48">
        <f>SUM(C302:D302)</f>
        <v>98</v>
      </c>
      <c r="J302" s="50">
        <f>SUM(E302:F302)</f>
        <v>299</v>
      </c>
      <c r="K302" s="80"/>
      <c r="L302" s="80"/>
    </row>
    <row r="303" spans="1:12" ht="11.25" customHeight="1" x14ac:dyDescent="0.4">
      <c r="A303" s="316"/>
      <c r="B303" s="311"/>
      <c r="C303" s="15">
        <f t="shared" ref="C303" si="111">C302/H302*100</f>
        <v>8.25</v>
      </c>
      <c r="D303" s="15">
        <f t="shared" ref="D303" si="112">D302/H302*100</f>
        <v>16.25</v>
      </c>
      <c r="E303" s="15">
        <f t="shared" ref="E303" si="113">E302/H302*100</f>
        <v>18.25</v>
      </c>
      <c r="F303" s="15">
        <f t="shared" ref="F303" si="114">F302/H302*100</f>
        <v>56.499999999999993</v>
      </c>
      <c r="G303" s="16">
        <f t="shared" ref="G303" si="115">G302/H302*100</f>
        <v>0.75</v>
      </c>
      <c r="H303" s="43">
        <f t="shared" si="100"/>
        <v>100</v>
      </c>
      <c r="I303" s="44">
        <f>I302/H302*100</f>
        <v>24.5</v>
      </c>
      <c r="J303" s="46">
        <f>J302/H302*100</f>
        <v>74.75</v>
      </c>
      <c r="K303" s="7"/>
      <c r="L303" s="7"/>
    </row>
    <row r="304" spans="1:12" ht="11.25" customHeight="1" x14ac:dyDescent="0.4">
      <c r="A304" s="316"/>
      <c r="B304" s="312" t="s">
        <v>25</v>
      </c>
      <c r="C304" s="75">
        <v>40</v>
      </c>
      <c r="D304" s="75">
        <v>96</v>
      </c>
      <c r="E304" s="75">
        <v>83</v>
      </c>
      <c r="F304" s="75">
        <v>335</v>
      </c>
      <c r="G304" s="75">
        <v>22</v>
      </c>
      <c r="H304" s="47">
        <f t="shared" si="100"/>
        <v>576</v>
      </c>
      <c r="I304" s="48">
        <f>SUM(C304:D304)</f>
        <v>136</v>
      </c>
      <c r="J304" s="50">
        <f>SUM(E304:F304)</f>
        <v>418</v>
      </c>
      <c r="K304" s="80"/>
      <c r="L304" s="80"/>
    </row>
    <row r="305" spans="1:12" ht="11.25" customHeight="1" x14ac:dyDescent="0.4">
      <c r="A305" s="316"/>
      <c r="B305" s="313"/>
      <c r="C305" s="11">
        <f t="shared" ref="C305" si="116">C304/H304*100</f>
        <v>6.9444444444444446</v>
      </c>
      <c r="D305" s="11">
        <f t="shared" ref="D305" si="117">D304/H304*100</f>
        <v>16.666666666666664</v>
      </c>
      <c r="E305" s="11">
        <f t="shared" ref="E305" si="118">E304/H304*100</f>
        <v>14.409722222222221</v>
      </c>
      <c r="F305" s="11">
        <f t="shared" ref="F305" si="119">F304/H304*100</f>
        <v>58.159722222222221</v>
      </c>
      <c r="G305" s="12">
        <f t="shared" ref="G305" si="120">G304/H304*100</f>
        <v>3.8194444444444446</v>
      </c>
      <c r="H305" s="43">
        <f t="shared" si="100"/>
        <v>99.999999999999986</v>
      </c>
      <c r="I305" s="44">
        <f>I304/H304*100</f>
        <v>23.611111111111111</v>
      </c>
      <c r="J305" s="46">
        <f>J304/H304*100</f>
        <v>72.569444444444443</v>
      </c>
      <c r="K305" s="7"/>
      <c r="L305" s="7"/>
    </row>
    <row r="306" spans="1:12" ht="11.25" customHeight="1" x14ac:dyDescent="0.4">
      <c r="A306" s="316"/>
      <c r="B306" s="311" t="s">
        <v>26</v>
      </c>
      <c r="C306" s="75">
        <v>0</v>
      </c>
      <c r="D306" s="75">
        <v>1</v>
      </c>
      <c r="E306" s="75">
        <v>0</v>
      </c>
      <c r="F306" s="75">
        <v>2</v>
      </c>
      <c r="G306" s="75">
        <v>5</v>
      </c>
      <c r="H306" s="47">
        <f t="shared" si="100"/>
        <v>8</v>
      </c>
      <c r="I306" s="48">
        <f>SUM(C306:D306)</f>
        <v>1</v>
      </c>
      <c r="J306" s="50">
        <f>SUM(E306:F306)</f>
        <v>2</v>
      </c>
      <c r="K306" s="80"/>
      <c r="L306" s="80"/>
    </row>
    <row r="307" spans="1:12" ht="11.25" customHeight="1" thickBot="1" x14ac:dyDescent="0.45">
      <c r="A307" s="317"/>
      <c r="B307" s="314"/>
      <c r="C307" s="20">
        <f>C306/H306*100</f>
        <v>0</v>
      </c>
      <c r="D307" s="20">
        <f>D306/H306*100</f>
        <v>12.5</v>
      </c>
      <c r="E307" s="20">
        <f>E306/H306*100</f>
        <v>0</v>
      </c>
      <c r="F307" s="20">
        <f>F306/H306*100</f>
        <v>25</v>
      </c>
      <c r="G307" s="21">
        <f>G306/H306*100</f>
        <v>62.5</v>
      </c>
      <c r="H307" s="36">
        <f t="shared" si="100"/>
        <v>100</v>
      </c>
      <c r="I307" s="37">
        <f>I306/H306*100</f>
        <v>12.5</v>
      </c>
      <c r="J307" s="39">
        <f>J306/H306*100</f>
        <v>25</v>
      </c>
      <c r="K307" s="7"/>
      <c r="L307" s="7"/>
    </row>
    <row r="308" spans="1:12" ht="11.25" customHeight="1" thickBot="1" x14ac:dyDescent="0.45">
      <c r="A308" s="319" t="s">
        <v>27</v>
      </c>
      <c r="B308" s="318" t="s">
        <v>28</v>
      </c>
      <c r="C308" s="75">
        <v>38</v>
      </c>
      <c r="D308" s="75">
        <v>56</v>
      </c>
      <c r="E308" s="75">
        <v>37</v>
      </c>
      <c r="F308" s="75">
        <v>78</v>
      </c>
      <c r="G308" s="75">
        <v>2</v>
      </c>
      <c r="H308" s="40">
        <f>SUM(C308:G308)</f>
        <v>211</v>
      </c>
      <c r="I308" s="41">
        <f>SUM(C308:D308)</f>
        <v>94</v>
      </c>
      <c r="J308" s="35">
        <f>SUM(E308:F308)</f>
        <v>115</v>
      </c>
      <c r="K308" s="155"/>
      <c r="L308" s="80"/>
    </row>
    <row r="309" spans="1:12" ht="11.25" customHeight="1" thickTop="1" thickBot="1" x14ac:dyDescent="0.45">
      <c r="A309" s="320"/>
      <c r="B309" s="313"/>
      <c r="C309" s="11">
        <f>C308/H308*100</f>
        <v>18.009478672985782</v>
      </c>
      <c r="D309" s="11">
        <f>D308/H308*100</f>
        <v>26.540284360189574</v>
      </c>
      <c r="E309" s="11">
        <f>E308/H308*100</f>
        <v>17.535545023696685</v>
      </c>
      <c r="F309" s="11">
        <f>F308/H308*100</f>
        <v>36.96682464454976</v>
      </c>
      <c r="G309" s="12">
        <f>G308/H308*100</f>
        <v>0.94786729857819907</v>
      </c>
      <c r="H309" s="43">
        <f t="shared" si="100"/>
        <v>100</v>
      </c>
      <c r="I309" s="44">
        <f>I308/H308*100</f>
        <v>44.549763033175353</v>
      </c>
      <c r="J309" s="46">
        <f>J308/H308*100</f>
        <v>54.502369668246445</v>
      </c>
      <c r="K309" s="7"/>
      <c r="L309" s="7"/>
    </row>
    <row r="310" spans="1:12" ht="11.25" customHeight="1" thickTop="1" thickBot="1" x14ac:dyDescent="0.45">
      <c r="A310" s="320"/>
      <c r="B310" s="311" t="s">
        <v>29</v>
      </c>
      <c r="C310" s="75">
        <v>22</v>
      </c>
      <c r="D310" s="75">
        <v>27</v>
      </c>
      <c r="E310" s="75">
        <v>20</v>
      </c>
      <c r="F310" s="75">
        <v>80</v>
      </c>
      <c r="G310" s="75">
        <v>1</v>
      </c>
      <c r="H310" s="47">
        <f>SUM(C310:G310)</f>
        <v>150</v>
      </c>
      <c r="I310" s="48">
        <f>SUM(C310:D310)</f>
        <v>49</v>
      </c>
      <c r="J310" s="50">
        <f>SUM(E310:F310)</f>
        <v>100</v>
      </c>
      <c r="K310" s="80"/>
      <c r="L310" s="80"/>
    </row>
    <row r="311" spans="1:12" ht="11.25" customHeight="1" thickTop="1" thickBot="1" x14ac:dyDescent="0.45">
      <c r="A311" s="320"/>
      <c r="B311" s="311"/>
      <c r="C311" s="15">
        <f>C310/H310*100</f>
        <v>14.666666666666666</v>
      </c>
      <c r="D311" s="15">
        <f>D310/H310*100</f>
        <v>18</v>
      </c>
      <c r="E311" s="15">
        <f>E310/H310*100</f>
        <v>13.333333333333334</v>
      </c>
      <c r="F311" s="15">
        <f>F310/H310*100</f>
        <v>53.333333333333336</v>
      </c>
      <c r="G311" s="16">
        <f>G310/H310*100</f>
        <v>0.66666666666666674</v>
      </c>
      <c r="H311" s="43">
        <f t="shared" si="100"/>
        <v>100.00000000000001</v>
      </c>
      <c r="I311" s="44">
        <f>I310/H310*100</f>
        <v>32.666666666666664</v>
      </c>
      <c r="J311" s="46">
        <f>J310/H310*100</f>
        <v>66.666666666666657</v>
      </c>
      <c r="K311" s="7"/>
      <c r="L311" s="7"/>
    </row>
    <row r="312" spans="1:12" ht="11.25" customHeight="1" thickTop="1" thickBot="1" x14ac:dyDescent="0.45">
      <c r="A312" s="320"/>
      <c r="B312" s="312" t="s">
        <v>30</v>
      </c>
      <c r="C312" s="75">
        <v>55</v>
      </c>
      <c r="D312" s="75">
        <v>162</v>
      </c>
      <c r="E312" s="75">
        <v>116</v>
      </c>
      <c r="F312" s="75">
        <v>532</v>
      </c>
      <c r="G312" s="75">
        <v>4</v>
      </c>
      <c r="H312" s="47">
        <f>SUM(C312:G312)</f>
        <v>869</v>
      </c>
      <c r="I312" s="48">
        <f>SUM(C312:D312)</f>
        <v>217</v>
      </c>
      <c r="J312" s="50">
        <f>SUM(E312:F312)</f>
        <v>648</v>
      </c>
      <c r="K312" s="80"/>
      <c r="L312" s="80"/>
    </row>
    <row r="313" spans="1:12" ht="11.25" customHeight="1" thickTop="1" thickBot="1" x14ac:dyDescent="0.45">
      <c r="A313" s="320"/>
      <c r="B313" s="313"/>
      <c r="C313" s="15">
        <f t="shared" ref="C313" si="121">C312/H312*100</f>
        <v>6.3291139240506329</v>
      </c>
      <c r="D313" s="15">
        <f t="shared" ref="D313" si="122">D312/H312*100</f>
        <v>18.642117376294593</v>
      </c>
      <c r="E313" s="15">
        <f t="shared" ref="E313" si="123">E312/H312*100</f>
        <v>13.34867663981588</v>
      </c>
      <c r="F313" s="15">
        <f t="shared" ref="F313" si="124">F312/H312*100</f>
        <v>61.219792865362486</v>
      </c>
      <c r="G313" s="16">
        <f t="shared" ref="G313" si="125">G312/H312*100</f>
        <v>0.46029919447640966</v>
      </c>
      <c r="H313" s="43">
        <f t="shared" si="100"/>
        <v>99.999999999999986</v>
      </c>
      <c r="I313" s="44">
        <f>I312/H312*100</f>
        <v>24.971231300345227</v>
      </c>
      <c r="J313" s="46">
        <f>J312/H312*100</f>
        <v>74.568469505178371</v>
      </c>
      <c r="K313" s="7"/>
      <c r="L313" s="7"/>
    </row>
    <row r="314" spans="1:12" ht="11.25" customHeight="1" thickTop="1" thickBot="1" x14ac:dyDescent="0.45">
      <c r="A314" s="320"/>
      <c r="B314" s="311" t="s">
        <v>31</v>
      </c>
      <c r="C314" s="75">
        <v>14</v>
      </c>
      <c r="D314" s="75">
        <v>17</v>
      </c>
      <c r="E314" s="75">
        <v>20</v>
      </c>
      <c r="F314" s="75">
        <v>88</v>
      </c>
      <c r="G314" s="75">
        <v>2</v>
      </c>
      <c r="H314" s="47">
        <f>SUM(C314:G314)</f>
        <v>141</v>
      </c>
      <c r="I314" s="48">
        <f>SUM(C314:D314)</f>
        <v>31</v>
      </c>
      <c r="J314" s="50">
        <f>SUM(E314:F314)</f>
        <v>108</v>
      </c>
      <c r="K314" s="80"/>
      <c r="L314" s="80"/>
    </row>
    <row r="315" spans="1:12" ht="11.25" customHeight="1" thickTop="1" thickBot="1" x14ac:dyDescent="0.45">
      <c r="A315" s="320"/>
      <c r="B315" s="311"/>
      <c r="C315" s="15">
        <f t="shared" ref="C315" si="126">C314/H314*100</f>
        <v>9.9290780141843982</v>
      </c>
      <c r="D315" s="15">
        <f t="shared" ref="D315" si="127">D314/H314*100</f>
        <v>12.056737588652481</v>
      </c>
      <c r="E315" s="15">
        <f t="shared" ref="E315" si="128">E314/H314*100</f>
        <v>14.184397163120568</v>
      </c>
      <c r="F315" s="15">
        <f t="shared" ref="F315" si="129">F314/H314*100</f>
        <v>62.411347517730498</v>
      </c>
      <c r="G315" s="16">
        <f t="shared" ref="G315" si="130">G314/H314*100</f>
        <v>1.4184397163120568</v>
      </c>
      <c r="H315" s="43">
        <f t="shared" si="100"/>
        <v>99.999999999999986</v>
      </c>
      <c r="I315" s="44">
        <f>I314/H314*100</f>
        <v>21.98581560283688</v>
      </c>
      <c r="J315" s="46">
        <f>J314/H314*100</f>
        <v>76.59574468085107</v>
      </c>
      <c r="K315" s="7"/>
      <c r="L315" s="7"/>
    </row>
    <row r="316" spans="1:12" ht="11.25" customHeight="1" thickTop="1" thickBot="1" x14ac:dyDescent="0.45">
      <c r="A316" s="320"/>
      <c r="B316" s="312" t="s">
        <v>32</v>
      </c>
      <c r="C316" s="75">
        <v>11</v>
      </c>
      <c r="D316" s="75">
        <v>5</v>
      </c>
      <c r="E316" s="75">
        <v>12</v>
      </c>
      <c r="F316" s="75">
        <v>56</v>
      </c>
      <c r="G316" s="75">
        <v>0</v>
      </c>
      <c r="H316" s="47">
        <f t="shared" si="100"/>
        <v>84</v>
      </c>
      <c r="I316" s="48">
        <f>SUM(C316:D316)</f>
        <v>16</v>
      </c>
      <c r="J316" s="50">
        <f>SUM(E316:F316)</f>
        <v>68</v>
      </c>
      <c r="K316" s="80"/>
      <c r="L316" s="80"/>
    </row>
    <row r="317" spans="1:12" ht="11.25" customHeight="1" thickTop="1" thickBot="1" x14ac:dyDescent="0.45">
      <c r="A317" s="320"/>
      <c r="B317" s="313"/>
      <c r="C317" s="15">
        <f t="shared" ref="C317" si="131">C316/H316*100</f>
        <v>13.095238095238097</v>
      </c>
      <c r="D317" s="15">
        <f t="shared" ref="D317" si="132">D316/H316*100</f>
        <v>5.9523809523809517</v>
      </c>
      <c r="E317" s="15">
        <f t="shared" ref="E317" si="133">E316/H316*100</f>
        <v>14.285714285714285</v>
      </c>
      <c r="F317" s="15">
        <f t="shared" ref="F317" si="134">F316/H316*100</f>
        <v>66.666666666666657</v>
      </c>
      <c r="G317" s="16">
        <f t="shared" ref="G317" si="135">G316/H316*100</f>
        <v>0</v>
      </c>
      <c r="H317" s="43">
        <f t="shared" si="100"/>
        <v>99.999999999999986</v>
      </c>
      <c r="I317" s="44">
        <f>I316/H316*100</f>
        <v>19.047619047619047</v>
      </c>
      <c r="J317" s="46">
        <f>J316/H316*100</f>
        <v>80.952380952380949</v>
      </c>
      <c r="K317" s="7"/>
      <c r="L317" s="7"/>
    </row>
    <row r="318" spans="1:12" ht="11.25" customHeight="1" thickTop="1" thickBot="1" x14ac:dyDescent="0.45">
      <c r="A318" s="320"/>
      <c r="B318" s="311" t="s">
        <v>33</v>
      </c>
      <c r="C318" s="75">
        <v>22</v>
      </c>
      <c r="D318" s="75">
        <v>70</v>
      </c>
      <c r="E318" s="75">
        <v>63</v>
      </c>
      <c r="F318" s="75">
        <v>329</v>
      </c>
      <c r="G318" s="75">
        <v>22</v>
      </c>
      <c r="H318" s="47">
        <f t="shared" si="100"/>
        <v>506</v>
      </c>
      <c r="I318" s="48">
        <f>SUM(C318:D318)</f>
        <v>92</v>
      </c>
      <c r="J318" s="50">
        <f>SUM(E318:F318)</f>
        <v>392</v>
      </c>
      <c r="K318" s="80"/>
      <c r="L318" s="80"/>
    </row>
    <row r="319" spans="1:12" ht="11.25" customHeight="1" thickTop="1" thickBot="1" x14ac:dyDescent="0.45">
      <c r="A319" s="320"/>
      <c r="B319" s="311"/>
      <c r="C319" s="15">
        <f t="shared" ref="C319" si="136">C318/H318*100</f>
        <v>4.3478260869565215</v>
      </c>
      <c r="D319" s="15">
        <f t="shared" ref="D319" si="137">D318/H318*100</f>
        <v>13.83399209486166</v>
      </c>
      <c r="E319" s="15">
        <f t="shared" ref="E319" si="138">E318/H318*100</f>
        <v>12.450592885375494</v>
      </c>
      <c r="F319" s="15">
        <f t="shared" ref="F319" si="139">F318/H318*100</f>
        <v>65.019762845849812</v>
      </c>
      <c r="G319" s="16">
        <f t="shared" ref="G319" si="140">G318/H318*100</f>
        <v>4.3478260869565215</v>
      </c>
      <c r="H319" s="43">
        <f t="shared" si="100"/>
        <v>100</v>
      </c>
      <c r="I319" s="44">
        <f>I318/H318*100</f>
        <v>18.181818181818183</v>
      </c>
      <c r="J319" s="46">
        <f>J318/H318*100</f>
        <v>77.470355731225297</v>
      </c>
      <c r="K319" s="22"/>
      <c r="L319" s="22"/>
    </row>
    <row r="320" spans="1:12" ht="11.25" customHeight="1" thickTop="1" thickBot="1" x14ac:dyDescent="0.45">
      <c r="A320" s="320"/>
      <c r="B320" s="312" t="s">
        <v>16</v>
      </c>
      <c r="C320" s="75">
        <v>4</v>
      </c>
      <c r="D320" s="75">
        <v>12</v>
      </c>
      <c r="E320" s="75">
        <v>12</v>
      </c>
      <c r="F320" s="75">
        <v>53</v>
      </c>
      <c r="G320" s="75">
        <v>0</v>
      </c>
      <c r="H320" s="47">
        <f t="shared" si="100"/>
        <v>81</v>
      </c>
      <c r="I320" s="48">
        <f>SUM(C320:D320)</f>
        <v>16</v>
      </c>
      <c r="J320" s="50">
        <f>SUM(E320:F320)</f>
        <v>65</v>
      </c>
      <c r="K320" s="80"/>
      <c r="L320" s="80"/>
    </row>
    <row r="321" spans="1:12" ht="11.25" customHeight="1" thickTop="1" thickBot="1" x14ac:dyDescent="0.45">
      <c r="A321" s="320"/>
      <c r="B321" s="313"/>
      <c r="C321" s="15">
        <f t="shared" ref="C321" si="141">C320/H320*100</f>
        <v>4.9382716049382713</v>
      </c>
      <c r="D321" s="15">
        <f t="shared" ref="D321" si="142">D320/H320*100</f>
        <v>14.814814814814813</v>
      </c>
      <c r="E321" s="15">
        <f t="shared" ref="E321" si="143">E320/H320*100</f>
        <v>14.814814814814813</v>
      </c>
      <c r="F321" s="15">
        <f t="shared" ref="F321" si="144">F320/H320*100</f>
        <v>65.432098765432102</v>
      </c>
      <c r="G321" s="16">
        <f t="shared" ref="G321" si="145">G320/H320*100</f>
        <v>0</v>
      </c>
      <c r="H321" s="43">
        <f t="shared" si="100"/>
        <v>100</v>
      </c>
      <c r="I321" s="44">
        <f>I320/H320*100</f>
        <v>19.753086419753085</v>
      </c>
      <c r="J321" s="46">
        <f>J320/H320*100</f>
        <v>80.246913580246911</v>
      </c>
      <c r="K321" s="22"/>
      <c r="L321" s="22"/>
    </row>
    <row r="322" spans="1:12" ht="11.25" customHeight="1" thickTop="1" thickBot="1" x14ac:dyDescent="0.45">
      <c r="A322" s="320"/>
      <c r="B322" s="311" t="s">
        <v>26</v>
      </c>
      <c r="C322" s="75">
        <v>0</v>
      </c>
      <c r="D322" s="75">
        <v>1</v>
      </c>
      <c r="E322" s="75">
        <v>1</v>
      </c>
      <c r="F322" s="75">
        <v>7</v>
      </c>
      <c r="G322" s="75">
        <v>6</v>
      </c>
      <c r="H322" s="47">
        <f t="shared" si="100"/>
        <v>15</v>
      </c>
      <c r="I322" s="48">
        <f>SUM(C322:D322)</f>
        <v>1</v>
      </c>
      <c r="J322" s="50">
        <f>SUM(E322:F322)</f>
        <v>8</v>
      </c>
      <c r="K322" s="80"/>
      <c r="L322" s="80"/>
    </row>
    <row r="323" spans="1:12" ht="11.25" customHeight="1" thickTop="1" thickBot="1" x14ac:dyDescent="0.45">
      <c r="A323" s="321"/>
      <c r="B323" s="314"/>
      <c r="C323" s="20">
        <f>C322/H322*100</f>
        <v>0</v>
      </c>
      <c r="D323" s="20">
        <f>D322/H322*100</f>
        <v>6.666666666666667</v>
      </c>
      <c r="E323" s="20">
        <f>E322/H322*100</f>
        <v>6.666666666666667</v>
      </c>
      <c r="F323" s="20">
        <f>F322/H322*100</f>
        <v>46.666666666666664</v>
      </c>
      <c r="G323" s="21">
        <f>G322/H322*100</f>
        <v>40</v>
      </c>
      <c r="H323" s="36">
        <f t="shared" si="100"/>
        <v>100</v>
      </c>
      <c r="I323" s="37">
        <f>I322/H322*100</f>
        <v>6.666666666666667</v>
      </c>
      <c r="J323" s="39">
        <f>J322/H322*100</f>
        <v>53.333333333333336</v>
      </c>
      <c r="K323" s="22"/>
      <c r="L323" s="22"/>
    </row>
    <row r="324" spans="1:12" ht="11.25" customHeight="1" x14ac:dyDescent="0.4">
      <c r="A324" s="315" t="s">
        <v>34</v>
      </c>
      <c r="B324" s="318" t="s">
        <v>35</v>
      </c>
      <c r="C324" s="75">
        <v>9</v>
      </c>
      <c r="D324" s="75">
        <v>28</v>
      </c>
      <c r="E324" s="75">
        <v>15</v>
      </c>
      <c r="F324" s="75">
        <v>170</v>
      </c>
      <c r="G324" s="75">
        <v>7</v>
      </c>
      <c r="H324" s="40">
        <f t="shared" si="100"/>
        <v>229</v>
      </c>
      <c r="I324" s="41">
        <f>SUM(C324:D324)</f>
        <v>37</v>
      </c>
      <c r="J324" s="35">
        <f>SUM(E324:F324)</f>
        <v>185</v>
      </c>
      <c r="K324" s="155"/>
      <c r="L324" s="80"/>
    </row>
    <row r="325" spans="1:12" ht="11.25" customHeight="1" x14ac:dyDescent="0.4">
      <c r="A325" s="316"/>
      <c r="B325" s="313"/>
      <c r="C325" s="11">
        <f>C324/H324*100</f>
        <v>3.9301310043668125</v>
      </c>
      <c r="D325" s="11">
        <f>D324/H324*100</f>
        <v>12.22707423580786</v>
      </c>
      <c r="E325" s="11">
        <f>E324/H324*100</f>
        <v>6.5502183406113534</v>
      </c>
      <c r="F325" s="11">
        <f>F324/H324*100</f>
        <v>74.235807860262</v>
      </c>
      <c r="G325" s="12">
        <f>G324/H324*100</f>
        <v>3.0567685589519651</v>
      </c>
      <c r="H325" s="43">
        <f t="shared" si="100"/>
        <v>99.999999999999986</v>
      </c>
      <c r="I325" s="44">
        <f>I324/H324*100</f>
        <v>16.157205240174672</v>
      </c>
      <c r="J325" s="46">
        <f>J324/H324*100</f>
        <v>80.786026200873366</v>
      </c>
      <c r="K325" s="22"/>
      <c r="L325" s="22"/>
    </row>
    <row r="326" spans="1:12" ht="11.25" customHeight="1" x14ac:dyDescent="0.4">
      <c r="A326" s="316"/>
      <c r="B326" s="311" t="s">
        <v>36</v>
      </c>
      <c r="C326" s="75">
        <v>29</v>
      </c>
      <c r="D326" s="75">
        <v>52</v>
      </c>
      <c r="E326" s="75">
        <v>52</v>
      </c>
      <c r="F326" s="75">
        <v>225</v>
      </c>
      <c r="G326" s="75">
        <v>4</v>
      </c>
      <c r="H326" s="47">
        <f t="shared" si="100"/>
        <v>362</v>
      </c>
      <c r="I326" s="48">
        <f>SUM(C326:D326)</f>
        <v>81</v>
      </c>
      <c r="J326" s="50">
        <f>SUM(E326:F326)</f>
        <v>277</v>
      </c>
      <c r="K326" s="80"/>
      <c r="L326" s="80"/>
    </row>
    <row r="327" spans="1:12" ht="11.25" customHeight="1" x14ac:dyDescent="0.4">
      <c r="A327" s="316"/>
      <c r="B327" s="311"/>
      <c r="C327" s="15">
        <f>C326/H326*100</f>
        <v>8.0110497237569067</v>
      </c>
      <c r="D327" s="15">
        <f>D326/H326*100</f>
        <v>14.3646408839779</v>
      </c>
      <c r="E327" s="15">
        <f>E326/H326*100</f>
        <v>14.3646408839779</v>
      </c>
      <c r="F327" s="15">
        <f>F326/H326*100</f>
        <v>62.15469613259669</v>
      </c>
      <c r="G327" s="16">
        <f>G326/H326*100</f>
        <v>1.1049723756906076</v>
      </c>
      <c r="H327" s="43">
        <f t="shared" si="100"/>
        <v>100</v>
      </c>
      <c r="I327" s="44">
        <f>I326/H326*100</f>
        <v>22.375690607734807</v>
      </c>
      <c r="J327" s="46">
        <f>J326/H326*100</f>
        <v>76.519337016574582</v>
      </c>
      <c r="K327" s="22"/>
      <c r="L327" s="70"/>
    </row>
    <row r="328" spans="1:12" ht="11.25" customHeight="1" x14ac:dyDescent="0.4">
      <c r="A328" s="316"/>
      <c r="B328" s="312" t="s">
        <v>37</v>
      </c>
      <c r="C328" s="75">
        <v>82</v>
      </c>
      <c r="D328" s="75">
        <v>175</v>
      </c>
      <c r="E328" s="75">
        <v>147</v>
      </c>
      <c r="F328" s="75">
        <v>554</v>
      </c>
      <c r="G328" s="75">
        <v>14</v>
      </c>
      <c r="H328" s="47">
        <f t="shared" si="100"/>
        <v>972</v>
      </c>
      <c r="I328" s="48">
        <f>SUM(C328:D328)</f>
        <v>257</v>
      </c>
      <c r="J328" s="50">
        <f>SUM(E328:F328)</f>
        <v>701</v>
      </c>
      <c r="K328" s="80"/>
      <c r="L328" s="80"/>
    </row>
    <row r="329" spans="1:12" ht="11.25" customHeight="1" x14ac:dyDescent="0.4">
      <c r="A329" s="316"/>
      <c r="B329" s="313"/>
      <c r="C329" s="11">
        <f>C328/H328*100</f>
        <v>8.4362139917695487</v>
      </c>
      <c r="D329" s="11">
        <f>D328/H328*100</f>
        <v>18.004115226337451</v>
      </c>
      <c r="E329" s="11">
        <f>E328/H328*100</f>
        <v>15.123456790123457</v>
      </c>
      <c r="F329" s="11">
        <f>F328/H328*100</f>
        <v>56.995884773662553</v>
      </c>
      <c r="G329" s="12">
        <f>G328/H328*100</f>
        <v>1.440329218106996</v>
      </c>
      <c r="H329" s="43">
        <f t="shared" si="100"/>
        <v>100</v>
      </c>
      <c r="I329" s="44">
        <f>I328/H328*100</f>
        <v>26.440329218106996</v>
      </c>
      <c r="J329" s="46">
        <f>J328/H328*100</f>
        <v>72.119341563786008</v>
      </c>
      <c r="K329" s="22"/>
      <c r="L329" s="22"/>
    </row>
    <row r="330" spans="1:12" ht="11.25" customHeight="1" x14ac:dyDescent="0.4">
      <c r="A330" s="316"/>
      <c r="B330" s="311" t="s">
        <v>38</v>
      </c>
      <c r="C330" s="75">
        <v>36</v>
      </c>
      <c r="D330" s="75">
        <v>75</v>
      </c>
      <c r="E330" s="75">
        <v>51</v>
      </c>
      <c r="F330" s="75">
        <v>182</v>
      </c>
      <c r="G330" s="75">
        <v>2</v>
      </c>
      <c r="H330" s="47">
        <f t="shared" si="100"/>
        <v>346</v>
      </c>
      <c r="I330" s="48">
        <f>SUM(C330:D330)</f>
        <v>111</v>
      </c>
      <c r="J330" s="50">
        <f>SUM(E330:F330)</f>
        <v>233</v>
      </c>
      <c r="K330" s="80"/>
      <c r="L330" s="80"/>
    </row>
    <row r="331" spans="1:12" ht="11.25" customHeight="1" x14ac:dyDescent="0.4">
      <c r="A331" s="316"/>
      <c r="B331" s="311"/>
      <c r="C331" s="15">
        <f t="shared" ref="C331" si="146">C330/H330*100</f>
        <v>10.404624277456648</v>
      </c>
      <c r="D331" s="15">
        <f t="shared" ref="D331" si="147">D330/H330*100</f>
        <v>21.676300578034681</v>
      </c>
      <c r="E331" s="15">
        <f t="shared" ref="E331" si="148">E330/H330*100</f>
        <v>14.739884393063585</v>
      </c>
      <c r="F331" s="15">
        <f t="shared" ref="F331" si="149">F330/H330*100</f>
        <v>52.601156069364166</v>
      </c>
      <c r="G331" s="16">
        <f t="shared" ref="G331" si="150">G330/H330*100</f>
        <v>0.57803468208092479</v>
      </c>
      <c r="H331" s="43">
        <f t="shared" si="100"/>
        <v>100</v>
      </c>
      <c r="I331" s="44">
        <f>I330/H330*100</f>
        <v>32.080924855491325</v>
      </c>
      <c r="J331" s="46">
        <f>J330/H330*100</f>
        <v>67.341040462427742</v>
      </c>
      <c r="K331" s="22"/>
      <c r="L331" s="22"/>
    </row>
    <row r="332" spans="1:12" ht="11.25" customHeight="1" x14ac:dyDescent="0.4">
      <c r="A332" s="316"/>
      <c r="B332" s="312" t="s">
        <v>39</v>
      </c>
      <c r="C332" s="75">
        <v>9</v>
      </c>
      <c r="D332" s="75">
        <v>17</v>
      </c>
      <c r="E332" s="75">
        <v>15</v>
      </c>
      <c r="F332" s="75">
        <v>82</v>
      </c>
      <c r="G332" s="75">
        <v>0</v>
      </c>
      <c r="H332" s="47">
        <f t="shared" si="100"/>
        <v>123</v>
      </c>
      <c r="I332" s="48">
        <f>SUM(C332:D332)</f>
        <v>26</v>
      </c>
      <c r="J332" s="50">
        <f>SUM(E332:F332)</f>
        <v>97</v>
      </c>
      <c r="K332" s="80"/>
      <c r="L332" s="80"/>
    </row>
    <row r="333" spans="1:12" ht="11.25" customHeight="1" x14ac:dyDescent="0.4">
      <c r="A333" s="316"/>
      <c r="B333" s="313"/>
      <c r="C333" s="15">
        <f t="shared" ref="C333" si="151">C332/H332*100</f>
        <v>7.3170731707317067</v>
      </c>
      <c r="D333" s="15">
        <f t="shared" ref="D333" si="152">D332/H332*100</f>
        <v>13.821138211382115</v>
      </c>
      <c r="E333" s="15">
        <f t="shared" ref="E333" si="153">E332/H332*100</f>
        <v>12.195121951219512</v>
      </c>
      <c r="F333" s="15">
        <f t="shared" ref="F333" si="154">F332/H332*100</f>
        <v>66.666666666666657</v>
      </c>
      <c r="G333" s="16">
        <f t="shared" ref="G333" si="155">G332/H332*100</f>
        <v>0</v>
      </c>
      <c r="H333" s="43">
        <f t="shared" si="100"/>
        <v>100</v>
      </c>
      <c r="I333" s="44">
        <f>I332/H332*100</f>
        <v>21.138211382113823</v>
      </c>
      <c r="J333" s="46">
        <f>J332/H332*100</f>
        <v>78.861788617886177</v>
      </c>
      <c r="K333" s="22"/>
      <c r="L333" s="22"/>
    </row>
    <row r="334" spans="1:12" ht="11.25" customHeight="1" x14ac:dyDescent="0.4">
      <c r="A334" s="316"/>
      <c r="B334" s="312" t="s">
        <v>26</v>
      </c>
      <c r="C334" s="75">
        <v>1</v>
      </c>
      <c r="D334" s="75">
        <v>3</v>
      </c>
      <c r="E334" s="75">
        <v>1</v>
      </c>
      <c r="F334" s="75">
        <v>10</v>
      </c>
      <c r="G334" s="75">
        <v>10</v>
      </c>
      <c r="H334" s="47">
        <f t="shared" si="100"/>
        <v>25</v>
      </c>
      <c r="I334" s="52">
        <f>SUM(C334:D334)</f>
        <v>4</v>
      </c>
      <c r="J334" s="50">
        <f>SUM(E334:F334)</f>
        <v>11</v>
      </c>
      <c r="K334" s="80"/>
      <c r="L334" s="80"/>
    </row>
    <row r="335" spans="1:12" ht="11.25" customHeight="1" thickBot="1" x14ac:dyDescent="0.45">
      <c r="A335" s="317"/>
      <c r="B335" s="314"/>
      <c r="C335" s="20">
        <f t="shared" ref="C335" si="156">C334/H334*100</f>
        <v>4</v>
      </c>
      <c r="D335" s="20">
        <f t="shared" ref="D335" si="157">D334/H334*100</f>
        <v>12</v>
      </c>
      <c r="E335" s="20">
        <f t="shared" ref="E335" si="158">E334/H334*100</f>
        <v>4</v>
      </c>
      <c r="F335" s="20">
        <f t="shared" ref="F335" si="159">F334/H334*100</f>
        <v>40</v>
      </c>
      <c r="G335" s="21">
        <f t="shared" ref="G335" si="160">G334/H334*100</f>
        <v>40</v>
      </c>
      <c r="H335" s="36">
        <f t="shared" si="100"/>
        <v>100</v>
      </c>
      <c r="I335" s="53">
        <f>I334/H334*100</f>
        <v>16</v>
      </c>
      <c r="J335" s="55">
        <f>J334/H334*100</f>
        <v>44</v>
      </c>
      <c r="K335" s="22"/>
      <c r="L335" s="22"/>
    </row>
    <row r="336" spans="1:12" ht="11.25" customHeight="1" x14ac:dyDescent="0.4">
      <c r="A336" s="171"/>
      <c r="B336" s="25"/>
      <c r="C336" s="56"/>
      <c r="D336" s="56"/>
      <c r="E336" s="56"/>
      <c r="F336" s="56"/>
      <c r="G336" s="56"/>
      <c r="H336" s="26"/>
      <c r="I336" s="26"/>
      <c r="J336" s="26"/>
      <c r="K336" s="22"/>
      <c r="L336" s="22"/>
    </row>
    <row r="337" spans="1:12" ht="11.25" customHeight="1" x14ac:dyDescent="0.4">
      <c r="A337" s="171"/>
      <c r="B337" s="25"/>
      <c r="C337" s="56"/>
      <c r="D337" s="56"/>
      <c r="E337" s="56"/>
      <c r="F337" s="56"/>
      <c r="G337" s="56"/>
      <c r="H337" s="26"/>
      <c r="I337" s="26"/>
      <c r="J337" s="26"/>
      <c r="K337" s="22"/>
      <c r="L337" s="22"/>
    </row>
    <row r="338" spans="1:12" ht="18.75" customHeight="1" x14ac:dyDescent="0.4">
      <c r="A338" s="171"/>
      <c r="B338" s="25"/>
      <c r="C338" s="56"/>
      <c r="D338" s="56"/>
      <c r="E338" s="56"/>
      <c r="F338" s="56"/>
      <c r="G338" s="56"/>
      <c r="H338" s="26"/>
      <c r="I338" s="26"/>
      <c r="J338" s="26"/>
      <c r="K338" s="22"/>
      <c r="L338" s="22"/>
    </row>
    <row r="339" spans="1:12" ht="30.75" customHeight="1" thickBot="1" x14ac:dyDescent="0.45">
      <c r="A339" s="355" t="s">
        <v>58</v>
      </c>
      <c r="B339" s="355"/>
      <c r="C339" s="355"/>
      <c r="D339" s="355"/>
      <c r="E339" s="355"/>
      <c r="F339" s="355"/>
      <c r="G339" s="355"/>
      <c r="H339" s="355"/>
      <c r="I339" s="355"/>
      <c r="J339" s="355"/>
      <c r="K339" s="355"/>
      <c r="L339" s="355"/>
    </row>
    <row r="340" spans="1:12" ht="9.75" customHeight="1" x14ac:dyDescent="0.15">
      <c r="A340" s="365"/>
      <c r="B340" s="366"/>
      <c r="C340" s="27">
        <v>1</v>
      </c>
      <c r="D340" s="27">
        <v>2</v>
      </c>
      <c r="E340" s="27">
        <v>3</v>
      </c>
      <c r="F340" s="27">
        <v>4</v>
      </c>
      <c r="G340" s="27">
        <v>5</v>
      </c>
      <c r="H340" s="346" t="s">
        <v>41</v>
      </c>
      <c r="I340" s="339" t="s">
        <v>42</v>
      </c>
      <c r="J340" s="28" t="s">
        <v>43</v>
      </c>
      <c r="K340" s="27">
        <v>3</v>
      </c>
      <c r="L340" s="29" t="s">
        <v>44</v>
      </c>
    </row>
    <row r="341" spans="1:12" ht="100.5" customHeight="1" thickBot="1" x14ac:dyDescent="0.2">
      <c r="A341" s="337" t="s">
        <v>2</v>
      </c>
      <c r="B341" s="338"/>
      <c r="C341" s="71" t="s">
        <v>59</v>
      </c>
      <c r="D341" s="30" t="s">
        <v>299</v>
      </c>
      <c r="E341" s="30" t="s">
        <v>46</v>
      </c>
      <c r="F341" s="30" t="s">
        <v>284</v>
      </c>
      <c r="G341" s="170" t="s">
        <v>61</v>
      </c>
      <c r="H341" s="347"/>
      <c r="I341" s="420"/>
      <c r="J341" s="72" t="s">
        <v>59</v>
      </c>
      <c r="K341" s="170" t="s">
        <v>46</v>
      </c>
      <c r="L341" s="73" t="s">
        <v>61</v>
      </c>
    </row>
    <row r="342" spans="1:12" ht="11.25" customHeight="1" x14ac:dyDescent="0.4">
      <c r="A342" s="324" t="s">
        <v>7</v>
      </c>
      <c r="B342" s="325"/>
      <c r="C342" s="32">
        <f>C344+C346+C348+C350</f>
        <v>218</v>
      </c>
      <c r="D342" s="32">
        <f t="shared" ref="D342:G342" si="161">D344+D346+D348+D350</f>
        <v>640</v>
      </c>
      <c r="E342" s="32">
        <f t="shared" si="161"/>
        <v>891</v>
      </c>
      <c r="F342" s="32">
        <f t="shared" si="161"/>
        <v>141</v>
      </c>
      <c r="G342" s="32">
        <f t="shared" si="161"/>
        <v>98</v>
      </c>
      <c r="H342" s="32">
        <f>H344+H346+H348+H350</f>
        <v>69</v>
      </c>
      <c r="I342" s="33">
        <f t="shared" ref="I342:I403" si="162">SUM(C342:H342)</f>
        <v>2057</v>
      </c>
      <c r="J342" s="34">
        <f>C342+D342</f>
        <v>858</v>
      </c>
      <c r="K342" s="32">
        <f>E342</f>
        <v>891</v>
      </c>
      <c r="L342" s="74">
        <f>SUM(F342:G342)</f>
        <v>239</v>
      </c>
    </row>
    <row r="343" spans="1:12" ht="11.25" customHeight="1" thickBot="1" x14ac:dyDescent="0.45">
      <c r="A343" s="326"/>
      <c r="B343" s="327"/>
      <c r="C343" s="8">
        <f>C342/I342*100</f>
        <v>10.597958191541078</v>
      </c>
      <c r="D343" s="8">
        <f>D342/I342*100</f>
        <v>31.113271754982986</v>
      </c>
      <c r="E343" s="8">
        <f>E342/I342*100</f>
        <v>43.315508021390379</v>
      </c>
      <c r="F343" s="8">
        <f>F342/I342*100</f>
        <v>6.854642683519689</v>
      </c>
      <c r="G343" s="8">
        <f>G342/I342*100</f>
        <v>4.7642197374817696</v>
      </c>
      <c r="H343" s="9">
        <f>H342/I342*100</f>
        <v>3.3543996110841032</v>
      </c>
      <c r="I343" s="36">
        <f t="shared" si="162"/>
        <v>100</v>
      </c>
      <c r="J343" s="37">
        <f>J342/I342*100</f>
        <v>41.711229946524064</v>
      </c>
      <c r="K343" s="38">
        <f>K342/I342*100</f>
        <v>43.315508021390379</v>
      </c>
      <c r="L343" s="39">
        <f>L342/I342*100</f>
        <v>11.618862421001458</v>
      </c>
    </row>
    <row r="344" spans="1:12" ht="11.25" customHeight="1" x14ac:dyDescent="0.4">
      <c r="A344" s="315" t="s">
        <v>8</v>
      </c>
      <c r="B344" s="318" t="s">
        <v>9</v>
      </c>
      <c r="C344" s="75">
        <v>148</v>
      </c>
      <c r="D344" s="75">
        <v>426</v>
      </c>
      <c r="E344" s="75">
        <v>593</v>
      </c>
      <c r="F344" s="75">
        <v>101</v>
      </c>
      <c r="G344" s="75">
        <v>71</v>
      </c>
      <c r="H344" s="75">
        <v>52</v>
      </c>
      <c r="I344" s="40">
        <f t="shared" si="162"/>
        <v>1391</v>
      </c>
      <c r="J344" s="41">
        <f>C344+D344</f>
        <v>574</v>
      </c>
      <c r="K344" s="5">
        <f>E344</f>
        <v>593</v>
      </c>
      <c r="L344" s="35">
        <f>SUM(F344:G344)</f>
        <v>172</v>
      </c>
    </row>
    <row r="345" spans="1:12" ht="11.25" customHeight="1" x14ac:dyDescent="0.4">
      <c r="A345" s="316"/>
      <c r="B345" s="313"/>
      <c r="C345" s="15">
        <f>C344/I344*100</f>
        <v>10.639827462257369</v>
      </c>
      <c r="D345" s="15">
        <f>D344/I344*100</f>
        <v>30.6254493170381</v>
      </c>
      <c r="E345" s="15">
        <f>E344/I344*100</f>
        <v>42.63120057512581</v>
      </c>
      <c r="F345" s="15">
        <f>F344/I344*100</f>
        <v>7.2609633357296905</v>
      </c>
      <c r="G345" s="15">
        <f>G344/I344*100</f>
        <v>5.1042415528396834</v>
      </c>
      <c r="H345" s="16">
        <f>H344/I344*100</f>
        <v>3.7383177570093453</v>
      </c>
      <c r="I345" s="43">
        <f t="shared" si="162"/>
        <v>99.999999999999986</v>
      </c>
      <c r="J345" s="44">
        <f>J344/I344*100</f>
        <v>41.265276779295476</v>
      </c>
      <c r="K345" s="45">
        <f>K344/I344*100</f>
        <v>42.63120057512581</v>
      </c>
      <c r="L345" s="46">
        <f>L344/I344*100</f>
        <v>12.365204888569375</v>
      </c>
    </row>
    <row r="346" spans="1:12" ht="11.25" customHeight="1" x14ac:dyDescent="0.4">
      <c r="A346" s="316"/>
      <c r="B346" s="311" t="s">
        <v>10</v>
      </c>
      <c r="C346" s="75">
        <v>53</v>
      </c>
      <c r="D346" s="75">
        <v>144</v>
      </c>
      <c r="E346" s="75">
        <v>194</v>
      </c>
      <c r="F346" s="75">
        <v>32</v>
      </c>
      <c r="G346" s="75">
        <v>19</v>
      </c>
      <c r="H346" s="75">
        <v>12</v>
      </c>
      <c r="I346" s="47">
        <f t="shared" si="162"/>
        <v>454</v>
      </c>
      <c r="J346" s="48">
        <f>C346+D346</f>
        <v>197</v>
      </c>
      <c r="K346" s="49">
        <f>E346</f>
        <v>194</v>
      </c>
      <c r="L346" s="50">
        <f>SUM(F346:G346)</f>
        <v>51</v>
      </c>
    </row>
    <row r="347" spans="1:12" ht="11.25" customHeight="1" x14ac:dyDescent="0.4">
      <c r="A347" s="316"/>
      <c r="B347" s="311"/>
      <c r="C347" s="11">
        <f>C346/I346*100</f>
        <v>11.674008810572687</v>
      </c>
      <c r="D347" s="11">
        <f>D346/I346*100</f>
        <v>31.718061674008812</v>
      </c>
      <c r="E347" s="11">
        <f>E346/I346*100</f>
        <v>42.731277533039645</v>
      </c>
      <c r="F347" s="11">
        <f>F346/I346*100</f>
        <v>7.0484581497797363</v>
      </c>
      <c r="G347" s="11">
        <f>G346/I346*100</f>
        <v>4.1850220264317182</v>
      </c>
      <c r="H347" s="12">
        <f>H346/I346*100</f>
        <v>2.643171806167401</v>
      </c>
      <c r="I347" s="43">
        <f>SUM(C347:H347)</f>
        <v>100</v>
      </c>
      <c r="J347" s="44">
        <f>J346/I346*100</f>
        <v>43.392070484581495</v>
      </c>
      <c r="K347" s="45">
        <f>K346/I346*100</f>
        <v>42.731277533039645</v>
      </c>
      <c r="L347" s="46">
        <f>L346/I346*100</f>
        <v>11.233480176211454</v>
      </c>
    </row>
    <row r="348" spans="1:12" ht="11.25" customHeight="1" x14ac:dyDescent="0.4">
      <c r="A348" s="316"/>
      <c r="B348" s="312" t="s">
        <v>11</v>
      </c>
      <c r="C348" s="75">
        <v>9</v>
      </c>
      <c r="D348" s="75">
        <v>49</v>
      </c>
      <c r="E348" s="75">
        <v>71</v>
      </c>
      <c r="F348" s="75">
        <v>8</v>
      </c>
      <c r="G348" s="75">
        <v>5</v>
      </c>
      <c r="H348" s="75">
        <v>1</v>
      </c>
      <c r="I348" s="47">
        <f>SUM(C348:H348)</f>
        <v>143</v>
      </c>
      <c r="J348" s="48">
        <f>C348+D348</f>
        <v>58</v>
      </c>
      <c r="K348" s="49">
        <f>E348</f>
        <v>71</v>
      </c>
      <c r="L348" s="50">
        <f>SUM(F348:G348)</f>
        <v>13</v>
      </c>
    </row>
    <row r="349" spans="1:12" ht="11.25" customHeight="1" x14ac:dyDescent="0.4">
      <c r="A349" s="316"/>
      <c r="B349" s="313"/>
      <c r="C349" s="15">
        <f>C348/I348*100</f>
        <v>6.2937062937062942</v>
      </c>
      <c r="D349" s="15">
        <f>D348/I348*100</f>
        <v>34.265734265734267</v>
      </c>
      <c r="E349" s="15">
        <f>E348/I348*100</f>
        <v>49.650349650349654</v>
      </c>
      <c r="F349" s="15">
        <f>F348/I348*100</f>
        <v>5.5944055944055942</v>
      </c>
      <c r="G349" s="15">
        <f>G348/I348*100</f>
        <v>3.4965034965034967</v>
      </c>
      <c r="H349" s="16">
        <f>H348/I348*100</f>
        <v>0.69930069930069927</v>
      </c>
      <c r="I349" s="43">
        <f t="shared" si="162"/>
        <v>100</v>
      </c>
      <c r="J349" s="44">
        <f>J348/I348*100</f>
        <v>40.55944055944056</v>
      </c>
      <c r="K349" s="45">
        <f>K348/I348*100</f>
        <v>49.650349650349654</v>
      </c>
      <c r="L349" s="46">
        <f>L348/I348*100</f>
        <v>9.0909090909090917</v>
      </c>
    </row>
    <row r="350" spans="1:12" ht="11.25" customHeight="1" x14ac:dyDescent="0.4">
      <c r="A350" s="316"/>
      <c r="B350" s="311" t="s">
        <v>12</v>
      </c>
      <c r="C350" s="75">
        <v>8</v>
      </c>
      <c r="D350" s="75">
        <v>21</v>
      </c>
      <c r="E350" s="75">
        <v>33</v>
      </c>
      <c r="F350" s="75">
        <v>0</v>
      </c>
      <c r="G350" s="75">
        <v>3</v>
      </c>
      <c r="H350" s="75">
        <v>4</v>
      </c>
      <c r="I350" s="47">
        <f t="shared" si="162"/>
        <v>69</v>
      </c>
      <c r="J350" s="48">
        <f>C350+D350</f>
        <v>29</v>
      </c>
      <c r="K350" s="49">
        <f>E350</f>
        <v>33</v>
      </c>
      <c r="L350" s="50">
        <f>SUM(F350:G350)</f>
        <v>3</v>
      </c>
    </row>
    <row r="351" spans="1:12" ht="11.25" customHeight="1" thickBot="1" x14ac:dyDescent="0.45">
      <c r="A351" s="316"/>
      <c r="B351" s="311"/>
      <c r="C351" s="20">
        <f>C350/I350*100</f>
        <v>11.594202898550725</v>
      </c>
      <c r="D351" s="20">
        <f>D350/I350*100</f>
        <v>30.434782608695656</v>
      </c>
      <c r="E351" s="20">
        <f>E350/I350*100</f>
        <v>47.826086956521742</v>
      </c>
      <c r="F351" s="20">
        <f>F350/I350*100</f>
        <v>0</v>
      </c>
      <c r="G351" s="20">
        <f>G350/I350*100</f>
        <v>4.3478260869565215</v>
      </c>
      <c r="H351" s="21">
        <f>H350/I350*100</f>
        <v>5.7971014492753623</v>
      </c>
      <c r="I351" s="36">
        <f t="shared" si="162"/>
        <v>100</v>
      </c>
      <c r="J351" s="44">
        <f>J350/I350*100</f>
        <v>42.028985507246375</v>
      </c>
      <c r="K351" s="45">
        <f>K350/I350*100</f>
        <v>47.826086956521742</v>
      </c>
      <c r="L351" s="46">
        <f>L350/I350*100</f>
        <v>4.3478260869565215</v>
      </c>
    </row>
    <row r="352" spans="1:12" ht="11.25" customHeight="1" x14ac:dyDescent="0.4">
      <c r="A352" s="315" t="s">
        <v>13</v>
      </c>
      <c r="B352" s="318" t="s">
        <v>14</v>
      </c>
      <c r="C352" s="75">
        <v>103</v>
      </c>
      <c r="D352" s="75">
        <v>286</v>
      </c>
      <c r="E352" s="75">
        <v>372</v>
      </c>
      <c r="F352" s="75">
        <v>61</v>
      </c>
      <c r="G352" s="75">
        <v>53</v>
      </c>
      <c r="H352" s="75">
        <v>20</v>
      </c>
      <c r="I352" s="40">
        <f t="shared" si="162"/>
        <v>895</v>
      </c>
      <c r="J352" s="41">
        <f>C352+D352</f>
        <v>389</v>
      </c>
      <c r="K352" s="5">
        <f>E352</f>
        <v>372</v>
      </c>
      <c r="L352" s="35">
        <f>SUM(F352:G352)</f>
        <v>114</v>
      </c>
    </row>
    <row r="353" spans="1:12" ht="11.25" customHeight="1" x14ac:dyDescent="0.4">
      <c r="A353" s="316"/>
      <c r="B353" s="311"/>
      <c r="C353" s="42">
        <f>C352/I352*100</f>
        <v>11.508379888268157</v>
      </c>
      <c r="D353" s="15">
        <f>D352/I352*100</f>
        <v>31.955307262569832</v>
      </c>
      <c r="E353" s="15">
        <f>E352/I352*100</f>
        <v>41.564245810055866</v>
      </c>
      <c r="F353" s="15">
        <f>F352/I352*100</f>
        <v>6.8156424581005588</v>
      </c>
      <c r="G353" s="15">
        <f>G352/I352*100</f>
        <v>5.9217877094972069</v>
      </c>
      <c r="H353" s="16">
        <f>H352/I352*100</f>
        <v>2.2346368715083798</v>
      </c>
      <c r="I353" s="43">
        <f t="shared" si="162"/>
        <v>100</v>
      </c>
      <c r="J353" s="44">
        <f>J352/I352*100</f>
        <v>43.463687150837984</v>
      </c>
      <c r="K353" s="45">
        <f>K352/I352*100</f>
        <v>41.564245810055866</v>
      </c>
      <c r="L353" s="46">
        <f>L352/I352*100</f>
        <v>12.737430167597767</v>
      </c>
    </row>
    <row r="354" spans="1:12" ht="11.25" customHeight="1" x14ac:dyDescent="0.4">
      <c r="A354" s="316"/>
      <c r="B354" s="312" t="s">
        <v>15</v>
      </c>
      <c r="C354" s="75">
        <v>115</v>
      </c>
      <c r="D354" s="75">
        <v>352</v>
      </c>
      <c r="E354" s="75">
        <v>515</v>
      </c>
      <c r="F354" s="75">
        <v>79</v>
      </c>
      <c r="G354" s="75">
        <v>45</v>
      </c>
      <c r="H354" s="75">
        <v>45</v>
      </c>
      <c r="I354" s="47">
        <f t="shared" si="162"/>
        <v>1151</v>
      </c>
      <c r="J354" s="48">
        <f>C354+D354</f>
        <v>467</v>
      </c>
      <c r="K354" s="49">
        <f>E354</f>
        <v>515</v>
      </c>
      <c r="L354" s="50">
        <f>SUM(F354:G354)</f>
        <v>124</v>
      </c>
    </row>
    <row r="355" spans="1:12" ht="11.25" customHeight="1" x14ac:dyDescent="0.4">
      <c r="A355" s="316"/>
      <c r="B355" s="313"/>
      <c r="C355" s="11">
        <f>C354/I354*100</f>
        <v>9.9913119026933099</v>
      </c>
      <c r="D355" s="11">
        <f>D354/I354*100</f>
        <v>30.582102519548222</v>
      </c>
      <c r="E355" s="11">
        <f>E354/I354*100</f>
        <v>44.743701129452653</v>
      </c>
      <c r="F355" s="11">
        <f>F354/I354*100</f>
        <v>6.8635968722849698</v>
      </c>
      <c r="G355" s="11">
        <f>G354/I354*100</f>
        <v>3.9096437880104258</v>
      </c>
      <c r="H355" s="12">
        <f>H354/I354*100</f>
        <v>3.9096437880104258</v>
      </c>
      <c r="I355" s="43">
        <f t="shared" si="162"/>
        <v>100.00000000000001</v>
      </c>
      <c r="J355" s="44">
        <f>J354/I354*100</f>
        <v>40.573414422241527</v>
      </c>
      <c r="K355" s="45">
        <f>K354/I354*100</f>
        <v>44.743701129452653</v>
      </c>
      <c r="L355" s="46">
        <f>L354/I354*100</f>
        <v>10.773240660295395</v>
      </c>
    </row>
    <row r="356" spans="1:12" ht="11.25" customHeight="1" x14ac:dyDescent="0.4">
      <c r="A356" s="316"/>
      <c r="B356" s="312" t="s">
        <v>16</v>
      </c>
      <c r="C356" s="75">
        <v>0</v>
      </c>
      <c r="D356" s="75">
        <v>1</v>
      </c>
      <c r="E356" s="75">
        <v>1</v>
      </c>
      <c r="F356" s="75">
        <v>0</v>
      </c>
      <c r="G356" s="75">
        <v>0</v>
      </c>
      <c r="H356" s="75">
        <v>0</v>
      </c>
      <c r="I356" s="47">
        <f t="shared" si="162"/>
        <v>2</v>
      </c>
      <c r="J356" s="48">
        <f>C356+D356</f>
        <v>1</v>
      </c>
      <c r="K356" s="49">
        <f>E356</f>
        <v>1</v>
      </c>
      <c r="L356" s="50">
        <f>SUM(F356:G356)</f>
        <v>0</v>
      </c>
    </row>
    <row r="357" spans="1:12" ht="11.25" customHeight="1" x14ac:dyDescent="0.4">
      <c r="A357" s="316"/>
      <c r="B357" s="313"/>
      <c r="C357" s="11">
        <f>C356/I356*100</f>
        <v>0</v>
      </c>
      <c r="D357" s="11">
        <f>D356/I356*100</f>
        <v>50</v>
      </c>
      <c r="E357" s="11">
        <f>E356/I356*100</f>
        <v>50</v>
      </c>
      <c r="F357" s="11">
        <f>F356/I356*100</f>
        <v>0</v>
      </c>
      <c r="G357" s="11">
        <f>G356/I356*100</f>
        <v>0</v>
      </c>
      <c r="H357" s="12">
        <f>H356/I356*100</f>
        <v>0</v>
      </c>
      <c r="I357" s="43">
        <f t="shared" si="162"/>
        <v>100</v>
      </c>
      <c r="J357" s="44">
        <f>J356/I356*100</f>
        <v>50</v>
      </c>
      <c r="K357" s="45">
        <f>K356/I356*100</f>
        <v>50</v>
      </c>
      <c r="L357" s="46">
        <f>L356/I356*100</f>
        <v>0</v>
      </c>
    </row>
    <row r="358" spans="1:12" ht="11.25" customHeight="1" x14ac:dyDescent="0.4">
      <c r="A358" s="316"/>
      <c r="B358" s="311" t="s">
        <v>17</v>
      </c>
      <c r="C358" s="75">
        <v>0</v>
      </c>
      <c r="D358" s="75">
        <v>1</v>
      </c>
      <c r="E358" s="75">
        <v>3</v>
      </c>
      <c r="F358" s="75">
        <v>1</v>
      </c>
      <c r="G358" s="75">
        <v>0</v>
      </c>
      <c r="H358" s="75">
        <v>4</v>
      </c>
      <c r="I358" s="47">
        <f t="shared" si="162"/>
        <v>9</v>
      </c>
      <c r="J358" s="48">
        <f>C358+D358</f>
        <v>1</v>
      </c>
      <c r="K358" s="49">
        <f>E358</f>
        <v>3</v>
      </c>
      <c r="L358" s="50">
        <f>SUM(F358:G358)</f>
        <v>1</v>
      </c>
    </row>
    <row r="359" spans="1:12" ht="11.25" customHeight="1" thickBot="1" x14ac:dyDescent="0.45">
      <c r="A359" s="317"/>
      <c r="B359" s="314"/>
      <c r="C359" s="17">
        <f>C358/I358*100</f>
        <v>0</v>
      </c>
      <c r="D359" s="17">
        <f>D358/I358*100</f>
        <v>11.111111111111111</v>
      </c>
      <c r="E359" s="17">
        <f>E358/I358*100</f>
        <v>33.333333333333329</v>
      </c>
      <c r="F359" s="17">
        <f>F358/I358*100</f>
        <v>11.111111111111111</v>
      </c>
      <c r="G359" s="17">
        <f>G358/I358*100</f>
        <v>0</v>
      </c>
      <c r="H359" s="18">
        <f>H358/I358*100</f>
        <v>44.444444444444443</v>
      </c>
      <c r="I359" s="36">
        <f t="shared" si="162"/>
        <v>100</v>
      </c>
      <c r="J359" s="37">
        <f>J358/I358*100</f>
        <v>11.111111111111111</v>
      </c>
      <c r="K359" s="38">
        <f>K358/I358*100</f>
        <v>33.333333333333329</v>
      </c>
      <c r="L359" s="39">
        <f>L358/I358*100</f>
        <v>11.111111111111111</v>
      </c>
    </row>
    <row r="360" spans="1:12" ht="11.25" customHeight="1" x14ac:dyDescent="0.4">
      <c r="A360" s="315" t="s">
        <v>18</v>
      </c>
      <c r="B360" s="318" t="s">
        <v>19</v>
      </c>
      <c r="C360" s="75">
        <v>16</v>
      </c>
      <c r="D360" s="75">
        <v>19</v>
      </c>
      <c r="E360" s="75">
        <v>23</v>
      </c>
      <c r="F360" s="75">
        <v>7</v>
      </c>
      <c r="G360" s="75">
        <v>5</v>
      </c>
      <c r="H360" s="75">
        <v>1</v>
      </c>
      <c r="I360" s="40">
        <f t="shared" si="162"/>
        <v>71</v>
      </c>
      <c r="J360" s="41">
        <f>C360+D360</f>
        <v>35</v>
      </c>
      <c r="K360" s="5">
        <f>E360</f>
        <v>23</v>
      </c>
      <c r="L360" s="35">
        <f>SUM(F360:G360)</f>
        <v>12</v>
      </c>
    </row>
    <row r="361" spans="1:12" ht="11.25" customHeight="1" x14ac:dyDescent="0.4">
      <c r="A361" s="316"/>
      <c r="B361" s="313"/>
      <c r="C361" s="42">
        <f>C360/I360*100</f>
        <v>22.535211267605636</v>
      </c>
      <c r="D361" s="15">
        <f>D360/I360*100</f>
        <v>26.760563380281688</v>
      </c>
      <c r="E361" s="15">
        <f>E360/I360*100</f>
        <v>32.394366197183103</v>
      </c>
      <c r="F361" s="15">
        <f>F360/I360*100</f>
        <v>9.8591549295774641</v>
      </c>
      <c r="G361" s="15">
        <f>G360/I360*100</f>
        <v>7.042253521126761</v>
      </c>
      <c r="H361" s="16">
        <f>H360/I360*100</f>
        <v>1.4084507042253522</v>
      </c>
      <c r="I361" s="43">
        <f t="shared" si="162"/>
        <v>100.00000000000003</v>
      </c>
      <c r="J361" s="44">
        <f>J360/I360*100</f>
        <v>49.295774647887328</v>
      </c>
      <c r="K361" s="45">
        <f>K360/I360*100</f>
        <v>32.394366197183103</v>
      </c>
      <c r="L361" s="46">
        <f>L360/I360*100</f>
        <v>16.901408450704224</v>
      </c>
    </row>
    <row r="362" spans="1:12" ht="11.25" customHeight="1" x14ac:dyDescent="0.4">
      <c r="A362" s="316"/>
      <c r="B362" s="311" t="s">
        <v>20</v>
      </c>
      <c r="C362" s="75">
        <v>9</v>
      </c>
      <c r="D362" s="75">
        <v>32</v>
      </c>
      <c r="E362" s="75">
        <v>67</v>
      </c>
      <c r="F362" s="75">
        <v>19</v>
      </c>
      <c r="G362" s="75">
        <v>16</v>
      </c>
      <c r="H362" s="75">
        <v>1</v>
      </c>
      <c r="I362" s="47">
        <f t="shared" si="162"/>
        <v>144</v>
      </c>
      <c r="J362" s="48">
        <f>C362+D362</f>
        <v>41</v>
      </c>
      <c r="K362" s="49">
        <f>E362</f>
        <v>67</v>
      </c>
      <c r="L362" s="50">
        <f>SUM(F362:G362)</f>
        <v>35</v>
      </c>
    </row>
    <row r="363" spans="1:12" ht="11.25" customHeight="1" x14ac:dyDescent="0.4">
      <c r="A363" s="316"/>
      <c r="B363" s="311"/>
      <c r="C363" s="11">
        <f t="shared" ref="C363" si="163">C362/I362*100</f>
        <v>6.25</v>
      </c>
      <c r="D363" s="11">
        <f t="shared" ref="D363" si="164">D362/I362*100</f>
        <v>22.222222222222221</v>
      </c>
      <c r="E363" s="11">
        <f t="shared" ref="E363" si="165">E362/I362*100</f>
        <v>46.527777777777779</v>
      </c>
      <c r="F363" s="11">
        <f t="shared" ref="F363" si="166">F362/I362*100</f>
        <v>13.194444444444445</v>
      </c>
      <c r="G363" s="11">
        <f t="shared" ref="G363" si="167">G362/I362*100</f>
        <v>11.111111111111111</v>
      </c>
      <c r="H363" s="12">
        <f t="shared" ref="H363" si="168">H362/I362*100</f>
        <v>0.69444444444444442</v>
      </c>
      <c r="I363" s="43">
        <f t="shared" si="162"/>
        <v>100</v>
      </c>
      <c r="J363" s="44">
        <f>J362/I362*100</f>
        <v>28.472222222222221</v>
      </c>
      <c r="K363" s="45">
        <f>K362/I362*100</f>
        <v>46.527777777777779</v>
      </c>
      <c r="L363" s="46">
        <f>L362/I362*100</f>
        <v>24.305555555555554</v>
      </c>
    </row>
    <row r="364" spans="1:12" ht="11.25" customHeight="1" x14ac:dyDescent="0.4">
      <c r="A364" s="316"/>
      <c r="B364" s="312" t="s">
        <v>21</v>
      </c>
      <c r="C364" s="75">
        <v>12</v>
      </c>
      <c r="D364" s="75">
        <v>57</v>
      </c>
      <c r="E364" s="75">
        <v>95</v>
      </c>
      <c r="F364" s="75">
        <v>15</v>
      </c>
      <c r="G364" s="75">
        <v>11</v>
      </c>
      <c r="H364" s="75">
        <v>2</v>
      </c>
      <c r="I364" s="47">
        <f t="shared" si="162"/>
        <v>192</v>
      </c>
      <c r="J364" s="48">
        <f>C364+D364</f>
        <v>69</v>
      </c>
      <c r="K364" s="49">
        <f>E364</f>
        <v>95</v>
      </c>
      <c r="L364" s="50">
        <f>SUM(F364:G364)</f>
        <v>26</v>
      </c>
    </row>
    <row r="365" spans="1:12" ht="11.25" customHeight="1" x14ac:dyDescent="0.4">
      <c r="A365" s="316"/>
      <c r="B365" s="313"/>
      <c r="C365" s="11">
        <f t="shared" ref="C365" si="169">C364/I364*100</f>
        <v>6.25</v>
      </c>
      <c r="D365" s="11">
        <f>D364/I364*100</f>
        <v>29.6875</v>
      </c>
      <c r="E365" s="11">
        <f t="shared" ref="E365" si="170">E364/I364*100</f>
        <v>49.479166666666671</v>
      </c>
      <c r="F365" s="11">
        <f t="shared" ref="F365" si="171">F364/I364*100</f>
        <v>7.8125</v>
      </c>
      <c r="G365" s="11">
        <f t="shared" ref="G365" si="172">G364/I364*100</f>
        <v>5.7291666666666661</v>
      </c>
      <c r="H365" s="12">
        <f t="shared" ref="H365" si="173">H364/I364*100</f>
        <v>1.0416666666666665</v>
      </c>
      <c r="I365" s="43">
        <f t="shared" si="162"/>
        <v>100.00000000000001</v>
      </c>
      <c r="J365" s="44">
        <f>J364/I364*100</f>
        <v>35.9375</v>
      </c>
      <c r="K365" s="45">
        <f>K364/I364*100</f>
        <v>49.479166666666671</v>
      </c>
      <c r="L365" s="46">
        <f>L364/I364*100</f>
        <v>13.541666666666666</v>
      </c>
    </row>
    <row r="366" spans="1:12" ht="11.25" customHeight="1" x14ac:dyDescent="0.4">
      <c r="A366" s="316"/>
      <c r="B366" s="311" t="s">
        <v>22</v>
      </c>
      <c r="C366" s="75">
        <v>33</v>
      </c>
      <c r="D366" s="75">
        <v>110</v>
      </c>
      <c r="E366" s="75">
        <v>144</v>
      </c>
      <c r="F366" s="75">
        <v>30</v>
      </c>
      <c r="G366" s="75">
        <v>23</v>
      </c>
      <c r="H366" s="75">
        <v>4</v>
      </c>
      <c r="I366" s="47">
        <f t="shared" si="162"/>
        <v>344</v>
      </c>
      <c r="J366" s="48">
        <f>C366+D366</f>
        <v>143</v>
      </c>
      <c r="K366" s="49">
        <f>E366</f>
        <v>144</v>
      </c>
      <c r="L366" s="50">
        <f>SUM(F366:G366)</f>
        <v>53</v>
      </c>
    </row>
    <row r="367" spans="1:12" ht="11.25" customHeight="1" x14ac:dyDescent="0.4">
      <c r="A367" s="316"/>
      <c r="B367" s="311"/>
      <c r="C367" s="11">
        <f t="shared" ref="C367" si="174">C366/I366*100</f>
        <v>9.5930232558139537</v>
      </c>
      <c r="D367" s="11">
        <f t="shared" ref="D367" si="175">D366/I366*100</f>
        <v>31.976744186046513</v>
      </c>
      <c r="E367" s="11">
        <f t="shared" ref="E367" si="176">E366/I366*100</f>
        <v>41.860465116279073</v>
      </c>
      <c r="F367" s="11">
        <f t="shared" ref="F367" si="177">F366/I366*100</f>
        <v>8.720930232558139</v>
      </c>
      <c r="G367" s="11">
        <f t="shared" ref="G367" si="178">G366/I366*100</f>
        <v>6.6860465116279064</v>
      </c>
      <c r="H367" s="12">
        <f t="shared" ref="H367" si="179">H366/I366*100</f>
        <v>1.1627906976744187</v>
      </c>
      <c r="I367" s="43">
        <f t="shared" si="162"/>
        <v>100</v>
      </c>
      <c r="J367" s="44">
        <f>J366/I366*100</f>
        <v>41.569767441860463</v>
      </c>
      <c r="K367" s="45">
        <f>K366/I366*100</f>
        <v>41.860465116279073</v>
      </c>
      <c r="L367" s="46">
        <f>L366/I366*100</f>
        <v>15.406976744186046</v>
      </c>
    </row>
    <row r="368" spans="1:12" ht="11.25" customHeight="1" x14ac:dyDescent="0.4">
      <c r="A368" s="316"/>
      <c r="B368" s="312" t="s">
        <v>23</v>
      </c>
      <c r="C368" s="75">
        <v>21</v>
      </c>
      <c r="D368" s="75">
        <v>105</v>
      </c>
      <c r="E368" s="75">
        <v>151</v>
      </c>
      <c r="F368" s="75">
        <v>27</v>
      </c>
      <c r="G368" s="75">
        <v>14</v>
      </c>
      <c r="H368" s="75">
        <v>4</v>
      </c>
      <c r="I368" s="47">
        <f t="shared" si="162"/>
        <v>322</v>
      </c>
      <c r="J368" s="48">
        <f>C368+D368</f>
        <v>126</v>
      </c>
      <c r="K368" s="49">
        <f>E368</f>
        <v>151</v>
      </c>
      <c r="L368" s="50">
        <f>SUM(F368:G368)</f>
        <v>41</v>
      </c>
    </row>
    <row r="369" spans="1:12" ht="11.25" customHeight="1" x14ac:dyDescent="0.4">
      <c r="A369" s="316"/>
      <c r="B369" s="313"/>
      <c r="C369" s="11">
        <f t="shared" ref="C369" si="180">C368/I368*100</f>
        <v>6.5217391304347823</v>
      </c>
      <c r="D369" s="11">
        <f t="shared" ref="D369" si="181">D368/I368*100</f>
        <v>32.608695652173914</v>
      </c>
      <c r="E369" s="11">
        <f t="shared" ref="E369" si="182">E368/I368*100</f>
        <v>46.894409937888199</v>
      </c>
      <c r="F369" s="11">
        <f t="shared" ref="F369" si="183">F368/I368*100</f>
        <v>8.3850931677018643</v>
      </c>
      <c r="G369" s="11">
        <f t="shared" ref="G369" si="184">G368/I368*100</f>
        <v>4.3478260869565215</v>
      </c>
      <c r="H369" s="12">
        <f t="shared" ref="H369" si="185">H368/I368*100</f>
        <v>1.2422360248447204</v>
      </c>
      <c r="I369" s="43">
        <f t="shared" si="162"/>
        <v>100</v>
      </c>
      <c r="J369" s="44">
        <f>J368/I368*100</f>
        <v>39.130434782608695</v>
      </c>
      <c r="K369" s="45">
        <f>K368/I368*100</f>
        <v>46.894409937888199</v>
      </c>
      <c r="L369" s="46">
        <f>L368/I368*100</f>
        <v>12.732919254658384</v>
      </c>
    </row>
    <row r="370" spans="1:12" ht="11.25" customHeight="1" x14ac:dyDescent="0.4">
      <c r="A370" s="316"/>
      <c r="B370" s="311" t="s">
        <v>24</v>
      </c>
      <c r="C370" s="75">
        <v>36</v>
      </c>
      <c r="D370" s="75">
        <v>141</v>
      </c>
      <c r="E370" s="75">
        <v>181</v>
      </c>
      <c r="F370" s="75">
        <v>21</v>
      </c>
      <c r="G370" s="75">
        <v>11</v>
      </c>
      <c r="H370" s="75">
        <v>10</v>
      </c>
      <c r="I370" s="47">
        <f t="shared" si="162"/>
        <v>400</v>
      </c>
      <c r="J370" s="48">
        <f>C370+D370</f>
        <v>177</v>
      </c>
      <c r="K370" s="49">
        <f>E370</f>
        <v>181</v>
      </c>
      <c r="L370" s="50">
        <f>SUM(F370:G370)</f>
        <v>32</v>
      </c>
    </row>
    <row r="371" spans="1:12" ht="11.25" customHeight="1" x14ac:dyDescent="0.4">
      <c r="A371" s="316"/>
      <c r="B371" s="311"/>
      <c r="C371" s="11">
        <f t="shared" ref="C371" si="186">C370/I370*100</f>
        <v>9</v>
      </c>
      <c r="D371" s="11">
        <f t="shared" ref="D371" si="187">D370/I370*100</f>
        <v>35.25</v>
      </c>
      <c r="E371" s="11">
        <f t="shared" ref="E371" si="188">E370/I370*100</f>
        <v>45.25</v>
      </c>
      <c r="F371" s="11">
        <f t="shared" ref="F371" si="189">F370/I370*100</f>
        <v>5.25</v>
      </c>
      <c r="G371" s="11">
        <f t="shared" ref="G371" si="190">G370/I370*100</f>
        <v>2.75</v>
      </c>
      <c r="H371" s="12">
        <f t="shared" ref="H371" si="191">H370/I370*100</f>
        <v>2.5</v>
      </c>
      <c r="I371" s="43">
        <f t="shared" si="162"/>
        <v>100</v>
      </c>
      <c r="J371" s="44">
        <f>J370/I370*100</f>
        <v>44.25</v>
      </c>
      <c r="K371" s="45">
        <f>K370/I370*100</f>
        <v>45.25</v>
      </c>
      <c r="L371" s="46">
        <f>L370/I370*100</f>
        <v>8</v>
      </c>
    </row>
    <row r="372" spans="1:12" ht="11.25" customHeight="1" x14ac:dyDescent="0.4">
      <c r="A372" s="316"/>
      <c r="B372" s="312" t="s">
        <v>25</v>
      </c>
      <c r="C372" s="75">
        <v>91</v>
      </c>
      <c r="D372" s="75">
        <v>174</v>
      </c>
      <c r="E372" s="75">
        <v>230</v>
      </c>
      <c r="F372" s="75">
        <v>20</v>
      </c>
      <c r="G372" s="75">
        <v>18</v>
      </c>
      <c r="H372" s="75">
        <v>43</v>
      </c>
      <c r="I372" s="47">
        <f t="shared" si="162"/>
        <v>576</v>
      </c>
      <c r="J372" s="48">
        <f>C372+D372</f>
        <v>265</v>
      </c>
      <c r="K372" s="49">
        <f>E372</f>
        <v>230</v>
      </c>
      <c r="L372" s="50">
        <f>SUM(F372:G372)</f>
        <v>38</v>
      </c>
    </row>
    <row r="373" spans="1:12" ht="11.25" customHeight="1" x14ac:dyDescent="0.4">
      <c r="A373" s="316"/>
      <c r="B373" s="313"/>
      <c r="C373" s="11">
        <f t="shared" ref="C373" si="192">C372/I372*100</f>
        <v>15.798611111111111</v>
      </c>
      <c r="D373" s="11">
        <f t="shared" ref="D373" si="193">D372/I372*100</f>
        <v>30.208333333333332</v>
      </c>
      <c r="E373" s="11">
        <f t="shared" ref="E373" si="194">E372/I372*100</f>
        <v>39.930555555555557</v>
      </c>
      <c r="F373" s="11">
        <f t="shared" ref="F373" si="195">F372/I372*100</f>
        <v>3.4722222222222223</v>
      </c>
      <c r="G373" s="11">
        <f t="shared" ref="G373" si="196">G372/I372*100</f>
        <v>3.125</v>
      </c>
      <c r="H373" s="12">
        <f t="shared" ref="H373" si="197">H372/I372*100</f>
        <v>7.4652777777777777</v>
      </c>
      <c r="I373" s="43">
        <f t="shared" si="162"/>
        <v>100</v>
      </c>
      <c r="J373" s="44">
        <f>J372/I372*100</f>
        <v>46.006944444444443</v>
      </c>
      <c r="K373" s="45">
        <f>K372/I372*100</f>
        <v>39.930555555555557</v>
      </c>
      <c r="L373" s="46">
        <f>L372/I372*100</f>
        <v>6.5972222222222223</v>
      </c>
    </row>
    <row r="374" spans="1:12" ht="11.25" customHeight="1" x14ac:dyDescent="0.4">
      <c r="A374" s="316"/>
      <c r="B374" s="311" t="s">
        <v>26</v>
      </c>
      <c r="C374" s="75">
        <v>0</v>
      </c>
      <c r="D374" s="75">
        <v>2</v>
      </c>
      <c r="E374" s="75">
        <v>0</v>
      </c>
      <c r="F374" s="75">
        <v>2</v>
      </c>
      <c r="G374" s="75">
        <v>0</v>
      </c>
      <c r="H374" s="75">
        <v>4</v>
      </c>
      <c r="I374" s="47">
        <f t="shared" si="162"/>
        <v>8</v>
      </c>
      <c r="J374" s="48">
        <f>C374+D374</f>
        <v>2</v>
      </c>
      <c r="K374" s="49">
        <f>E374</f>
        <v>0</v>
      </c>
      <c r="L374" s="50">
        <f>SUM(F374:G374)</f>
        <v>2</v>
      </c>
    </row>
    <row r="375" spans="1:12" ht="11.25" customHeight="1" thickBot="1" x14ac:dyDescent="0.45">
      <c r="A375" s="317"/>
      <c r="B375" s="314"/>
      <c r="C375" s="20">
        <f>C374/I374*100</f>
        <v>0</v>
      </c>
      <c r="D375" s="20">
        <f>D374/I374*100</f>
        <v>25</v>
      </c>
      <c r="E375" s="20">
        <f>E374/I374*100</f>
        <v>0</v>
      </c>
      <c r="F375" s="20">
        <f>F374/I374*100</f>
        <v>25</v>
      </c>
      <c r="G375" s="20">
        <f>G374/I374*100</f>
        <v>0</v>
      </c>
      <c r="H375" s="21">
        <f>H374/I374*100</f>
        <v>50</v>
      </c>
      <c r="I375" s="36">
        <f t="shared" si="162"/>
        <v>100</v>
      </c>
      <c r="J375" s="37">
        <f>J374/I374*100</f>
        <v>25</v>
      </c>
      <c r="K375" s="38">
        <f>K374/I374*100</f>
        <v>0</v>
      </c>
      <c r="L375" s="39">
        <f>L374/I374*100</f>
        <v>25</v>
      </c>
    </row>
    <row r="376" spans="1:12" ht="11.25" customHeight="1" thickBot="1" x14ac:dyDescent="0.45">
      <c r="A376" s="319" t="s">
        <v>27</v>
      </c>
      <c r="B376" s="318" t="s">
        <v>28</v>
      </c>
      <c r="C376" s="75">
        <v>30</v>
      </c>
      <c r="D376" s="75">
        <v>66</v>
      </c>
      <c r="E376" s="75">
        <v>95</v>
      </c>
      <c r="F376" s="75">
        <v>11</v>
      </c>
      <c r="G376" s="75">
        <v>6</v>
      </c>
      <c r="H376" s="75">
        <v>3</v>
      </c>
      <c r="I376" s="33">
        <f t="shared" si="162"/>
        <v>211</v>
      </c>
      <c r="J376" s="41">
        <f>C376+D376</f>
        <v>96</v>
      </c>
      <c r="K376" s="5">
        <f>E376</f>
        <v>95</v>
      </c>
      <c r="L376" s="35">
        <f>SUM(F376:G376)</f>
        <v>17</v>
      </c>
    </row>
    <row r="377" spans="1:12" ht="11.25" customHeight="1" thickTop="1" thickBot="1" x14ac:dyDescent="0.45">
      <c r="A377" s="320"/>
      <c r="B377" s="313"/>
      <c r="C377" s="42">
        <f>C376/I376*100</f>
        <v>14.218009478672986</v>
      </c>
      <c r="D377" s="15">
        <f>D376/I376*100</f>
        <v>31.279620853080569</v>
      </c>
      <c r="E377" s="15">
        <f>E376/I376*100</f>
        <v>45.023696682464454</v>
      </c>
      <c r="F377" s="15">
        <f>F376/I376*100</f>
        <v>5.2132701421800949</v>
      </c>
      <c r="G377" s="15">
        <f>G376/I376*100</f>
        <v>2.8436018957345972</v>
      </c>
      <c r="H377" s="16">
        <f>H376/I376*100</f>
        <v>1.4218009478672986</v>
      </c>
      <c r="I377" s="43">
        <f t="shared" si="162"/>
        <v>99.999999999999986</v>
      </c>
      <c r="J377" s="44">
        <f>J376/I376*100</f>
        <v>45.497630331753555</v>
      </c>
      <c r="K377" s="45">
        <f>K376/I376*100</f>
        <v>45.023696682464454</v>
      </c>
      <c r="L377" s="46">
        <f>L376/I376*100</f>
        <v>8.0568720379146921</v>
      </c>
    </row>
    <row r="378" spans="1:12" ht="11.25" customHeight="1" thickTop="1" thickBot="1" x14ac:dyDescent="0.45">
      <c r="A378" s="320"/>
      <c r="B378" s="311" t="s">
        <v>29</v>
      </c>
      <c r="C378" s="75">
        <v>25</v>
      </c>
      <c r="D378" s="75">
        <v>49</v>
      </c>
      <c r="E378" s="75">
        <v>58</v>
      </c>
      <c r="F378" s="75">
        <v>10</v>
      </c>
      <c r="G378" s="75">
        <v>6</v>
      </c>
      <c r="H378" s="75">
        <v>2</v>
      </c>
      <c r="I378" s="47">
        <f t="shared" si="162"/>
        <v>150</v>
      </c>
      <c r="J378" s="48">
        <f>C378+D378</f>
        <v>74</v>
      </c>
      <c r="K378" s="49">
        <f>E378</f>
        <v>58</v>
      </c>
      <c r="L378" s="50">
        <f>SUM(F378:G378)</f>
        <v>16</v>
      </c>
    </row>
    <row r="379" spans="1:12" ht="11.25" customHeight="1" thickTop="1" thickBot="1" x14ac:dyDescent="0.45">
      <c r="A379" s="320"/>
      <c r="B379" s="311"/>
      <c r="C379" s="11">
        <f t="shared" ref="C379" si="198">C378/I378*100</f>
        <v>16.666666666666664</v>
      </c>
      <c r="D379" s="11">
        <f t="shared" ref="D379" si="199">D378/I378*100</f>
        <v>32.666666666666664</v>
      </c>
      <c r="E379" s="11">
        <f t="shared" ref="E379" si="200">E378/I378*100</f>
        <v>38.666666666666664</v>
      </c>
      <c r="F379" s="11">
        <f>F378/I378*100</f>
        <v>6.666666666666667</v>
      </c>
      <c r="G379" s="11">
        <f t="shared" ref="G379" si="201">G378/I378*100</f>
        <v>4</v>
      </c>
      <c r="H379" s="12">
        <f t="shared" ref="H379" si="202">H378/I378*100</f>
        <v>1.3333333333333335</v>
      </c>
      <c r="I379" s="43">
        <f t="shared" si="162"/>
        <v>100</v>
      </c>
      <c r="J379" s="44">
        <f>J378/I378*100</f>
        <v>49.333333333333336</v>
      </c>
      <c r="K379" s="45">
        <f>K378/I378*100</f>
        <v>38.666666666666664</v>
      </c>
      <c r="L379" s="46">
        <f>L378/I378*100</f>
        <v>10.666666666666668</v>
      </c>
    </row>
    <row r="380" spans="1:12" ht="11.25" customHeight="1" thickTop="1" thickBot="1" x14ac:dyDescent="0.45">
      <c r="A380" s="320"/>
      <c r="B380" s="312" t="s">
        <v>30</v>
      </c>
      <c r="C380" s="75">
        <v>62</v>
      </c>
      <c r="D380" s="75">
        <v>271</v>
      </c>
      <c r="E380" s="75">
        <v>411</v>
      </c>
      <c r="F380" s="75">
        <v>66</v>
      </c>
      <c r="G380" s="75">
        <v>49</v>
      </c>
      <c r="H380" s="75">
        <v>10</v>
      </c>
      <c r="I380" s="47">
        <f t="shared" si="162"/>
        <v>869</v>
      </c>
      <c r="J380" s="48">
        <f>C380+D380</f>
        <v>333</v>
      </c>
      <c r="K380" s="49">
        <f>E380</f>
        <v>411</v>
      </c>
      <c r="L380" s="50">
        <f>SUM(F380:G380)</f>
        <v>115</v>
      </c>
    </row>
    <row r="381" spans="1:12" ht="11.25" customHeight="1" thickTop="1" thickBot="1" x14ac:dyDescent="0.45">
      <c r="A381" s="320"/>
      <c r="B381" s="313"/>
      <c r="C381" s="11">
        <f t="shared" ref="C381" si="203">C380/I380*100</f>
        <v>7.1346375143843499</v>
      </c>
      <c r="D381" s="11">
        <f t="shared" ref="D381" si="204">D380/I380*100</f>
        <v>31.185270425776757</v>
      </c>
      <c r="E381" s="11">
        <f t="shared" ref="E381" si="205">E380/I380*100</f>
        <v>47.29574223245109</v>
      </c>
      <c r="F381" s="11">
        <f t="shared" ref="F381" si="206">F380/I380*100</f>
        <v>7.59493670886076</v>
      </c>
      <c r="G381" s="11">
        <f t="shared" ref="G381" si="207">G380/I380*100</f>
        <v>5.6386651323360182</v>
      </c>
      <c r="H381" s="12">
        <f t="shared" ref="H381" si="208">H380/I380*100</f>
        <v>1.1507479861910241</v>
      </c>
      <c r="I381" s="43">
        <f t="shared" si="162"/>
        <v>99.999999999999986</v>
      </c>
      <c r="J381" s="44">
        <f>J380/I380*100</f>
        <v>38.319907940161102</v>
      </c>
      <c r="K381" s="45">
        <f>K380/I380*100</f>
        <v>47.29574223245109</v>
      </c>
      <c r="L381" s="46">
        <f>L380/I380*100</f>
        <v>13.23360184119678</v>
      </c>
    </row>
    <row r="382" spans="1:12" ht="11.25" customHeight="1" thickTop="1" thickBot="1" x14ac:dyDescent="0.45">
      <c r="A382" s="320"/>
      <c r="B382" s="311" t="s">
        <v>31</v>
      </c>
      <c r="C382" s="75">
        <v>14</v>
      </c>
      <c r="D382" s="75">
        <v>50</v>
      </c>
      <c r="E382" s="75">
        <v>60</v>
      </c>
      <c r="F382" s="75">
        <v>10</v>
      </c>
      <c r="G382" s="75">
        <v>3</v>
      </c>
      <c r="H382" s="75">
        <v>4</v>
      </c>
      <c r="I382" s="47">
        <f t="shared" si="162"/>
        <v>141</v>
      </c>
      <c r="J382" s="48">
        <f>C382+D382</f>
        <v>64</v>
      </c>
      <c r="K382" s="49">
        <f>E382</f>
        <v>60</v>
      </c>
      <c r="L382" s="50">
        <f>SUM(F382:G382)</f>
        <v>13</v>
      </c>
    </row>
    <row r="383" spans="1:12" ht="11.25" customHeight="1" thickTop="1" thickBot="1" x14ac:dyDescent="0.45">
      <c r="A383" s="320"/>
      <c r="B383" s="311"/>
      <c r="C383" s="11">
        <f t="shared" ref="C383" si="209">C382/I382*100</f>
        <v>9.9290780141843982</v>
      </c>
      <c r="D383" s="11">
        <f t="shared" ref="D383" si="210">D382/I382*100</f>
        <v>35.460992907801419</v>
      </c>
      <c r="E383" s="11">
        <f t="shared" ref="E383" si="211">E382/I382*100</f>
        <v>42.553191489361701</v>
      </c>
      <c r="F383" s="11">
        <f t="shared" ref="F383" si="212">F382/I382*100</f>
        <v>7.0921985815602842</v>
      </c>
      <c r="G383" s="11">
        <f t="shared" ref="G383" si="213">G382/I382*100</f>
        <v>2.1276595744680851</v>
      </c>
      <c r="H383" s="12">
        <f t="shared" ref="H383" si="214">H382/I382*100</f>
        <v>2.8368794326241136</v>
      </c>
      <c r="I383" s="43">
        <f t="shared" si="162"/>
        <v>100</v>
      </c>
      <c r="J383" s="44">
        <f>J382/I382*100</f>
        <v>45.390070921985817</v>
      </c>
      <c r="K383" s="45">
        <f>K382/I382*100</f>
        <v>42.553191489361701</v>
      </c>
      <c r="L383" s="46">
        <f>L382/I382*100</f>
        <v>9.2198581560283674</v>
      </c>
    </row>
    <row r="384" spans="1:12" ht="11.25" customHeight="1" thickTop="1" thickBot="1" x14ac:dyDescent="0.45">
      <c r="A384" s="320"/>
      <c r="B384" s="312" t="s">
        <v>32</v>
      </c>
      <c r="C384" s="75">
        <v>16</v>
      </c>
      <c r="D384" s="75">
        <v>23</v>
      </c>
      <c r="E384" s="75">
        <v>24</v>
      </c>
      <c r="F384" s="75">
        <v>13</v>
      </c>
      <c r="G384" s="75">
        <v>7</v>
      </c>
      <c r="H384" s="75">
        <v>1</v>
      </c>
      <c r="I384" s="47">
        <f t="shared" si="162"/>
        <v>84</v>
      </c>
      <c r="J384" s="48">
        <f>C384+D384</f>
        <v>39</v>
      </c>
      <c r="K384" s="49">
        <f>E384</f>
        <v>24</v>
      </c>
      <c r="L384" s="50">
        <f>SUM(F384:G384)</f>
        <v>20</v>
      </c>
    </row>
    <row r="385" spans="1:12" ht="11.25" customHeight="1" thickTop="1" thickBot="1" x14ac:dyDescent="0.45">
      <c r="A385" s="320"/>
      <c r="B385" s="313"/>
      <c r="C385" s="11">
        <f t="shared" ref="C385" si="215">C384/I384*100</f>
        <v>19.047619047619047</v>
      </c>
      <c r="D385" s="11">
        <f t="shared" ref="D385" si="216">D384/I384*100</f>
        <v>27.380952380952383</v>
      </c>
      <c r="E385" s="11">
        <f t="shared" ref="E385" si="217">E384/I384*100</f>
        <v>28.571428571428569</v>
      </c>
      <c r="F385" s="11">
        <f t="shared" ref="F385" si="218">F384/I384*100</f>
        <v>15.476190476190476</v>
      </c>
      <c r="G385" s="11">
        <f t="shared" ref="G385" si="219">G384/I384*100</f>
        <v>8.3333333333333321</v>
      </c>
      <c r="H385" s="12">
        <f t="shared" ref="H385" si="220">H384/I384*100</f>
        <v>1.1904761904761905</v>
      </c>
      <c r="I385" s="43">
        <f t="shared" si="162"/>
        <v>100</v>
      </c>
      <c r="J385" s="44">
        <f>J384/I384*100</f>
        <v>46.428571428571431</v>
      </c>
      <c r="K385" s="45">
        <f>K384/I384*100</f>
        <v>28.571428571428569</v>
      </c>
      <c r="L385" s="46">
        <f>L384/I384*100</f>
        <v>23.809523809523807</v>
      </c>
    </row>
    <row r="386" spans="1:12" ht="11.25" customHeight="1" thickTop="1" thickBot="1" x14ac:dyDescent="0.45">
      <c r="A386" s="320"/>
      <c r="B386" s="311" t="s">
        <v>33</v>
      </c>
      <c r="C386" s="75">
        <v>62</v>
      </c>
      <c r="D386" s="75">
        <v>159</v>
      </c>
      <c r="E386" s="75">
        <v>204</v>
      </c>
      <c r="F386" s="75">
        <v>24</v>
      </c>
      <c r="G386" s="75">
        <v>16</v>
      </c>
      <c r="H386" s="75">
        <v>41</v>
      </c>
      <c r="I386" s="47">
        <f t="shared" si="162"/>
        <v>506</v>
      </c>
      <c r="J386" s="48">
        <f>C386+D386</f>
        <v>221</v>
      </c>
      <c r="K386" s="49">
        <f>E386</f>
        <v>204</v>
      </c>
      <c r="L386" s="50">
        <f>SUM(F386:G386)</f>
        <v>40</v>
      </c>
    </row>
    <row r="387" spans="1:12" ht="11.25" customHeight="1" thickTop="1" thickBot="1" x14ac:dyDescent="0.45">
      <c r="A387" s="320"/>
      <c r="B387" s="311"/>
      <c r="C387" s="11">
        <f t="shared" ref="C387" si="221">C386/I386*100</f>
        <v>12.252964426877471</v>
      </c>
      <c r="D387" s="11">
        <f t="shared" ref="D387" si="222">D386/I386*100</f>
        <v>31.422924901185773</v>
      </c>
      <c r="E387" s="11">
        <f t="shared" ref="E387" si="223">E386/I386*100</f>
        <v>40.316205533596836</v>
      </c>
      <c r="F387" s="11">
        <f t="shared" ref="F387" si="224">F386/I386*100</f>
        <v>4.7430830039525684</v>
      </c>
      <c r="G387" s="11">
        <f t="shared" ref="G387" si="225">G386/I386*100</f>
        <v>3.1620553359683794</v>
      </c>
      <c r="H387" s="12">
        <f t="shared" ref="H387" si="226">H386/I386*100</f>
        <v>8.1027667984189726</v>
      </c>
      <c r="I387" s="43">
        <f t="shared" si="162"/>
        <v>99.999999999999986</v>
      </c>
      <c r="J387" s="44">
        <f>J386/I386*100</f>
        <v>43.675889328063242</v>
      </c>
      <c r="K387" s="45">
        <f>K386/I386*100</f>
        <v>40.316205533596836</v>
      </c>
      <c r="L387" s="46">
        <f>L386/I386*100</f>
        <v>7.9051383399209492</v>
      </c>
    </row>
    <row r="388" spans="1:12" ht="11.25" customHeight="1" thickTop="1" thickBot="1" x14ac:dyDescent="0.45">
      <c r="A388" s="320"/>
      <c r="B388" s="312" t="s">
        <v>16</v>
      </c>
      <c r="C388" s="75">
        <v>7</v>
      </c>
      <c r="D388" s="75">
        <v>21</v>
      </c>
      <c r="E388" s="75">
        <v>35</v>
      </c>
      <c r="F388" s="75">
        <v>5</v>
      </c>
      <c r="G388" s="75">
        <v>11</v>
      </c>
      <c r="H388" s="75">
        <v>2</v>
      </c>
      <c r="I388" s="47">
        <f t="shared" si="162"/>
        <v>81</v>
      </c>
      <c r="J388" s="48">
        <f>C388+D388</f>
        <v>28</v>
      </c>
      <c r="K388" s="49">
        <f>E388</f>
        <v>35</v>
      </c>
      <c r="L388" s="50">
        <f>SUM(F388:G388)</f>
        <v>16</v>
      </c>
    </row>
    <row r="389" spans="1:12" ht="11.25" customHeight="1" thickTop="1" thickBot="1" x14ac:dyDescent="0.45">
      <c r="A389" s="320"/>
      <c r="B389" s="313"/>
      <c r="C389" s="11">
        <f t="shared" ref="C389" si="227">C388/I388*100</f>
        <v>8.6419753086419746</v>
      </c>
      <c r="D389" s="11">
        <f t="shared" ref="D389" si="228">D388/I388*100</f>
        <v>25.925925925925924</v>
      </c>
      <c r="E389" s="11">
        <f t="shared" ref="E389" si="229">E388/I388*100</f>
        <v>43.209876543209873</v>
      </c>
      <c r="F389" s="11">
        <f t="shared" ref="F389" si="230">F388/I388*100</f>
        <v>6.1728395061728394</v>
      </c>
      <c r="G389" s="11">
        <f t="shared" ref="G389" si="231">G388/I388*100</f>
        <v>13.580246913580247</v>
      </c>
      <c r="H389" s="12">
        <f t="shared" ref="H389" si="232">H388/I388*100</f>
        <v>2.4691358024691357</v>
      </c>
      <c r="I389" s="43">
        <f t="shared" si="162"/>
        <v>100</v>
      </c>
      <c r="J389" s="44">
        <f>J388/I388*100</f>
        <v>34.567901234567898</v>
      </c>
      <c r="K389" s="45">
        <f>K388/I388*100</f>
        <v>43.209876543209873</v>
      </c>
      <c r="L389" s="46">
        <f>L388/I388*100</f>
        <v>19.753086419753085</v>
      </c>
    </row>
    <row r="390" spans="1:12" ht="11.25" customHeight="1" thickTop="1" thickBot="1" x14ac:dyDescent="0.45">
      <c r="A390" s="320"/>
      <c r="B390" s="311" t="s">
        <v>26</v>
      </c>
      <c r="C390" s="75">
        <v>2</v>
      </c>
      <c r="D390" s="75">
        <v>1</v>
      </c>
      <c r="E390" s="75">
        <v>4</v>
      </c>
      <c r="F390" s="75">
        <v>2</v>
      </c>
      <c r="G390" s="75">
        <v>0</v>
      </c>
      <c r="H390" s="75">
        <v>6</v>
      </c>
      <c r="I390" s="47">
        <f t="shared" si="162"/>
        <v>15</v>
      </c>
      <c r="J390" s="48">
        <f>C390+D390</f>
        <v>3</v>
      </c>
      <c r="K390" s="49">
        <f>E390</f>
        <v>4</v>
      </c>
      <c r="L390" s="50">
        <f>SUM(F390:G390)</f>
        <v>2</v>
      </c>
    </row>
    <row r="391" spans="1:12" ht="11.25" customHeight="1" thickTop="1" thickBot="1" x14ac:dyDescent="0.45">
      <c r="A391" s="321"/>
      <c r="B391" s="314"/>
      <c r="C391" s="20">
        <f>C390/I390*100</f>
        <v>13.333333333333334</v>
      </c>
      <c r="D391" s="20">
        <f>D390/I390*100</f>
        <v>6.666666666666667</v>
      </c>
      <c r="E391" s="20">
        <f>E390/I390*100</f>
        <v>26.666666666666668</v>
      </c>
      <c r="F391" s="20">
        <f>F390/I390*100</f>
        <v>13.333333333333334</v>
      </c>
      <c r="G391" s="20">
        <f>G390/I390*100</f>
        <v>0</v>
      </c>
      <c r="H391" s="21">
        <f>H390/I390*100</f>
        <v>40</v>
      </c>
      <c r="I391" s="36">
        <f t="shared" si="162"/>
        <v>100</v>
      </c>
      <c r="J391" s="37">
        <f>J390/I390*100</f>
        <v>20</v>
      </c>
      <c r="K391" s="38">
        <f>K390/I390*100</f>
        <v>26.666666666666668</v>
      </c>
      <c r="L391" s="39">
        <f>L390/I390*100</f>
        <v>13.333333333333334</v>
      </c>
    </row>
    <row r="392" spans="1:12" ht="11.25" customHeight="1" x14ac:dyDescent="0.4">
      <c r="A392" s="315" t="s">
        <v>34</v>
      </c>
      <c r="B392" s="318" t="s">
        <v>35</v>
      </c>
      <c r="C392" s="75">
        <v>27</v>
      </c>
      <c r="D392" s="75">
        <v>54</v>
      </c>
      <c r="E392" s="75">
        <v>106</v>
      </c>
      <c r="F392" s="75">
        <v>15</v>
      </c>
      <c r="G392" s="75">
        <v>12</v>
      </c>
      <c r="H392" s="75">
        <v>15</v>
      </c>
      <c r="I392" s="40">
        <f t="shared" si="162"/>
        <v>229</v>
      </c>
      <c r="J392" s="41">
        <f>C392+D392</f>
        <v>81</v>
      </c>
      <c r="K392" s="5">
        <f>E392</f>
        <v>106</v>
      </c>
      <c r="L392" s="35">
        <f>SUM(F392:G392)</f>
        <v>27</v>
      </c>
    </row>
    <row r="393" spans="1:12" ht="11.25" customHeight="1" x14ac:dyDescent="0.4">
      <c r="A393" s="316"/>
      <c r="B393" s="313"/>
      <c r="C393" s="42">
        <f>C392/I392*100</f>
        <v>11.790393013100436</v>
      </c>
      <c r="D393" s="15">
        <f>D392/I392*100</f>
        <v>23.580786026200872</v>
      </c>
      <c r="E393" s="15">
        <f>E392/I392*100</f>
        <v>46.288209606986904</v>
      </c>
      <c r="F393" s="15">
        <f>F392/I392*100</f>
        <v>6.5502183406113534</v>
      </c>
      <c r="G393" s="15">
        <f>G392/I392*100</f>
        <v>5.2401746724890828</v>
      </c>
      <c r="H393" s="16">
        <f>H392/I392*100</f>
        <v>6.5502183406113534</v>
      </c>
      <c r="I393" s="43">
        <f t="shared" si="162"/>
        <v>100.00000000000001</v>
      </c>
      <c r="J393" s="44">
        <f>J392/I392*100</f>
        <v>35.37117903930131</v>
      </c>
      <c r="K393" s="45">
        <f>K392/I392*100</f>
        <v>46.288209606986904</v>
      </c>
      <c r="L393" s="46">
        <f>L392/I392*100</f>
        <v>11.790393013100436</v>
      </c>
    </row>
    <row r="394" spans="1:12" ht="11.25" customHeight="1" x14ac:dyDescent="0.4">
      <c r="A394" s="316"/>
      <c r="B394" s="311" t="s">
        <v>36</v>
      </c>
      <c r="C394" s="75">
        <v>47</v>
      </c>
      <c r="D394" s="75">
        <v>116</v>
      </c>
      <c r="E394" s="75">
        <v>159</v>
      </c>
      <c r="F394" s="75">
        <v>15</v>
      </c>
      <c r="G394" s="75">
        <v>15</v>
      </c>
      <c r="H394" s="75">
        <v>10</v>
      </c>
      <c r="I394" s="47">
        <f t="shared" si="162"/>
        <v>362</v>
      </c>
      <c r="J394" s="48">
        <f>C394+D394</f>
        <v>163</v>
      </c>
      <c r="K394" s="49">
        <f>E394</f>
        <v>159</v>
      </c>
      <c r="L394" s="50">
        <f>SUM(F394:G394)</f>
        <v>30</v>
      </c>
    </row>
    <row r="395" spans="1:12" ht="11.25" customHeight="1" x14ac:dyDescent="0.4">
      <c r="A395" s="316"/>
      <c r="B395" s="311"/>
      <c r="C395" s="11">
        <f t="shared" ref="C395" si="233">C394/I394*100</f>
        <v>12.983425414364641</v>
      </c>
      <c r="D395" s="11">
        <f t="shared" ref="D395" si="234">D394/I394*100</f>
        <v>32.044198895027627</v>
      </c>
      <c r="E395" s="11">
        <f t="shared" ref="E395" si="235">E394/I394*100</f>
        <v>43.922651933701658</v>
      </c>
      <c r="F395" s="11">
        <f t="shared" ref="F395" si="236">F394/I394*100</f>
        <v>4.1436464088397784</v>
      </c>
      <c r="G395" s="11">
        <f t="shared" ref="G395" si="237">G394/I394*100</f>
        <v>4.1436464088397784</v>
      </c>
      <c r="H395" s="12">
        <f t="shared" ref="H395" si="238">H394/I394*100</f>
        <v>2.7624309392265194</v>
      </c>
      <c r="I395" s="43">
        <f t="shared" si="162"/>
        <v>99.999999999999986</v>
      </c>
      <c r="J395" s="44">
        <f>J394/I394*100</f>
        <v>45.027624309392266</v>
      </c>
      <c r="K395" s="45">
        <f>K394/I394*100</f>
        <v>43.922651933701658</v>
      </c>
      <c r="L395" s="46">
        <f>L394/I394*100</f>
        <v>8.2872928176795568</v>
      </c>
    </row>
    <row r="396" spans="1:12" ht="11.25" customHeight="1" x14ac:dyDescent="0.4">
      <c r="A396" s="316"/>
      <c r="B396" s="312" t="s">
        <v>37</v>
      </c>
      <c r="C396" s="75">
        <v>89</v>
      </c>
      <c r="D396" s="75">
        <v>312</v>
      </c>
      <c r="E396" s="75">
        <v>429</v>
      </c>
      <c r="F396" s="75">
        <v>74</v>
      </c>
      <c r="G396" s="75">
        <v>41</v>
      </c>
      <c r="H396" s="75">
        <v>27</v>
      </c>
      <c r="I396" s="47">
        <f t="shared" si="162"/>
        <v>972</v>
      </c>
      <c r="J396" s="48">
        <f>C396+D396</f>
        <v>401</v>
      </c>
      <c r="K396" s="49">
        <f>E396</f>
        <v>429</v>
      </c>
      <c r="L396" s="50">
        <f>SUM(F396:G396)</f>
        <v>115</v>
      </c>
    </row>
    <row r="397" spans="1:12" ht="11.25" customHeight="1" x14ac:dyDescent="0.4">
      <c r="A397" s="316"/>
      <c r="B397" s="313"/>
      <c r="C397" s="11">
        <f t="shared" ref="C397" si="239">C396/I396*100</f>
        <v>9.1563786008230448</v>
      </c>
      <c r="D397" s="11">
        <f t="shared" ref="D397" si="240">D396/I396*100</f>
        <v>32.098765432098766</v>
      </c>
      <c r="E397" s="11">
        <f t="shared" ref="E397" si="241">E396/I396*100</f>
        <v>44.135802469135804</v>
      </c>
      <c r="F397" s="11">
        <f t="shared" ref="F397" si="242">F396/I396*100</f>
        <v>7.6131687242798352</v>
      </c>
      <c r="G397" s="11">
        <f t="shared" ref="G397" si="243">G396/I396*100</f>
        <v>4.2181069958847743</v>
      </c>
      <c r="H397" s="12">
        <f t="shared" ref="H397" si="244">H396/I396*100</f>
        <v>2.7777777777777777</v>
      </c>
      <c r="I397" s="43">
        <f t="shared" si="162"/>
        <v>100</v>
      </c>
      <c r="J397" s="44">
        <f>J396/I396*100</f>
        <v>41.255144032921805</v>
      </c>
      <c r="K397" s="45">
        <f>K396/I396*100</f>
        <v>44.135802469135804</v>
      </c>
      <c r="L397" s="46">
        <f>L396/I396*100</f>
        <v>11.831275720164609</v>
      </c>
    </row>
    <row r="398" spans="1:12" ht="11.25" customHeight="1" x14ac:dyDescent="0.4">
      <c r="A398" s="316"/>
      <c r="B398" s="311" t="s">
        <v>38</v>
      </c>
      <c r="C398" s="75">
        <v>40</v>
      </c>
      <c r="D398" s="75">
        <v>121</v>
      </c>
      <c r="E398" s="75">
        <v>137</v>
      </c>
      <c r="F398" s="75">
        <v>28</v>
      </c>
      <c r="G398" s="75">
        <v>18</v>
      </c>
      <c r="H398" s="75">
        <v>2</v>
      </c>
      <c r="I398" s="47">
        <f t="shared" si="162"/>
        <v>346</v>
      </c>
      <c r="J398" s="48">
        <f>C398+D398</f>
        <v>161</v>
      </c>
      <c r="K398" s="49">
        <f>E398</f>
        <v>137</v>
      </c>
      <c r="L398" s="50">
        <f>SUM(F398:G398)</f>
        <v>46</v>
      </c>
    </row>
    <row r="399" spans="1:12" ht="11.25" customHeight="1" x14ac:dyDescent="0.4">
      <c r="A399" s="316"/>
      <c r="B399" s="311"/>
      <c r="C399" s="11">
        <f t="shared" ref="C399" si="245">C398/I398*100</f>
        <v>11.560693641618498</v>
      </c>
      <c r="D399" s="11">
        <f t="shared" ref="D399" si="246">D398/I398*100</f>
        <v>34.971098265895954</v>
      </c>
      <c r="E399" s="11">
        <f t="shared" ref="E399" si="247">E398/I398*100</f>
        <v>39.595375722543352</v>
      </c>
      <c r="F399" s="11">
        <f t="shared" ref="F399" si="248">F398/I398*100</f>
        <v>8.0924855491329488</v>
      </c>
      <c r="G399" s="11">
        <f t="shared" ref="G399" si="249">G398/I398*100</f>
        <v>5.202312138728324</v>
      </c>
      <c r="H399" s="12">
        <f t="shared" ref="H399" si="250">H398/I398*100</f>
        <v>0.57803468208092479</v>
      </c>
      <c r="I399" s="43">
        <f t="shared" si="162"/>
        <v>100</v>
      </c>
      <c r="J399" s="44">
        <f>J398/I398*100</f>
        <v>46.531791907514453</v>
      </c>
      <c r="K399" s="45">
        <f>K398/I398*100</f>
        <v>39.595375722543352</v>
      </c>
      <c r="L399" s="46">
        <f>L398/I398*100</f>
        <v>13.294797687861271</v>
      </c>
    </row>
    <row r="400" spans="1:12" ht="11.25" customHeight="1" x14ac:dyDescent="0.4">
      <c r="A400" s="316"/>
      <c r="B400" s="312" t="s">
        <v>39</v>
      </c>
      <c r="C400" s="75">
        <v>13</v>
      </c>
      <c r="D400" s="75">
        <v>33</v>
      </c>
      <c r="E400" s="75">
        <v>53</v>
      </c>
      <c r="F400" s="75">
        <v>8</v>
      </c>
      <c r="G400" s="75">
        <v>12</v>
      </c>
      <c r="H400" s="75">
        <v>4</v>
      </c>
      <c r="I400" s="47">
        <f t="shared" si="162"/>
        <v>123</v>
      </c>
      <c r="J400" s="48">
        <f>C400+D400</f>
        <v>46</v>
      </c>
      <c r="K400" s="49">
        <f>E400</f>
        <v>53</v>
      </c>
      <c r="L400" s="50">
        <f>SUM(F400:G400)</f>
        <v>20</v>
      </c>
    </row>
    <row r="401" spans="1:12" ht="11.25" customHeight="1" x14ac:dyDescent="0.4">
      <c r="A401" s="316"/>
      <c r="B401" s="313"/>
      <c r="C401" s="11">
        <f t="shared" ref="C401" si="251">C400/I400*100</f>
        <v>10.569105691056912</v>
      </c>
      <c r="D401" s="11">
        <f t="shared" ref="D401" si="252">D400/I400*100</f>
        <v>26.829268292682929</v>
      </c>
      <c r="E401" s="11">
        <f t="shared" ref="E401" si="253">E400/I400*100</f>
        <v>43.089430894308947</v>
      </c>
      <c r="F401" s="11">
        <f t="shared" ref="F401" si="254">F400/I400*100</f>
        <v>6.5040650406504072</v>
      </c>
      <c r="G401" s="11">
        <f t="shared" ref="G401" si="255">G400/I400*100</f>
        <v>9.7560975609756095</v>
      </c>
      <c r="H401" s="12">
        <f t="shared" ref="H401" si="256">H400/I400*100</f>
        <v>3.2520325203252036</v>
      </c>
      <c r="I401" s="43">
        <f t="shared" si="162"/>
        <v>100</v>
      </c>
      <c r="J401" s="44">
        <f>J400/I400*100</f>
        <v>37.398373983739837</v>
      </c>
      <c r="K401" s="45">
        <f>K400/I400*100</f>
        <v>43.089430894308947</v>
      </c>
      <c r="L401" s="46">
        <f>L400/I400*100</f>
        <v>16.260162601626014</v>
      </c>
    </row>
    <row r="402" spans="1:12" ht="11.25" customHeight="1" x14ac:dyDescent="0.4">
      <c r="A402" s="316"/>
      <c r="B402" s="311" t="s">
        <v>26</v>
      </c>
      <c r="C402" s="75">
        <v>2</v>
      </c>
      <c r="D402" s="75">
        <v>4</v>
      </c>
      <c r="E402" s="75">
        <v>7</v>
      </c>
      <c r="F402" s="75">
        <v>1</v>
      </c>
      <c r="G402" s="75">
        <v>0</v>
      </c>
      <c r="H402" s="75">
        <v>11</v>
      </c>
      <c r="I402" s="47">
        <f t="shared" si="162"/>
        <v>25</v>
      </c>
      <c r="J402" s="52">
        <f>C402+D402</f>
        <v>6</v>
      </c>
      <c r="K402" s="49">
        <f>E402</f>
        <v>7</v>
      </c>
      <c r="L402" s="50">
        <f>SUM(F402:G402)</f>
        <v>1</v>
      </c>
    </row>
    <row r="403" spans="1:12" ht="11.25" customHeight="1" thickBot="1" x14ac:dyDescent="0.45">
      <c r="A403" s="317"/>
      <c r="B403" s="314"/>
      <c r="C403" s="20">
        <f>C402/I402*100</f>
        <v>8</v>
      </c>
      <c r="D403" s="20">
        <f>D402/I402*100</f>
        <v>16</v>
      </c>
      <c r="E403" s="20">
        <f>E402/I402*100</f>
        <v>28.000000000000004</v>
      </c>
      <c r="F403" s="20">
        <f>F402/I402*100</f>
        <v>4</v>
      </c>
      <c r="G403" s="20">
        <f>G402/I402*100</f>
        <v>0</v>
      </c>
      <c r="H403" s="21">
        <f>H402/I402*100</f>
        <v>44</v>
      </c>
      <c r="I403" s="36">
        <f t="shared" si="162"/>
        <v>100</v>
      </c>
      <c r="J403" s="53">
        <f>J402/I402*100</f>
        <v>24</v>
      </c>
      <c r="K403" s="54">
        <f>K402/I402*100</f>
        <v>28.000000000000004</v>
      </c>
      <c r="L403" s="55">
        <f>L402/I402*100</f>
        <v>4</v>
      </c>
    </row>
    <row r="404" spans="1:12" ht="11.25" customHeight="1" x14ac:dyDescent="0.4"/>
    <row r="405" spans="1:12" ht="11.25" customHeight="1" x14ac:dyDescent="0.4"/>
    <row r="406" spans="1:12" x14ac:dyDescent="0.4">
      <c r="A406" s="419" t="s">
        <v>62</v>
      </c>
      <c r="B406" s="419"/>
      <c r="C406" s="419"/>
      <c r="D406" s="419"/>
      <c r="E406" s="419"/>
      <c r="F406" s="419"/>
      <c r="G406" s="419"/>
      <c r="H406" s="419"/>
      <c r="I406" s="419"/>
      <c r="J406" s="419"/>
      <c r="K406" s="419"/>
      <c r="L406" s="419"/>
    </row>
    <row r="407" spans="1:12" ht="30" customHeight="1" thickBot="1" x14ac:dyDescent="0.45">
      <c r="A407" s="345" t="s">
        <v>63</v>
      </c>
      <c r="B407" s="345"/>
      <c r="C407" s="345"/>
      <c r="D407" s="345"/>
      <c r="E407" s="345"/>
      <c r="F407" s="345"/>
      <c r="G407" s="345"/>
      <c r="H407" s="345"/>
      <c r="I407" s="345"/>
      <c r="J407" s="345"/>
      <c r="K407" s="345"/>
      <c r="L407" s="345"/>
    </row>
    <row r="408" spans="1:12" ht="100.5" customHeight="1" thickBot="1" x14ac:dyDescent="0.2">
      <c r="A408" s="407" t="s">
        <v>2</v>
      </c>
      <c r="B408" s="408"/>
      <c r="C408" s="1" t="s">
        <v>52</v>
      </c>
      <c r="D408" s="1" t="s">
        <v>53</v>
      </c>
      <c r="E408" s="87" t="s">
        <v>5</v>
      </c>
      <c r="F408" s="124" t="s">
        <v>6</v>
      </c>
      <c r="G408" s="118"/>
      <c r="H408" s="118"/>
      <c r="I408" s="4"/>
      <c r="J408" s="4"/>
      <c r="K408" s="4"/>
      <c r="L408" s="4"/>
    </row>
    <row r="409" spans="1:12" ht="11.25" customHeight="1" x14ac:dyDescent="0.4">
      <c r="A409" s="324" t="s">
        <v>7</v>
      </c>
      <c r="B409" s="325"/>
      <c r="C409" s="5">
        <f>C411+C413+C415+C417</f>
        <v>425</v>
      </c>
      <c r="D409" s="5">
        <f t="shared" ref="D409:E409" si="257">D411+D413+D415+D417</f>
        <v>1594</v>
      </c>
      <c r="E409" s="127">
        <f t="shared" si="257"/>
        <v>38</v>
      </c>
      <c r="F409" s="125">
        <f t="shared" ref="F409:F470" si="258">SUM(C409:E409)</f>
        <v>2057</v>
      </c>
      <c r="G409" s="116"/>
      <c r="H409" s="116"/>
      <c r="I409" s="7"/>
      <c r="J409" s="7"/>
      <c r="K409" s="7"/>
      <c r="L409" s="7"/>
    </row>
    <row r="410" spans="1:12" ht="11.25" customHeight="1" thickBot="1" x14ac:dyDescent="0.45">
      <c r="A410" s="326"/>
      <c r="B410" s="327"/>
      <c r="C410" s="8">
        <f>C409/F409*100</f>
        <v>20.66115702479339</v>
      </c>
      <c r="D410" s="8">
        <f>D409/F409*100</f>
        <v>77.491492464754501</v>
      </c>
      <c r="E410" s="63">
        <f>E409/F409*100</f>
        <v>1.8473505104521146</v>
      </c>
      <c r="F410" s="126">
        <f>SUM(C410:E410)</f>
        <v>100</v>
      </c>
      <c r="G410" s="26"/>
      <c r="H410" s="26"/>
      <c r="I410" s="7"/>
      <c r="J410" s="7"/>
      <c r="K410" s="7"/>
      <c r="L410" s="7"/>
    </row>
    <row r="411" spans="1:12" ht="11.25" customHeight="1" x14ac:dyDescent="0.4">
      <c r="A411" s="315" t="s">
        <v>8</v>
      </c>
      <c r="B411" s="318" t="s">
        <v>9</v>
      </c>
      <c r="C411" s="75">
        <v>321</v>
      </c>
      <c r="D411" s="81">
        <v>1042</v>
      </c>
      <c r="E411" s="114">
        <v>28</v>
      </c>
      <c r="F411" s="125">
        <f t="shared" si="258"/>
        <v>1391</v>
      </c>
      <c r="G411" s="119"/>
      <c r="H411" s="119"/>
      <c r="I411" s="7"/>
      <c r="J411" s="7"/>
      <c r="K411" s="7"/>
      <c r="L411" s="7"/>
    </row>
    <row r="412" spans="1:12" ht="11.25" customHeight="1" x14ac:dyDescent="0.4">
      <c r="A412" s="316"/>
      <c r="B412" s="313"/>
      <c r="C412" s="122">
        <f>C411/F411*100</f>
        <v>23.076923076923077</v>
      </c>
      <c r="D412" s="122">
        <f>D411/F411*100</f>
        <v>74.910136592379587</v>
      </c>
      <c r="E412" s="128">
        <f>E411/F411*100</f>
        <v>2.0129403306973401</v>
      </c>
      <c r="F412" s="194">
        <f>SUM(C412:E412)</f>
        <v>100</v>
      </c>
      <c r="G412" s="117"/>
      <c r="H412" s="120"/>
      <c r="I412" s="7"/>
      <c r="J412" s="7"/>
      <c r="K412" s="7"/>
      <c r="L412" s="7"/>
    </row>
    <row r="413" spans="1:12" ht="11.25" customHeight="1" x14ac:dyDescent="0.4">
      <c r="A413" s="316"/>
      <c r="B413" s="311" t="s">
        <v>10</v>
      </c>
      <c r="C413" s="75">
        <v>73</v>
      </c>
      <c r="D413" s="75">
        <v>376</v>
      </c>
      <c r="E413" s="75">
        <v>5</v>
      </c>
      <c r="F413" s="108">
        <f t="shared" si="258"/>
        <v>454</v>
      </c>
      <c r="G413" s="121"/>
      <c r="H413" s="121"/>
      <c r="I413" s="80"/>
      <c r="J413" s="7"/>
      <c r="K413" s="7"/>
      <c r="L413" s="7"/>
    </row>
    <row r="414" spans="1:12" ht="11.25" customHeight="1" x14ac:dyDescent="0.4">
      <c r="A414" s="316"/>
      <c r="B414" s="311"/>
      <c r="C414" s="15">
        <f>C413/F413*100</f>
        <v>16.079295154185022</v>
      </c>
      <c r="D414" s="15">
        <f>D413/F413*100</f>
        <v>82.819383259911888</v>
      </c>
      <c r="E414" s="16">
        <f>E413/F413*100</f>
        <v>1.1013215859030838</v>
      </c>
      <c r="F414" s="13">
        <f>SUM(C414:E414)</f>
        <v>99.999999999999986</v>
      </c>
      <c r="G414" s="7"/>
      <c r="H414" s="7"/>
      <c r="I414" s="7"/>
      <c r="J414" s="7"/>
      <c r="K414" s="7"/>
      <c r="L414" s="7"/>
    </row>
    <row r="415" spans="1:12" ht="11.25" customHeight="1" x14ac:dyDescent="0.4">
      <c r="A415" s="316"/>
      <c r="B415" s="312" t="s">
        <v>11</v>
      </c>
      <c r="C415" s="75">
        <v>25</v>
      </c>
      <c r="D415" s="75">
        <v>115</v>
      </c>
      <c r="E415" s="75">
        <v>3</v>
      </c>
      <c r="F415" s="14">
        <f t="shared" si="258"/>
        <v>143</v>
      </c>
      <c r="G415" s="80"/>
      <c r="H415" s="80"/>
      <c r="I415" s="80"/>
      <c r="J415" s="7"/>
      <c r="K415" s="7"/>
      <c r="L415" s="7"/>
    </row>
    <row r="416" spans="1:12" ht="11.25" customHeight="1" x14ac:dyDescent="0.4">
      <c r="A416" s="316"/>
      <c r="B416" s="313"/>
      <c r="C416" s="15">
        <f>C415/F415*100</f>
        <v>17.482517482517483</v>
      </c>
      <c r="D416" s="15">
        <f>D415/F415*100</f>
        <v>80.419580419580413</v>
      </c>
      <c r="E416" s="16">
        <f>E415/F415*100</f>
        <v>2.0979020979020979</v>
      </c>
      <c r="F416" s="13">
        <f>SUM(C416:E416)</f>
        <v>99.999999999999986</v>
      </c>
      <c r="G416" s="7"/>
      <c r="H416" s="7"/>
      <c r="I416" s="7"/>
      <c r="J416" s="7"/>
      <c r="K416" s="7"/>
      <c r="L416" s="7"/>
    </row>
    <row r="417" spans="1:12" ht="11.25" customHeight="1" x14ac:dyDescent="0.4">
      <c r="A417" s="316"/>
      <c r="B417" s="311" t="s">
        <v>12</v>
      </c>
      <c r="C417" s="75">
        <v>6</v>
      </c>
      <c r="D417" s="75">
        <v>61</v>
      </c>
      <c r="E417" s="75">
        <v>2</v>
      </c>
      <c r="F417" s="14">
        <f t="shared" si="258"/>
        <v>69</v>
      </c>
      <c r="G417" s="80"/>
      <c r="H417" s="80"/>
      <c r="I417" s="80"/>
      <c r="J417" s="7"/>
      <c r="K417" s="7"/>
      <c r="L417" s="7"/>
    </row>
    <row r="418" spans="1:12" ht="11.25" customHeight="1" thickBot="1" x14ac:dyDescent="0.45">
      <c r="A418" s="316"/>
      <c r="B418" s="311"/>
      <c r="C418" s="17">
        <f>C417/F417*100</f>
        <v>8.695652173913043</v>
      </c>
      <c r="D418" s="17">
        <f>D417/F417*100</f>
        <v>88.405797101449281</v>
      </c>
      <c r="E418" s="18">
        <f>E417/F417*100</f>
        <v>2.8985507246376812</v>
      </c>
      <c r="F418" s="10">
        <f>SUM(C418:E418)</f>
        <v>100.00000000000001</v>
      </c>
      <c r="G418" s="7"/>
      <c r="H418" s="7"/>
      <c r="I418" s="7"/>
      <c r="J418" s="7"/>
      <c r="K418" s="7"/>
      <c r="L418" s="7"/>
    </row>
    <row r="419" spans="1:12" ht="11.25" customHeight="1" x14ac:dyDescent="0.4">
      <c r="A419" s="315" t="s">
        <v>13</v>
      </c>
      <c r="B419" s="318" t="s">
        <v>14</v>
      </c>
      <c r="C419" s="75">
        <v>158</v>
      </c>
      <c r="D419" s="81">
        <v>725</v>
      </c>
      <c r="E419" s="75">
        <v>12</v>
      </c>
      <c r="F419" s="6">
        <f t="shared" si="258"/>
        <v>895</v>
      </c>
      <c r="G419" s="80"/>
      <c r="H419" s="80"/>
      <c r="I419" s="80"/>
      <c r="J419" s="123"/>
      <c r="K419" s="7"/>
      <c r="L419" s="7"/>
    </row>
    <row r="420" spans="1:12" ht="11.25" customHeight="1" x14ac:dyDescent="0.4">
      <c r="A420" s="316"/>
      <c r="B420" s="311"/>
      <c r="C420" s="11">
        <f>C419/F419*100</f>
        <v>17.653631284916202</v>
      </c>
      <c r="D420" s="11">
        <f>D419/F419*100</f>
        <v>81.005586592178773</v>
      </c>
      <c r="E420" s="12">
        <f>E419/F419*100</f>
        <v>1.3407821229050279</v>
      </c>
      <c r="F420" s="13">
        <f>SUM(C420:E420)</f>
        <v>100</v>
      </c>
      <c r="G420" s="7"/>
      <c r="H420" s="7"/>
      <c r="I420" s="7"/>
      <c r="J420" s="7"/>
      <c r="K420" s="7"/>
      <c r="L420" s="7"/>
    </row>
    <row r="421" spans="1:12" ht="11.25" customHeight="1" x14ac:dyDescent="0.4">
      <c r="A421" s="316"/>
      <c r="B421" s="312" t="s">
        <v>15</v>
      </c>
      <c r="C421" s="75">
        <v>266</v>
      </c>
      <c r="D421" s="75">
        <v>861</v>
      </c>
      <c r="E421" s="75">
        <v>24</v>
      </c>
      <c r="F421" s="14">
        <f t="shared" si="258"/>
        <v>1151</v>
      </c>
      <c r="G421" s="80"/>
      <c r="H421" s="80"/>
      <c r="I421" s="80"/>
      <c r="J421" s="7"/>
      <c r="K421" s="7"/>
      <c r="L421" s="7"/>
    </row>
    <row r="422" spans="1:12" ht="11.25" customHeight="1" x14ac:dyDescent="0.4">
      <c r="A422" s="316"/>
      <c r="B422" s="313"/>
      <c r="C422" s="15">
        <f>C421/F421*100</f>
        <v>23.110338835794959</v>
      </c>
      <c r="D422" s="15">
        <f>D421/F421*100</f>
        <v>74.804517810599478</v>
      </c>
      <c r="E422" s="16">
        <f>E421/F421*100</f>
        <v>2.0851433536055604</v>
      </c>
      <c r="F422" s="13">
        <f>SUM(C422:E422)</f>
        <v>100</v>
      </c>
      <c r="G422" s="7"/>
      <c r="H422" s="7"/>
      <c r="I422" s="7"/>
      <c r="J422" s="7"/>
      <c r="K422" s="7"/>
      <c r="L422" s="7"/>
    </row>
    <row r="423" spans="1:12" ht="11.25" customHeight="1" x14ac:dyDescent="0.4">
      <c r="A423" s="316"/>
      <c r="B423" s="312" t="s">
        <v>16</v>
      </c>
      <c r="C423" s="75">
        <v>1</v>
      </c>
      <c r="D423" s="75">
        <v>1</v>
      </c>
      <c r="E423" s="75">
        <v>0</v>
      </c>
      <c r="F423" s="14">
        <f t="shared" si="258"/>
        <v>2</v>
      </c>
      <c r="G423" s="80"/>
      <c r="H423" s="80"/>
      <c r="I423" s="80"/>
      <c r="J423" s="7"/>
      <c r="K423" s="7"/>
      <c r="L423" s="7"/>
    </row>
    <row r="424" spans="1:12" ht="11.25" customHeight="1" x14ac:dyDescent="0.4">
      <c r="A424" s="316"/>
      <c r="B424" s="313"/>
      <c r="C424" s="15">
        <f>C423/F423*100</f>
        <v>50</v>
      </c>
      <c r="D424" s="15">
        <f>D423/F423*100</f>
        <v>50</v>
      </c>
      <c r="E424" s="16">
        <v>0</v>
      </c>
      <c r="F424" s="13">
        <f>SUM(C424:E424)</f>
        <v>100</v>
      </c>
      <c r="G424" s="7"/>
      <c r="H424" s="7"/>
      <c r="I424" s="7"/>
      <c r="J424" s="7"/>
      <c r="K424" s="7"/>
      <c r="L424" s="7"/>
    </row>
    <row r="425" spans="1:12" ht="11.25" customHeight="1" x14ac:dyDescent="0.4">
      <c r="A425" s="316"/>
      <c r="B425" s="311" t="s">
        <v>17</v>
      </c>
      <c r="C425" s="75">
        <v>0</v>
      </c>
      <c r="D425" s="75">
        <v>7</v>
      </c>
      <c r="E425" s="75">
        <v>2</v>
      </c>
      <c r="F425" s="14">
        <f t="shared" si="258"/>
        <v>9</v>
      </c>
      <c r="G425" s="80"/>
      <c r="H425" s="80"/>
      <c r="I425" s="80"/>
      <c r="J425" s="7"/>
      <c r="K425" s="7"/>
      <c r="L425" s="7"/>
    </row>
    <row r="426" spans="1:12" ht="11.25" customHeight="1" thickBot="1" x14ac:dyDescent="0.45">
      <c r="A426" s="317"/>
      <c r="B426" s="314"/>
      <c r="C426" s="17">
        <f>C425/F425*100</f>
        <v>0</v>
      </c>
      <c r="D426" s="17">
        <f>D425/F425*100</f>
        <v>77.777777777777786</v>
      </c>
      <c r="E426" s="18">
        <f>E425/F425*100</f>
        <v>22.222222222222221</v>
      </c>
      <c r="F426" s="10">
        <f>SUM(C426:E426)</f>
        <v>100</v>
      </c>
      <c r="G426" s="7"/>
      <c r="H426" s="7"/>
      <c r="I426" s="7"/>
      <c r="J426" s="7"/>
      <c r="K426" s="7"/>
      <c r="L426" s="7"/>
    </row>
    <row r="427" spans="1:12" ht="11.25" customHeight="1" x14ac:dyDescent="0.4">
      <c r="A427" s="315" t="s">
        <v>18</v>
      </c>
      <c r="B427" s="318" t="s">
        <v>19</v>
      </c>
      <c r="C427" s="75">
        <v>24</v>
      </c>
      <c r="D427" s="81">
        <v>47</v>
      </c>
      <c r="E427" s="75">
        <v>0</v>
      </c>
      <c r="F427" s="6">
        <f t="shared" si="258"/>
        <v>71</v>
      </c>
      <c r="G427" s="155"/>
      <c r="H427" s="80"/>
      <c r="I427" s="80"/>
      <c r="J427" s="7"/>
      <c r="K427" s="7"/>
      <c r="L427" s="7"/>
    </row>
    <row r="428" spans="1:12" ht="11.25" customHeight="1" x14ac:dyDescent="0.4">
      <c r="A428" s="316"/>
      <c r="B428" s="313"/>
      <c r="C428" s="11">
        <f>C427/F427*100</f>
        <v>33.802816901408448</v>
      </c>
      <c r="D428" s="11">
        <f>D427/F427*100</f>
        <v>66.197183098591552</v>
      </c>
      <c r="E428" s="12">
        <f>E427/F427*100</f>
        <v>0</v>
      </c>
      <c r="F428" s="13">
        <f>SUM(C428:E428)</f>
        <v>100</v>
      </c>
      <c r="G428" s="7"/>
      <c r="H428" s="7"/>
      <c r="I428" s="7"/>
      <c r="J428" s="7"/>
      <c r="K428" s="7"/>
      <c r="L428" s="7"/>
    </row>
    <row r="429" spans="1:12" ht="11.25" customHeight="1" x14ac:dyDescent="0.4">
      <c r="A429" s="316"/>
      <c r="B429" s="311" t="s">
        <v>20</v>
      </c>
      <c r="C429" s="75">
        <v>34</v>
      </c>
      <c r="D429" s="75">
        <v>110</v>
      </c>
      <c r="E429" s="75">
        <v>0</v>
      </c>
      <c r="F429" s="14">
        <f t="shared" si="258"/>
        <v>144</v>
      </c>
      <c r="G429" s="80"/>
      <c r="H429" s="80"/>
      <c r="I429" s="80"/>
      <c r="J429" s="7"/>
      <c r="K429" s="7"/>
      <c r="L429" s="7"/>
    </row>
    <row r="430" spans="1:12" ht="11.25" customHeight="1" x14ac:dyDescent="0.4">
      <c r="A430" s="316"/>
      <c r="B430" s="311"/>
      <c r="C430" s="15">
        <f>C429/F429*100</f>
        <v>23.611111111111111</v>
      </c>
      <c r="D430" s="15">
        <f>D429/F429*100</f>
        <v>76.388888888888886</v>
      </c>
      <c r="E430" s="15">
        <f>E429/F429*100</f>
        <v>0</v>
      </c>
      <c r="F430" s="13">
        <f>SUM(C418:E418)</f>
        <v>100.00000000000001</v>
      </c>
      <c r="G430" s="7"/>
      <c r="H430" s="7"/>
      <c r="I430" s="7"/>
      <c r="J430" s="7"/>
      <c r="K430" s="7"/>
      <c r="L430" s="7"/>
    </row>
    <row r="431" spans="1:12" ht="11.25" customHeight="1" x14ac:dyDescent="0.4">
      <c r="A431" s="316"/>
      <c r="B431" s="312" t="s">
        <v>21</v>
      </c>
      <c r="C431" s="75">
        <v>32</v>
      </c>
      <c r="D431" s="75">
        <v>159</v>
      </c>
      <c r="E431" s="75">
        <v>1</v>
      </c>
      <c r="F431" s="14">
        <f t="shared" si="258"/>
        <v>192</v>
      </c>
      <c r="G431" s="80"/>
      <c r="H431" s="80"/>
      <c r="I431" s="80"/>
      <c r="J431" s="7"/>
      <c r="K431" s="7"/>
      <c r="L431" s="7"/>
    </row>
    <row r="432" spans="1:12" ht="11.25" customHeight="1" x14ac:dyDescent="0.4">
      <c r="A432" s="316"/>
      <c r="B432" s="313"/>
      <c r="C432" s="15">
        <f>C431/F431*100</f>
        <v>16.666666666666664</v>
      </c>
      <c r="D432" s="15">
        <f>D431/F431*100</f>
        <v>82.8125</v>
      </c>
      <c r="E432" s="16">
        <f>E431/F431*100</f>
        <v>0.52083333333333326</v>
      </c>
      <c r="F432" s="13">
        <f>SUM(C432:E432)</f>
        <v>99.999999999999986</v>
      </c>
      <c r="G432" s="7"/>
      <c r="H432" s="7"/>
      <c r="I432" s="7"/>
      <c r="J432" s="7"/>
      <c r="K432" s="7"/>
      <c r="L432" s="7"/>
    </row>
    <row r="433" spans="1:12" ht="11.25" customHeight="1" x14ac:dyDescent="0.4">
      <c r="A433" s="316"/>
      <c r="B433" s="311" t="s">
        <v>22</v>
      </c>
      <c r="C433" s="75">
        <v>73</v>
      </c>
      <c r="D433" s="75">
        <v>265</v>
      </c>
      <c r="E433" s="75">
        <v>6</v>
      </c>
      <c r="F433" s="14">
        <f t="shared" si="258"/>
        <v>344</v>
      </c>
      <c r="G433" s="80"/>
      <c r="H433" s="80"/>
      <c r="I433" s="80"/>
      <c r="J433" s="7"/>
      <c r="K433" s="7"/>
      <c r="L433" s="7"/>
    </row>
    <row r="434" spans="1:12" ht="11.25" customHeight="1" x14ac:dyDescent="0.4">
      <c r="A434" s="316"/>
      <c r="B434" s="311"/>
      <c r="C434" s="15">
        <f>C433/F433*100</f>
        <v>21.220930232558139</v>
      </c>
      <c r="D434" s="15">
        <f>D433/F433*100</f>
        <v>77.034883720930239</v>
      </c>
      <c r="E434" s="16">
        <f>E433/F433*100</f>
        <v>1.7441860465116279</v>
      </c>
      <c r="F434" s="13">
        <f t="shared" si="258"/>
        <v>100</v>
      </c>
      <c r="G434" s="7"/>
      <c r="H434" s="7"/>
      <c r="I434" s="7"/>
      <c r="J434" s="7"/>
      <c r="K434" s="7"/>
      <c r="L434" s="7"/>
    </row>
    <row r="435" spans="1:12" ht="11.25" customHeight="1" x14ac:dyDescent="0.4">
      <c r="A435" s="316"/>
      <c r="B435" s="312" t="s">
        <v>23</v>
      </c>
      <c r="C435" s="75">
        <v>55</v>
      </c>
      <c r="D435" s="75">
        <v>265</v>
      </c>
      <c r="E435" s="75">
        <v>2</v>
      </c>
      <c r="F435" s="14">
        <f t="shared" si="258"/>
        <v>322</v>
      </c>
      <c r="G435" s="80"/>
      <c r="H435" s="80"/>
      <c r="I435" s="80"/>
      <c r="J435" s="7"/>
      <c r="K435" s="7"/>
      <c r="L435" s="7"/>
    </row>
    <row r="436" spans="1:12" ht="11.25" customHeight="1" x14ac:dyDescent="0.4">
      <c r="A436" s="316"/>
      <c r="B436" s="313"/>
      <c r="C436" s="15">
        <f>C435/F435*100</f>
        <v>17.080745341614907</v>
      </c>
      <c r="D436" s="15">
        <f>D435/F435*100</f>
        <v>82.298136645962742</v>
      </c>
      <c r="E436" s="16">
        <f>E435/F435*100</f>
        <v>0.6211180124223602</v>
      </c>
      <c r="F436" s="13">
        <f t="shared" si="258"/>
        <v>100</v>
      </c>
      <c r="G436" s="7"/>
      <c r="H436" s="7"/>
      <c r="I436" s="7"/>
      <c r="J436" s="7"/>
      <c r="K436" s="7"/>
      <c r="L436" s="7"/>
    </row>
    <row r="437" spans="1:12" ht="11.25" customHeight="1" x14ac:dyDescent="0.4">
      <c r="A437" s="316"/>
      <c r="B437" s="311" t="s">
        <v>24</v>
      </c>
      <c r="C437" s="75">
        <v>90</v>
      </c>
      <c r="D437" s="75">
        <v>307</v>
      </c>
      <c r="E437" s="75">
        <v>3</v>
      </c>
      <c r="F437" s="14">
        <f t="shared" si="258"/>
        <v>400</v>
      </c>
      <c r="G437" s="80"/>
      <c r="H437" s="80"/>
      <c r="I437" s="80"/>
      <c r="J437" s="7"/>
      <c r="K437" s="7"/>
      <c r="L437" s="7"/>
    </row>
    <row r="438" spans="1:12" ht="11.25" customHeight="1" x14ac:dyDescent="0.4">
      <c r="A438" s="316"/>
      <c r="B438" s="311"/>
      <c r="C438" s="15">
        <f>C437/F437*100</f>
        <v>22.5</v>
      </c>
      <c r="D438" s="15">
        <f>D437/F437*100</f>
        <v>76.75</v>
      </c>
      <c r="E438" s="16">
        <f>E437/F437*100</f>
        <v>0.75</v>
      </c>
      <c r="F438" s="13">
        <f t="shared" si="258"/>
        <v>100</v>
      </c>
      <c r="G438" s="7"/>
      <c r="H438" s="7"/>
      <c r="I438" s="7"/>
      <c r="J438" s="7"/>
      <c r="K438" s="7"/>
      <c r="L438" s="7"/>
    </row>
    <row r="439" spans="1:12" ht="11.25" customHeight="1" x14ac:dyDescent="0.4">
      <c r="A439" s="316"/>
      <c r="B439" s="312" t="s">
        <v>25</v>
      </c>
      <c r="C439" s="75">
        <v>117</v>
      </c>
      <c r="D439" s="75">
        <v>435</v>
      </c>
      <c r="E439" s="75">
        <v>24</v>
      </c>
      <c r="F439" s="14">
        <f t="shared" si="258"/>
        <v>576</v>
      </c>
      <c r="G439" s="80"/>
      <c r="H439" s="80"/>
      <c r="I439" s="80"/>
      <c r="J439" s="7"/>
      <c r="K439" s="7"/>
      <c r="L439" s="7"/>
    </row>
    <row r="440" spans="1:12" ht="11.25" customHeight="1" x14ac:dyDescent="0.4">
      <c r="A440" s="316"/>
      <c r="B440" s="313"/>
      <c r="C440" s="15">
        <f>C439/F439*100</f>
        <v>20.3125</v>
      </c>
      <c r="D440" s="15">
        <f>D439/F439*100</f>
        <v>75.520833333333343</v>
      </c>
      <c r="E440" s="16">
        <f>E439/F439*100</f>
        <v>4.1666666666666661</v>
      </c>
      <c r="F440" s="13">
        <f t="shared" si="258"/>
        <v>100.00000000000001</v>
      </c>
      <c r="G440" s="7"/>
      <c r="H440" s="7"/>
      <c r="I440" s="7"/>
      <c r="J440" s="7"/>
      <c r="K440" s="7"/>
      <c r="L440" s="7"/>
    </row>
    <row r="441" spans="1:12" ht="11.25" customHeight="1" x14ac:dyDescent="0.4">
      <c r="A441" s="316"/>
      <c r="B441" s="311" t="s">
        <v>26</v>
      </c>
      <c r="C441" s="75">
        <v>0</v>
      </c>
      <c r="D441" s="75">
        <v>6</v>
      </c>
      <c r="E441" s="75">
        <v>2</v>
      </c>
      <c r="F441" s="14">
        <f t="shared" si="258"/>
        <v>8</v>
      </c>
      <c r="G441" s="80"/>
      <c r="H441" s="80"/>
      <c r="I441" s="80"/>
      <c r="J441" s="7"/>
      <c r="K441" s="7"/>
      <c r="L441" s="7"/>
    </row>
    <row r="442" spans="1:12" ht="11.25" customHeight="1" thickBot="1" x14ac:dyDescent="0.45">
      <c r="A442" s="317"/>
      <c r="B442" s="314"/>
      <c r="C442" s="17">
        <f>C441/F441*100</f>
        <v>0</v>
      </c>
      <c r="D442" s="17">
        <f>D441/F441*100</f>
        <v>75</v>
      </c>
      <c r="E442" s="18">
        <f>E441/F441*100</f>
        <v>25</v>
      </c>
      <c r="F442" s="10">
        <f t="shared" si="258"/>
        <v>100</v>
      </c>
      <c r="G442" s="7"/>
      <c r="H442" s="7"/>
      <c r="I442" s="7"/>
      <c r="J442" s="7"/>
      <c r="K442" s="7"/>
      <c r="L442" s="7"/>
    </row>
    <row r="443" spans="1:12" ht="11.25" customHeight="1" thickBot="1" x14ac:dyDescent="0.45">
      <c r="A443" s="319" t="s">
        <v>27</v>
      </c>
      <c r="B443" s="318" t="s">
        <v>28</v>
      </c>
      <c r="C443" s="75">
        <v>34</v>
      </c>
      <c r="D443" s="81">
        <v>175</v>
      </c>
      <c r="E443" s="75">
        <v>2</v>
      </c>
      <c r="F443" s="6">
        <f t="shared" si="258"/>
        <v>211</v>
      </c>
      <c r="G443" s="155"/>
      <c r="H443" s="80"/>
      <c r="I443" s="80"/>
      <c r="J443" s="7"/>
      <c r="K443" s="7"/>
      <c r="L443" s="7"/>
    </row>
    <row r="444" spans="1:12" ht="11.25" customHeight="1" thickTop="1" thickBot="1" x14ac:dyDescent="0.45">
      <c r="A444" s="320"/>
      <c r="B444" s="313"/>
      <c r="C444" s="11">
        <f>C443/F443*100</f>
        <v>16.113744075829384</v>
      </c>
      <c r="D444" s="11">
        <f>D443/F443*100</f>
        <v>82.938388625592424</v>
      </c>
      <c r="E444" s="12">
        <f>E443/F443*100</f>
        <v>0.94786729857819907</v>
      </c>
      <c r="F444" s="13">
        <f t="shared" si="258"/>
        <v>100.00000000000001</v>
      </c>
      <c r="G444" s="7"/>
      <c r="H444" s="7"/>
      <c r="I444" s="7"/>
      <c r="J444" s="7"/>
      <c r="K444" s="7"/>
      <c r="L444" s="7"/>
    </row>
    <row r="445" spans="1:12" ht="11.25" customHeight="1" thickTop="1" thickBot="1" x14ac:dyDescent="0.45">
      <c r="A445" s="320"/>
      <c r="B445" s="311" t="s">
        <v>29</v>
      </c>
      <c r="C445" s="75">
        <v>44</v>
      </c>
      <c r="D445" s="75">
        <v>105</v>
      </c>
      <c r="E445" s="75">
        <v>1</v>
      </c>
      <c r="F445" s="14">
        <f t="shared" si="258"/>
        <v>150</v>
      </c>
      <c r="G445" s="80"/>
      <c r="H445" s="80"/>
      <c r="I445" s="80"/>
      <c r="J445" s="7"/>
      <c r="K445" s="7"/>
      <c r="L445" s="7"/>
    </row>
    <row r="446" spans="1:12" ht="11.25" customHeight="1" thickTop="1" thickBot="1" x14ac:dyDescent="0.45">
      <c r="A446" s="320"/>
      <c r="B446" s="311"/>
      <c r="C446" s="15">
        <f>C445/F445*100</f>
        <v>29.333333333333332</v>
      </c>
      <c r="D446" s="15">
        <f>D445/F445*100</f>
        <v>70</v>
      </c>
      <c r="E446" s="16">
        <f>E445/F445*100</f>
        <v>0.66666666666666674</v>
      </c>
      <c r="F446" s="13">
        <f t="shared" si="258"/>
        <v>100</v>
      </c>
      <c r="G446" s="7"/>
      <c r="H446" s="7"/>
      <c r="I446" s="7"/>
      <c r="J446" s="7"/>
      <c r="K446" s="7"/>
      <c r="L446" s="7"/>
    </row>
    <row r="447" spans="1:12" ht="11.25" customHeight="1" thickTop="1" thickBot="1" x14ac:dyDescent="0.45">
      <c r="A447" s="320"/>
      <c r="B447" s="312" t="s">
        <v>30</v>
      </c>
      <c r="C447" s="75">
        <v>166</v>
      </c>
      <c r="D447" s="75">
        <v>695</v>
      </c>
      <c r="E447" s="75">
        <v>8</v>
      </c>
      <c r="F447" s="14">
        <f t="shared" si="258"/>
        <v>869</v>
      </c>
      <c r="G447" s="80"/>
      <c r="H447" s="80"/>
      <c r="I447" s="80"/>
      <c r="J447" s="7"/>
      <c r="K447" s="7"/>
      <c r="L447" s="7"/>
    </row>
    <row r="448" spans="1:12" ht="11.25" customHeight="1" thickTop="1" thickBot="1" x14ac:dyDescent="0.45">
      <c r="A448" s="320"/>
      <c r="B448" s="313"/>
      <c r="C448" s="15">
        <f>C447/F447*100</f>
        <v>19.102416570771002</v>
      </c>
      <c r="D448" s="15">
        <f>D447/F447*100</f>
        <v>79.976985040276176</v>
      </c>
      <c r="E448" s="16">
        <f>E447/F447*100</f>
        <v>0.92059838895281931</v>
      </c>
      <c r="F448" s="13">
        <f t="shared" si="258"/>
        <v>100</v>
      </c>
      <c r="G448" s="7"/>
      <c r="H448" s="7"/>
      <c r="I448" s="7"/>
      <c r="J448" s="7"/>
      <c r="K448" s="7"/>
      <c r="L448" s="7"/>
    </row>
    <row r="449" spans="1:12" ht="11.25" customHeight="1" thickTop="1" thickBot="1" x14ac:dyDescent="0.45">
      <c r="A449" s="320"/>
      <c r="B449" s="311" t="s">
        <v>31</v>
      </c>
      <c r="C449" s="75">
        <v>44</v>
      </c>
      <c r="D449" s="75">
        <v>97</v>
      </c>
      <c r="E449" s="75">
        <v>0</v>
      </c>
      <c r="F449" s="14">
        <f t="shared" si="258"/>
        <v>141</v>
      </c>
      <c r="G449" s="80"/>
      <c r="H449" s="80"/>
      <c r="I449" s="80"/>
      <c r="J449" s="7"/>
      <c r="K449" s="7"/>
      <c r="L449" s="7"/>
    </row>
    <row r="450" spans="1:12" ht="11.25" customHeight="1" thickTop="1" thickBot="1" x14ac:dyDescent="0.45">
      <c r="A450" s="320"/>
      <c r="B450" s="311"/>
      <c r="C450" s="15">
        <f>C449/F449*100</f>
        <v>31.205673758865249</v>
      </c>
      <c r="D450" s="15">
        <f>D449/F449*100</f>
        <v>68.794326241134755</v>
      </c>
      <c r="E450" s="16">
        <f>E449/F449*100</f>
        <v>0</v>
      </c>
      <c r="F450" s="13">
        <f t="shared" si="258"/>
        <v>100</v>
      </c>
      <c r="G450" s="7"/>
      <c r="H450" s="7"/>
      <c r="I450" s="7"/>
      <c r="J450" s="7"/>
      <c r="K450" s="7"/>
      <c r="L450" s="7"/>
    </row>
    <row r="451" spans="1:12" ht="11.25" customHeight="1" thickTop="1" thickBot="1" x14ac:dyDescent="0.45">
      <c r="A451" s="320"/>
      <c r="B451" s="312" t="s">
        <v>32</v>
      </c>
      <c r="C451" s="75">
        <v>23</v>
      </c>
      <c r="D451" s="75">
        <v>61</v>
      </c>
      <c r="E451" s="75">
        <v>0</v>
      </c>
      <c r="F451" s="14">
        <f t="shared" si="258"/>
        <v>84</v>
      </c>
      <c r="G451" s="80"/>
      <c r="H451" s="80"/>
      <c r="I451" s="80"/>
      <c r="J451" s="7"/>
      <c r="K451" s="7"/>
      <c r="L451" s="7"/>
    </row>
    <row r="452" spans="1:12" ht="11.25" customHeight="1" thickTop="1" thickBot="1" x14ac:dyDescent="0.45">
      <c r="A452" s="320"/>
      <c r="B452" s="313"/>
      <c r="C452" s="15">
        <f>C451/F451*100</f>
        <v>27.380952380952383</v>
      </c>
      <c r="D452" s="15">
        <f>D451/F451*100</f>
        <v>72.61904761904762</v>
      </c>
      <c r="E452" s="16">
        <f>E451/F451*100</f>
        <v>0</v>
      </c>
      <c r="F452" s="13">
        <f t="shared" si="258"/>
        <v>100</v>
      </c>
      <c r="G452" s="7"/>
      <c r="H452" s="7"/>
      <c r="I452" s="7"/>
      <c r="J452" s="7"/>
      <c r="K452" s="7"/>
      <c r="L452" s="7"/>
    </row>
    <row r="453" spans="1:12" ht="11.25" customHeight="1" thickTop="1" thickBot="1" x14ac:dyDescent="0.45">
      <c r="A453" s="320"/>
      <c r="B453" s="311" t="s">
        <v>33</v>
      </c>
      <c r="C453" s="75">
        <v>94</v>
      </c>
      <c r="D453" s="75">
        <v>390</v>
      </c>
      <c r="E453" s="75">
        <v>22</v>
      </c>
      <c r="F453" s="14">
        <f t="shared" si="258"/>
        <v>506</v>
      </c>
      <c r="G453" s="80"/>
      <c r="H453" s="80"/>
      <c r="I453" s="80"/>
      <c r="J453" s="22"/>
      <c r="K453" s="22"/>
      <c r="L453" s="22"/>
    </row>
    <row r="454" spans="1:12" ht="11.25" customHeight="1" thickTop="1" thickBot="1" x14ac:dyDescent="0.45">
      <c r="A454" s="320"/>
      <c r="B454" s="311"/>
      <c r="C454" s="15">
        <f>C453/F453*100</f>
        <v>18.57707509881423</v>
      </c>
      <c r="D454" s="15">
        <f>D453/F453*100</f>
        <v>77.07509881422925</v>
      </c>
      <c r="E454" s="16">
        <f>E453/F453*100</f>
        <v>4.3478260869565215</v>
      </c>
      <c r="F454" s="13">
        <f t="shared" si="258"/>
        <v>100</v>
      </c>
      <c r="G454" s="22"/>
      <c r="H454" s="22"/>
      <c r="I454" s="22"/>
      <c r="J454" s="22"/>
      <c r="K454" s="22"/>
      <c r="L454" s="22"/>
    </row>
    <row r="455" spans="1:12" ht="11.25" customHeight="1" thickTop="1" thickBot="1" x14ac:dyDescent="0.45">
      <c r="A455" s="320"/>
      <c r="B455" s="312" t="s">
        <v>16</v>
      </c>
      <c r="C455" s="75">
        <v>19</v>
      </c>
      <c r="D455" s="75">
        <v>61</v>
      </c>
      <c r="E455" s="75">
        <v>1</v>
      </c>
      <c r="F455" s="14">
        <f t="shared" si="258"/>
        <v>81</v>
      </c>
      <c r="G455" s="80"/>
      <c r="H455" s="80"/>
      <c r="I455" s="80"/>
      <c r="J455" s="22"/>
      <c r="K455" s="22"/>
      <c r="L455" s="22"/>
    </row>
    <row r="456" spans="1:12" ht="11.25" customHeight="1" thickTop="1" thickBot="1" x14ac:dyDescent="0.45">
      <c r="A456" s="320"/>
      <c r="B456" s="313"/>
      <c r="C456" s="15">
        <f>C455/F455*100</f>
        <v>23.456790123456788</v>
      </c>
      <c r="D456" s="15">
        <f>D455/F455*100</f>
        <v>75.308641975308646</v>
      </c>
      <c r="E456" s="16">
        <f>E455/F455*100</f>
        <v>1.2345679012345678</v>
      </c>
      <c r="F456" s="13">
        <f t="shared" si="258"/>
        <v>100</v>
      </c>
      <c r="G456" s="22"/>
      <c r="H456" s="22"/>
      <c r="I456" s="22"/>
      <c r="J456" s="22"/>
      <c r="K456" s="22"/>
      <c r="L456" s="22"/>
    </row>
    <row r="457" spans="1:12" ht="11.25" customHeight="1" thickTop="1" thickBot="1" x14ac:dyDescent="0.45">
      <c r="A457" s="320"/>
      <c r="B457" s="311" t="s">
        <v>26</v>
      </c>
      <c r="C457" s="75">
        <v>1</v>
      </c>
      <c r="D457" s="75">
        <v>10</v>
      </c>
      <c r="E457" s="75">
        <v>4</v>
      </c>
      <c r="F457" s="14">
        <f t="shared" si="258"/>
        <v>15</v>
      </c>
      <c r="G457" s="80"/>
      <c r="H457" s="80"/>
      <c r="I457" s="80"/>
      <c r="J457" s="22"/>
      <c r="K457" s="22"/>
      <c r="L457" s="22"/>
    </row>
    <row r="458" spans="1:12" ht="11.25" customHeight="1" thickTop="1" thickBot="1" x14ac:dyDescent="0.45">
      <c r="A458" s="321"/>
      <c r="B458" s="314"/>
      <c r="C458" s="17">
        <f>C457/F457*100</f>
        <v>6.666666666666667</v>
      </c>
      <c r="D458" s="17">
        <f>D457/F457*100</f>
        <v>66.666666666666657</v>
      </c>
      <c r="E458" s="18">
        <f>E457/F457*100</f>
        <v>26.666666666666668</v>
      </c>
      <c r="F458" s="10">
        <f t="shared" si="258"/>
        <v>100</v>
      </c>
      <c r="G458" s="22"/>
      <c r="H458" s="22"/>
      <c r="I458" s="22"/>
      <c r="J458" s="22"/>
      <c r="K458" s="22"/>
      <c r="L458" s="22"/>
    </row>
    <row r="459" spans="1:12" ht="11.25" customHeight="1" x14ac:dyDescent="0.4">
      <c r="A459" s="315" t="s">
        <v>34</v>
      </c>
      <c r="B459" s="318" t="s">
        <v>35</v>
      </c>
      <c r="C459" s="75">
        <v>36</v>
      </c>
      <c r="D459" s="81">
        <v>186</v>
      </c>
      <c r="E459" s="75">
        <v>7</v>
      </c>
      <c r="F459" s="6">
        <f t="shared" si="258"/>
        <v>229</v>
      </c>
      <c r="G459" s="155"/>
      <c r="H459" s="80"/>
      <c r="I459" s="80"/>
      <c r="J459" s="22"/>
      <c r="K459" s="22"/>
      <c r="L459" s="22"/>
    </row>
    <row r="460" spans="1:12" ht="11.25" customHeight="1" x14ac:dyDescent="0.4">
      <c r="A460" s="316"/>
      <c r="B460" s="313"/>
      <c r="C460" s="11">
        <f>C459/F459*100</f>
        <v>15.72052401746725</v>
      </c>
      <c r="D460" s="11">
        <f>D459/F459*100</f>
        <v>81.222707423580786</v>
      </c>
      <c r="E460" s="12">
        <f>E459/F459*100</f>
        <v>3.0567685589519651</v>
      </c>
      <c r="F460" s="13">
        <f t="shared" si="258"/>
        <v>100</v>
      </c>
      <c r="G460" s="22"/>
      <c r="H460" s="22"/>
      <c r="I460" s="22"/>
      <c r="J460" s="22"/>
      <c r="K460" s="22"/>
      <c r="L460" s="22"/>
    </row>
    <row r="461" spans="1:12" ht="11.25" customHeight="1" x14ac:dyDescent="0.4">
      <c r="A461" s="316"/>
      <c r="B461" s="311" t="s">
        <v>36</v>
      </c>
      <c r="C461" s="75">
        <v>98</v>
      </c>
      <c r="D461" s="75">
        <v>260</v>
      </c>
      <c r="E461" s="75">
        <v>4</v>
      </c>
      <c r="F461" s="14">
        <f t="shared" si="258"/>
        <v>362</v>
      </c>
      <c r="G461" s="80"/>
      <c r="H461" s="80"/>
      <c r="I461" s="80"/>
      <c r="J461" s="22"/>
      <c r="K461" s="22"/>
      <c r="L461" s="22"/>
    </row>
    <row r="462" spans="1:12" ht="11.25" customHeight="1" x14ac:dyDescent="0.4">
      <c r="A462" s="316"/>
      <c r="B462" s="311"/>
      <c r="C462" s="15">
        <f>C461/F461*100</f>
        <v>27.071823204419886</v>
      </c>
      <c r="D462" s="15">
        <f>D461/F461*100</f>
        <v>71.823204419889507</v>
      </c>
      <c r="E462" s="16">
        <f>E461/F461*100</f>
        <v>1.1049723756906076</v>
      </c>
      <c r="F462" s="13">
        <f t="shared" si="258"/>
        <v>100</v>
      </c>
      <c r="G462" s="22"/>
      <c r="H462" s="22"/>
      <c r="I462" s="22"/>
      <c r="J462" s="22"/>
      <c r="K462" s="22"/>
      <c r="L462" s="22"/>
    </row>
    <row r="463" spans="1:12" ht="11.25" customHeight="1" x14ac:dyDescent="0.4">
      <c r="A463" s="316"/>
      <c r="B463" s="312" t="s">
        <v>37</v>
      </c>
      <c r="C463" s="75">
        <v>207</v>
      </c>
      <c r="D463" s="75">
        <v>752</v>
      </c>
      <c r="E463" s="75">
        <v>13</v>
      </c>
      <c r="F463" s="14">
        <f t="shared" si="258"/>
        <v>972</v>
      </c>
      <c r="G463" s="80"/>
      <c r="H463" s="80"/>
      <c r="I463" s="80"/>
      <c r="J463" s="22"/>
      <c r="K463" s="22"/>
      <c r="L463" s="22"/>
    </row>
    <row r="464" spans="1:12" ht="11.25" customHeight="1" x14ac:dyDescent="0.4">
      <c r="A464" s="316"/>
      <c r="B464" s="313"/>
      <c r="C464" s="15">
        <f>C463/F463*100</f>
        <v>21.296296296296298</v>
      </c>
      <c r="D464" s="15">
        <f>D463/F463*100</f>
        <v>77.36625514403292</v>
      </c>
      <c r="E464" s="16">
        <f>E463/F463*100</f>
        <v>1.3374485596707819</v>
      </c>
      <c r="F464" s="13">
        <f t="shared" si="258"/>
        <v>100</v>
      </c>
      <c r="G464" s="22"/>
      <c r="H464" s="22"/>
      <c r="I464" s="22"/>
      <c r="J464" s="22"/>
      <c r="K464" s="22"/>
      <c r="L464" s="22"/>
    </row>
    <row r="465" spans="1:12" ht="11.25" customHeight="1" x14ac:dyDescent="0.4">
      <c r="A465" s="316"/>
      <c r="B465" s="311" t="s">
        <v>38</v>
      </c>
      <c r="C465" s="75">
        <v>62</v>
      </c>
      <c r="D465" s="75">
        <v>280</v>
      </c>
      <c r="E465" s="75">
        <v>4</v>
      </c>
      <c r="F465" s="14">
        <f t="shared" si="258"/>
        <v>346</v>
      </c>
      <c r="G465" s="80"/>
      <c r="H465" s="80"/>
      <c r="I465" s="80"/>
      <c r="J465" s="22"/>
      <c r="K465" s="22"/>
      <c r="L465" s="22"/>
    </row>
    <row r="466" spans="1:12" ht="11.25" customHeight="1" x14ac:dyDescent="0.4">
      <c r="A466" s="316"/>
      <c r="B466" s="311"/>
      <c r="C466" s="15">
        <f>C465/F465*100</f>
        <v>17.919075144508671</v>
      </c>
      <c r="D466" s="15">
        <f>D465/F465*100</f>
        <v>80.924855491329481</v>
      </c>
      <c r="E466" s="16">
        <f>E465/F465*100</f>
        <v>1.1560693641618496</v>
      </c>
      <c r="F466" s="13">
        <f t="shared" si="258"/>
        <v>100</v>
      </c>
      <c r="G466" s="22"/>
      <c r="H466" s="22"/>
      <c r="I466" s="22"/>
      <c r="J466" s="22"/>
      <c r="K466" s="22"/>
      <c r="L466" s="22"/>
    </row>
    <row r="467" spans="1:12" ht="11.25" customHeight="1" x14ac:dyDescent="0.4">
      <c r="A467" s="316"/>
      <c r="B467" s="312" t="s">
        <v>39</v>
      </c>
      <c r="C467" s="75">
        <v>21</v>
      </c>
      <c r="D467" s="75">
        <v>100</v>
      </c>
      <c r="E467" s="75">
        <v>2</v>
      </c>
      <c r="F467" s="14">
        <f t="shared" si="258"/>
        <v>123</v>
      </c>
      <c r="G467" s="80"/>
      <c r="H467" s="80"/>
      <c r="I467" s="80"/>
      <c r="J467" s="22"/>
      <c r="K467" s="22"/>
      <c r="L467" s="22"/>
    </row>
    <row r="468" spans="1:12" ht="11.25" customHeight="1" x14ac:dyDescent="0.4">
      <c r="A468" s="316"/>
      <c r="B468" s="313"/>
      <c r="C468" s="15">
        <f>C467/F467*100</f>
        <v>17.073170731707318</v>
      </c>
      <c r="D468" s="15">
        <f>D467/F467*100</f>
        <v>81.300813008130078</v>
      </c>
      <c r="E468" s="16">
        <f>E467/F467*100</f>
        <v>1.6260162601626018</v>
      </c>
      <c r="F468" s="13">
        <f t="shared" si="258"/>
        <v>100</v>
      </c>
      <c r="G468" s="22"/>
      <c r="H468" s="22"/>
      <c r="I468" s="22"/>
      <c r="J468" s="22"/>
      <c r="K468" s="22"/>
      <c r="L468" s="22"/>
    </row>
    <row r="469" spans="1:12" ht="11.25" customHeight="1" x14ac:dyDescent="0.4">
      <c r="A469" s="316"/>
      <c r="B469" s="311" t="s">
        <v>26</v>
      </c>
      <c r="C469" s="75">
        <v>1</v>
      </c>
      <c r="D469" s="75">
        <v>16</v>
      </c>
      <c r="E469" s="75">
        <v>8</v>
      </c>
      <c r="F469" s="14">
        <f t="shared" si="258"/>
        <v>25</v>
      </c>
      <c r="G469" s="80"/>
      <c r="H469" s="80"/>
      <c r="I469" s="80"/>
      <c r="J469" s="22"/>
      <c r="K469" s="22"/>
      <c r="L469" s="22"/>
    </row>
    <row r="470" spans="1:12" ht="11.25" customHeight="1" thickBot="1" x14ac:dyDescent="0.45">
      <c r="A470" s="317"/>
      <c r="B470" s="314"/>
      <c r="C470" s="17">
        <f>C469/F469*100</f>
        <v>4</v>
      </c>
      <c r="D470" s="17">
        <f>D469/F469*100</f>
        <v>64</v>
      </c>
      <c r="E470" s="18">
        <f>E469/F469*100</f>
        <v>32</v>
      </c>
      <c r="F470" s="10">
        <f t="shared" si="258"/>
        <v>100</v>
      </c>
      <c r="G470" s="22"/>
      <c r="H470" s="22"/>
      <c r="I470" s="22"/>
      <c r="J470" s="22"/>
      <c r="K470" s="22"/>
      <c r="L470" s="22"/>
    </row>
    <row r="471" spans="1:12" ht="11.25" customHeight="1" x14ac:dyDescent="0.4">
      <c r="A471" s="171"/>
      <c r="B471" s="25"/>
      <c r="C471" s="56"/>
      <c r="D471" s="56"/>
      <c r="E471" s="56"/>
      <c r="F471" s="26"/>
      <c r="G471" s="22"/>
      <c r="H471" s="22"/>
      <c r="I471" s="22"/>
      <c r="J471" s="22"/>
      <c r="K471" s="22"/>
      <c r="L471" s="22"/>
    </row>
    <row r="472" spans="1:12" ht="11.25" customHeight="1" x14ac:dyDescent="0.4">
      <c r="A472" s="171"/>
      <c r="B472" s="25"/>
      <c r="C472" s="64"/>
      <c r="D472" s="64"/>
      <c r="E472" s="64"/>
      <c r="F472" s="64"/>
      <c r="G472" s="64"/>
      <c r="H472" s="64"/>
      <c r="I472" s="64"/>
      <c r="J472" s="64"/>
      <c r="K472" s="64"/>
      <c r="L472" s="64"/>
    </row>
    <row r="473" spans="1:12" ht="18.75" customHeight="1" x14ac:dyDescent="0.4">
      <c r="A473" s="171"/>
      <c r="B473" s="25"/>
      <c r="C473" s="64"/>
      <c r="D473" s="64"/>
      <c r="E473" s="64"/>
      <c r="F473" s="64"/>
      <c r="G473" s="64"/>
      <c r="H473" s="64"/>
      <c r="I473" s="64"/>
      <c r="J473" s="64"/>
      <c r="K473" s="64"/>
      <c r="L473" s="64"/>
    </row>
    <row r="474" spans="1:12" ht="41.25" customHeight="1" thickBot="1" x14ac:dyDescent="0.45">
      <c r="A474" s="345" t="s">
        <v>271</v>
      </c>
      <c r="B474" s="345"/>
      <c r="C474" s="345"/>
      <c r="D474" s="345"/>
      <c r="E474" s="345"/>
      <c r="F474" s="345"/>
      <c r="G474" s="345"/>
      <c r="H474" s="345"/>
      <c r="I474" s="345"/>
      <c r="J474" s="345"/>
      <c r="K474" s="345"/>
      <c r="L474" s="345"/>
    </row>
    <row r="475" spans="1:12" ht="9.75" customHeight="1" x14ac:dyDescent="0.15">
      <c r="A475" s="329"/>
      <c r="B475" s="434"/>
      <c r="C475" s="88">
        <v>1</v>
      </c>
      <c r="D475" s="27">
        <v>2</v>
      </c>
      <c r="E475" s="27">
        <v>3</v>
      </c>
      <c r="F475" s="27">
        <v>4</v>
      </c>
      <c r="G475" s="27">
        <v>5</v>
      </c>
      <c r="H475" s="346" t="s">
        <v>41</v>
      </c>
      <c r="I475" s="353" t="s">
        <v>42</v>
      </c>
      <c r="J475" s="4"/>
      <c r="K475" s="4"/>
      <c r="L475" s="4"/>
    </row>
    <row r="476" spans="1:12" ht="100.5" customHeight="1" thickBot="1" x14ac:dyDescent="0.2">
      <c r="A476" s="337" t="s">
        <v>2</v>
      </c>
      <c r="B476" s="435"/>
      <c r="C476" s="89" t="s">
        <v>59</v>
      </c>
      <c r="D476" s="30" t="s">
        <v>299</v>
      </c>
      <c r="E476" s="30" t="s">
        <v>46</v>
      </c>
      <c r="F476" s="30" t="s">
        <v>284</v>
      </c>
      <c r="G476" s="170" t="s">
        <v>61</v>
      </c>
      <c r="H476" s="347"/>
      <c r="I476" s="424"/>
      <c r="J476" s="7"/>
      <c r="K476" s="7"/>
      <c r="L476" s="7"/>
    </row>
    <row r="477" spans="1:12" ht="11.25" customHeight="1" x14ac:dyDescent="0.4">
      <c r="A477" s="324" t="s">
        <v>7</v>
      </c>
      <c r="B477" s="436"/>
      <c r="C477" s="34">
        <f>C479+C481+C483+C485</f>
        <v>611</v>
      </c>
      <c r="D477" s="32">
        <f t="shared" ref="D477:G477" si="259">D479+D481+D483+D485</f>
        <v>797</v>
      </c>
      <c r="E477" s="32">
        <f t="shared" si="259"/>
        <v>433</v>
      </c>
      <c r="F477" s="32">
        <f t="shared" si="259"/>
        <v>78</v>
      </c>
      <c r="G477" s="32">
        <f t="shared" si="259"/>
        <v>88</v>
      </c>
      <c r="H477" s="32">
        <f>H479+H481+H483+H485</f>
        <v>50</v>
      </c>
      <c r="I477" s="6">
        <f t="shared" ref="I477:I538" si="260">SUM(C477:H477)</f>
        <v>2057</v>
      </c>
      <c r="J477" s="7"/>
      <c r="K477" s="7"/>
      <c r="L477" s="7"/>
    </row>
    <row r="478" spans="1:12" ht="11.25" customHeight="1" thickBot="1" x14ac:dyDescent="0.45">
      <c r="A478" s="326"/>
      <c r="B478" s="437"/>
      <c r="C478" s="90">
        <f>C477/I477*100</f>
        <v>29.70345162858532</v>
      </c>
      <c r="D478" s="8">
        <f>D477/I477*100</f>
        <v>38.74574623237725</v>
      </c>
      <c r="E478" s="8">
        <f>E477/I477*100</f>
        <v>21.050072921730674</v>
      </c>
      <c r="F478" s="8">
        <f>F477/I477*100</f>
        <v>3.7919299951385517</v>
      </c>
      <c r="G478" s="8">
        <f>G477/I477*100</f>
        <v>4.2780748663101598</v>
      </c>
      <c r="H478" s="9">
        <f>H477/I477*100</f>
        <v>2.4307243558580454</v>
      </c>
      <c r="I478" s="10">
        <f t="shared" si="260"/>
        <v>100</v>
      </c>
      <c r="J478" s="7"/>
      <c r="K478" s="7"/>
      <c r="L478" s="7"/>
    </row>
    <row r="479" spans="1:12" ht="11.25" customHeight="1" x14ac:dyDescent="0.4">
      <c r="A479" s="315" t="s">
        <v>8</v>
      </c>
      <c r="B479" s="429" t="s">
        <v>9</v>
      </c>
      <c r="C479" s="91">
        <v>428</v>
      </c>
      <c r="D479" s="75">
        <v>527</v>
      </c>
      <c r="E479" s="75">
        <v>281</v>
      </c>
      <c r="F479" s="75">
        <v>54</v>
      </c>
      <c r="G479" s="75">
        <v>62</v>
      </c>
      <c r="H479" s="75">
        <v>39</v>
      </c>
      <c r="I479" s="6">
        <f>SUM(C479:H479)</f>
        <v>1391</v>
      </c>
      <c r="J479" s="7"/>
      <c r="K479" s="7"/>
      <c r="L479" s="7"/>
    </row>
    <row r="480" spans="1:12" ht="11.25" customHeight="1" x14ac:dyDescent="0.4">
      <c r="A480" s="316"/>
      <c r="B480" s="430"/>
      <c r="C480" s="92">
        <f>C479/I479*100</f>
        <v>30.76923076923077</v>
      </c>
      <c r="D480" s="15">
        <f>D479/I479*100</f>
        <v>37.886412652767795</v>
      </c>
      <c r="E480" s="15">
        <f>E479/I479*100</f>
        <v>20.201294033069733</v>
      </c>
      <c r="F480" s="15">
        <f>F479/I479*100</f>
        <v>3.8820992092020128</v>
      </c>
      <c r="G480" s="15">
        <f>G479/I479*100</f>
        <v>4.4572250179726813</v>
      </c>
      <c r="H480" s="16">
        <f>H479/I479*100</f>
        <v>2.8037383177570092</v>
      </c>
      <c r="I480" s="13">
        <f t="shared" si="260"/>
        <v>99.999999999999986</v>
      </c>
      <c r="J480" s="7"/>
      <c r="K480" s="7"/>
      <c r="L480" s="7"/>
    </row>
    <row r="481" spans="1:12" ht="11.25" customHeight="1" x14ac:dyDescent="0.4">
      <c r="A481" s="316"/>
      <c r="B481" s="431" t="s">
        <v>10</v>
      </c>
      <c r="C481" s="91">
        <v>123</v>
      </c>
      <c r="D481" s="75">
        <v>188</v>
      </c>
      <c r="E481" s="75">
        <v>97</v>
      </c>
      <c r="F481" s="75">
        <v>18</v>
      </c>
      <c r="G481" s="75">
        <v>19</v>
      </c>
      <c r="H481" s="75">
        <v>9</v>
      </c>
      <c r="I481" s="14">
        <f>SUM(C481:H481)</f>
        <v>454</v>
      </c>
      <c r="J481" s="7"/>
      <c r="K481" s="7"/>
      <c r="L481" s="7"/>
    </row>
    <row r="482" spans="1:12" ht="11.25" customHeight="1" x14ac:dyDescent="0.4">
      <c r="A482" s="316"/>
      <c r="B482" s="431"/>
      <c r="C482" s="93">
        <f>C481/I481*100</f>
        <v>27.092511013215859</v>
      </c>
      <c r="D482" s="11">
        <f>D481/I481*100</f>
        <v>41.409691629955944</v>
      </c>
      <c r="E482" s="11">
        <f>E481/I481*100</f>
        <v>21.365638766519822</v>
      </c>
      <c r="F482" s="11">
        <f>F481/I481*100</f>
        <v>3.9647577092511015</v>
      </c>
      <c r="G482" s="11">
        <f>G481/I481*100</f>
        <v>4.1850220264317182</v>
      </c>
      <c r="H482" s="12">
        <f>H481/I481*100</f>
        <v>1.9823788546255507</v>
      </c>
      <c r="I482" s="13">
        <f>SUM(C482:H482)</f>
        <v>100</v>
      </c>
      <c r="J482" s="7"/>
      <c r="K482" s="7"/>
      <c r="L482" s="7"/>
    </row>
    <row r="483" spans="1:12" ht="11.25" customHeight="1" x14ac:dyDescent="0.4">
      <c r="A483" s="316"/>
      <c r="B483" s="432" t="s">
        <v>11</v>
      </c>
      <c r="C483" s="91">
        <v>43</v>
      </c>
      <c r="D483" s="75">
        <v>54</v>
      </c>
      <c r="E483" s="75">
        <v>37</v>
      </c>
      <c r="F483" s="75">
        <v>3</v>
      </c>
      <c r="G483" s="75">
        <v>5</v>
      </c>
      <c r="H483" s="75">
        <v>1</v>
      </c>
      <c r="I483" s="14">
        <f>SUM(C483:H483)</f>
        <v>143</v>
      </c>
      <c r="J483" s="7"/>
      <c r="K483" s="7"/>
      <c r="L483" s="7"/>
    </row>
    <row r="484" spans="1:12" ht="11.25" customHeight="1" x14ac:dyDescent="0.4">
      <c r="A484" s="316"/>
      <c r="B484" s="430"/>
      <c r="C484" s="92">
        <f>C483/I483*100</f>
        <v>30.069930069930066</v>
      </c>
      <c r="D484" s="15">
        <f>D483/I483*100</f>
        <v>37.76223776223776</v>
      </c>
      <c r="E484" s="15">
        <f>E483/I483*100</f>
        <v>25.874125874125873</v>
      </c>
      <c r="F484" s="15">
        <f>F483/I483*100</f>
        <v>2.0979020979020979</v>
      </c>
      <c r="G484" s="15">
        <f>G483/I483*100</f>
        <v>3.4965034965034967</v>
      </c>
      <c r="H484" s="16">
        <f>H483/I483*100</f>
        <v>0.69930069930069927</v>
      </c>
      <c r="I484" s="13">
        <f t="shared" si="260"/>
        <v>99.999999999999986</v>
      </c>
      <c r="J484" s="7"/>
      <c r="K484" s="7"/>
      <c r="L484" s="7"/>
    </row>
    <row r="485" spans="1:12" ht="11.25" customHeight="1" x14ac:dyDescent="0.4">
      <c r="A485" s="316"/>
      <c r="B485" s="431" t="s">
        <v>12</v>
      </c>
      <c r="C485" s="91">
        <v>17</v>
      </c>
      <c r="D485" s="75">
        <v>28</v>
      </c>
      <c r="E485" s="75">
        <v>18</v>
      </c>
      <c r="F485" s="75">
        <v>3</v>
      </c>
      <c r="G485" s="75">
        <v>2</v>
      </c>
      <c r="H485" s="75">
        <v>1</v>
      </c>
      <c r="I485" s="14">
        <f>SUM(C485:H485)</f>
        <v>69</v>
      </c>
      <c r="J485" s="7"/>
      <c r="K485" s="7"/>
      <c r="L485" s="7"/>
    </row>
    <row r="486" spans="1:12" ht="11.25" customHeight="1" thickBot="1" x14ac:dyDescent="0.45">
      <c r="A486" s="316"/>
      <c r="B486" s="431"/>
      <c r="C486" s="94">
        <f>C485/I485*100</f>
        <v>24.637681159420293</v>
      </c>
      <c r="D486" s="20">
        <f>D485/I485*100</f>
        <v>40.579710144927539</v>
      </c>
      <c r="E486" s="20">
        <f>E485/I485*100</f>
        <v>26.086956521739129</v>
      </c>
      <c r="F486" s="20">
        <f>F485/I485*100</f>
        <v>4.3478260869565215</v>
      </c>
      <c r="G486" s="20">
        <f>G485/I485*100</f>
        <v>2.8985507246376812</v>
      </c>
      <c r="H486" s="21">
        <f>H485/I485*100</f>
        <v>1.4492753623188406</v>
      </c>
      <c r="I486" s="10">
        <f>SUM(C486:H486)</f>
        <v>100</v>
      </c>
      <c r="J486" s="7"/>
      <c r="K486" s="7"/>
      <c r="L486" s="7"/>
    </row>
    <row r="487" spans="1:12" ht="11.25" customHeight="1" x14ac:dyDescent="0.4">
      <c r="A487" s="315" t="s">
        <v>13</v>
      </c>
      <c r="B487" s="429" t="s">
        <v>14</v>
      </c>
      <c r="C487" s="91">
        <v>271</v>
      </c>
      <c r="D487" s="75">
        <v>337</v>
      </c>
      <c r="E487" s="75">
        <v>174</v>
      </c>
      <c r="F487" s="75">
        <v>46</v>
      </c>
      <c r="G487" s="75">
        <v>50</v>
      </c>
      <c r="H487" s="75">
        <v>17</v>
      </c>
      <c r="I487" s="6">
        <f t="shared" si="260"/>
        <v>895</v>
      </c>
      <c r="J487" s="7"/>
      <c r="K487" s="7"/>
      <c r="L487" s="7"/>
    </row>
    <row r="488" spans="1:12" ht="11.25" customHeight="1" x14ac:dyDescent="0.4">
      <c r="A488" s="316"/>
      <c r="B488" s="431"/>
      <c r="C488" s="95">
        <f>C487/I487*100</f>
        <v>30.27932960893855</v>
      </c>
      <c r="D488" s="15">
        <f>D487/I487*100</f>
        <v>37.653631284916202</v>
      </c>
      <c r="E488" s="15">
        <f>E487/I487*100</f>
        <v>19.441340782122904</v>
      </c>
      <c r="F488" s="15">
        <f>F487/I487*100</f>
        <v>5.1396648044692741</v>
      </c>
      <c r="G488" s="15">
        <f>G487/I487*100</f>
        <v>5.5865921787709496</v>
      </c>
      <c r="H488" s="16">
        <f>H487/I487*100</f>
        <v>1.8994413407821229</v>
      </c>
      <c r="I488" s="13">
        <f t="shared" si="260"/>
        <v>100</v>
      </c>
      <c r="J488" s="7"/>
      <c r="K488" s="7"/>
      <c r="L488" s="7"/>
    </row>
    <row r="489" spans="1:12" ht="11.25" customHeight="1" x14ac:dyDescent="0.4">
      <c r="A489" s="316"/>
      <c r="B489" s="432" t="s">
        <v>15</v>
      </c>
      <c r="C489" s="91">
        <v>338</v>
      </c>
      <c r="D489" s="75">
        <v>455</v>
      </c>
      <c r="E489" s="75">
        <v>257</v>
      </c>
      <c r="F489" s="75">
        <v>31</v>
      </c>
      <c r="G489" s="75">
        <v>38</v>
      </c>
      <c r="H489" s="75">
        <v>32</v>
      </c>
      <c r="I489" s="14">
        <f t="shared" si="260"/>
        <v>1151</v>
      </c>
      <c r="J489" s="7"/>
      <c r="K489" s="7"/>
      <c r="L489" s="7"/>
    </row>
    <row r="490" spans="1:12" ht="11.25" customHeight="1" x14ac:dyDescent="0.4">
      <c r="A490" s="316"/>
      <c r="B490" s="430"/>
      <c r="C490" s="93">
        <f>C489/I489*100</f>
        <v>29.365768896611645</v>
      </c>
      <c r="D490" s="11">
        <f>D489/I489*100</f>
        <v>39.530842745438747</v>
      </c>
      <c r="E490" s="11">
        <f>E489/I489*100</f>
        <v>22.328410078192874</v>
      </c>
      <c r="F490" s="11">
        <f>F489/I489*100</f>
        <v>2.6933101650738487</v>
      </c>
      <c r="G490" s="11">
        <f>G489/I489*100</f>
        <v>3.301476976542137</v>
      </c>
      <c r="H490" s="12">
        <f>H489/I489*100</f>
        <v>2.7801911381407471</v>
      </c>
      <c r="I490" s="13">
        <f t="shared" si="260"/>
        <v>100</v>
      </c>
      <c r="J490" s="7"/>
      <c r="K490" s="7"/>
      <c r="L490" s="7"/>
    </row>
    <row r="491" spans="1:12" ht="11.25" customHeight="1" x14ac:dyDescent="0.4">
      <c r="A491" s="316"/>
      <c r="B491" s="432" t="s">
        <v>16</v>
      </c>
      <c r="C491" s="91">
        <v>1</v>
      </c>
      <c r="D491" s="75">
        <v>1</v>
      </c>
      <c r="E491" s="75">
        <v>0</v>
      </c>
      <c r="F491" s="75">
        <v>0</v>
      </c>
      <c r="G491" s="75">
        <v>0</v>
      </c>
      <c r="H491" s="75">
        <v>0</v>
      </c>
      <c r="I491" s="14">
        <f t="shared" si="260"/>
        <v>2</v>
      </c>
      <c r="J491" s="7"/>
      <c r="K491" s="7"/>
      <c r="L491" s="7"/>
    </row>
    <row r="492" spans="1:12" ht="11.25" customHeight="1" x14ac:dyDescent="0.4">
      <c r="A492" s="316"/>
      <c r="B492" s="430"/>
      <c r="C492" s="93">
        <f>C491/I491*100</f>
        <v>50</v>
      </c>
      <c r="D492" s="11">
        <f>D491/I491*100</f>
        <v>50</v>
      </c>
      <c r="E492" s="11">
        <f>E491/I491*100</f>
        <v>0</v>
      </c>
      <c r="F492" s="11">
        <f>F491/I491*100</f>
        <v>0</v>
      </c>
      <c r="G492" s="11">
        <f>G491/I491*100</f>
        <v>0</v>
      </c>
      <c r="H492" s="12">
        <f>H491/I491*100</f>
        <v>0</v>
      </c>
      <c r="I492" s="13">
        <f t="shared" si="260"/>
        <v>100</v>
      </c>
      <c r="J492" s="7"/>
      <c r="K492" s="7"/>
      <c r="L492" s="7"/>
    </row>
    <row r="493" spans="1:12" ht="11.25" customHeight="1" x14ac:dyDescent="0.4">
      <c r="A493" s="316"/>
      <c r="B493" s="431" t="s">
        <v>17</v>
      </c>
      <c r="C493" s="91">
        <v>1</v>
      </c>
      <c r="D493" s="75">
        <v>4</v>
      </c>
      <c r="E493" s="75">
        <v>2</v>
      </c>
      <c r="F493" s="75">
        <v>1</v>
      </c>
      <c r="G493" s="75">
        <v>0</v>
      </c>
      <c r="H493" s="75">
        <v>1</v>
      </c>
      <c r="I493" s="14">
        <f t="shared" si="260"/>
        <v>9</v>
      </c>
      <c r="J493" s="7"/>
      <c r="K493" s="7"/>
      <c r="L493" s="7"/>
    </row>
    <row r="494" spans="1:12" ht="11.25" customHeight="1" thickBot="1" x14ac:dyDescent="0.45">
      <c r="A494" s="317"/>
      <c r="B494" s="433"/>
      <c r="C494" s="96">
        <f>C493/I493*100</f>
        <v>11.111111111111111</v>
      </c>
      <c r="D494" s="17">
        <f>D493/I493*100</f>
        <v>44.444444444444443</v>
      </c>
      <c r="E494" s="17">
        <f>E493/I493*100</f>
        <v>22.222222222222221</v>
      </c>
      <c r="F494" s="17">
        <f>F493/I493*100</f>
        <v>11.111111111111111</v>
      </c>
      <c r="G494" s="17">
        <f>G493/I493*100</f>
        <v>0</v>
      </c>
      <c r="H494" s="18">
        <f>H493/I493*100</f>
        <v>11.111111111111111</v>
      </c>
      <c r="I494" s="10">
        <f t="shared" si="260"/>
        <v>100</v>
      </c>
      <c r="J494" s="7"/>
      <c r="K494" s="7"/>
      <c r="L494" s="7"/>
    </row>
    <row r="495" spans="1:12" ht="11.25" customHeight="1" x14ac:dyDescent="0.4">
      <c r="A495" s="315" t="s">
        <v>18</v>
      </c>
      <c r="B495" s="429" t="s">
        <v>19</v>
      </c>
      <c r="C495" s="91">
        <v>40</v>
      </c>
      <c r="D495" s="75">
        <v>20</v>
      </c>
      <c r="E495" s="75">
        <v>8</v>
      </c>
      <c r="F495" s="75">
        <v>0</v>
      </c>
      <c r="G495" s="75">
        <v>3</v>
      </c>
      <c r="H495" s="75">
        <v>0</v>
      </c>
      <c r="I495" s="6">
        <f t="shared" si="260"/>
        <v>71</v>
      </c>
      <c r="J495" s="7"/>
      <c r="K495" s="7"/>
      <c r="L495" s="7"/>
    </row>
    <row r="496" spans="1:12" ht="11.25" customHeight="1" x14ac:dyDescent="0.4">
      <c r="A496" s="316"/>
      <c r="B496" s="430"/>
      <c r="C496" s="95">
        <f>C495/I495*100</f>
        <v>56.338028169014088</v>
      </c>
      <c r="D496" s="15">
        <f>D495/I495*100</f>
        <v>28.169014084507044</v>
      </c>
      <c r="E496" s="15">
        <f>E495/I495*100</f>
        <v>11.267605633802818</v>
      </c>
      <c r="F496" s="15">
        <f>F495/I495*100</f>
        <v>0</v>
      </c>
      <c r="G496" s="15">
        <f>G495/I495*100</f>
        <v>4.225352112676056</v>
      </c>
      <c r="H496" s="16">
        <f>H495/I495*100</f>
        <v>0</v>
      </c>
      <c r="I496" s="13">
        <f t="shared" si="260"/>
        <v>100</v>
      </c>
      <c r="J496" s="7"/>
      <c r="K496" s="7"/>
      <c r="L496" s="7"/>
    </row>
    <row r="497" spans="1:12" ht="11.25" customHeight="1" x14ac:dyDescent="0.4">
      <c r="A497" s="316"/>
      <c r="B497" s="431" t="s">
        <v>20</v>
      </c>
      <c r="C497" s="91">
        <v>51</v>
      </c>
      <c r="D497" s="75">
        <v>52</v>
      </c>
      <c r="E497" s="75">
        <v>32</v>
      </c>
      <c r="F497" s="75">
        <v>6</v>
      </c>
      <c r="G497" s="75">
        <v>3</v>
      </c>
      <c r="H497" s="75">
        <v>0</v>
      </c>
      <c r="I497" s="14">
        <f t="shared" si="260"/>
        <v>144</v>
      </c>
      <c r="J497" s="7"/>
      <c r="K497" s="7"/>
      <c r="L497" s="7"/>
    </row>
    <row r="498" spans="1:12" ht="11.25" customHeight="1" x14ac:dyDescent="0.4">
      <c r="A498" s="316"/>
      <c r="B498" s="431"/>
      <c r="C498" s="93">
        <f t="shared" ref="C498" si="261">C497/I497*100</f>
        <v>35.416666666666671</v>
      </c>
      <c r="D498" s="11">
        <f t="shared" ref="D498" si="262">D497/I497*100</f>
        <v>36.111111111111107</v>
      </c>
      <c r="E498" s="11">
        <f t="shared" ref="E498" si="263">E497/I497*100</f>
        <v>22.222222222222221</v>
      </c>
      <c r="F498" s="11">
        <f t="shared" ref="F498" si="264">F497/I497*100</f>
        <v>4.1666666666666661</v>
      </c>
      <c r="G498" s="11">
        <f t="shared" ref="G498" si="265">G497/I497*100</f>
        <v>2.083333333333333</v>
      </c>
      <c r="H498" s="12">
        <f t="shared" ref="H498" si="266">H497/I497*100</f>
        <v>0</v>
      </c>
      <c r="I498" s="13">
        <f t="shared" si="260"/>
        <v>100</v>
      </c>
      <c r="J498" s="7"/>
      <c r="K498" s="7"/>
      <c r="L498" s="7"/>
    </row>
    <row r="499" spans="1:12" ht="11.25" customHeight="1" x14ac:dyDescent="0.4">
      <c r="A499" s="316"/>
      <c r="B499" s="432" t="s">
        <v>21</v>
      </c>
      <c r="C499" s="91">
        <v>51</v>
      </c>
      <c r="D499" s="75">
        <v>87</v>
      </c>
      <c r="E499" s="75">
        <v>35</v>
      </c>
      <c r="F499" s="75">
        <v>5</v>
      </c>
      <c r="G499" s="75">
        <v>13</v>
      </c>
      <c r="H499" s="75">
        <v>1</v>
      </c>
      <c r="I499" s="14">
        <f t="shared" si="260"/>
        <v>192</v>
      </c>
      <c r="J499" s="7"/>
      <c r="K499" s="7"/>
      <c r="L499" s="7"/>
    </row>
    <row r="500" spans="1:12" ht="11.25" customHeight="1" x14ac:dyDescent="0.4">
      <c r="A500" s="316"/>
      <c r="B500" s="430"/>
      <c r="C500" s="93">
        <f t="shared" ref="C500" si="267">C499/I499*100</f>
        <v>26.5625</v>
      </c>
      <c r="D500" s="11">
        <f>D499/I499*100</f>
        <v>45.3125</v>
      </c>
      <c r="E500" s="11">
        <f t="shared" ref="E500" si="268">E499/I499*100</f>
        <v>18.229166666666664</v>
      </c>
      <c r="F500" s="11">
        <f t="shared" ref="F500" si="269">F499/I499*100</f>
        <v>2.604166666666667</v>
      </c>
      <c r="G500" s="11">
        <f t="shared" ref="G500" si="270">G499/I499*100</f>
        <v>6.770833333333333</v>
      </c>
      <c r="H500" s="12">
        <f t="shared" ref="H500" si="271">H499/I499*100</f>
        <v>0.52083333333333326</v>
      </c>
      <c r="I500" s="13">
        <f t="shared" si="260"/>
        <v>99.999999999999986</v>
      </c>
      <c r="J500" s="7"/>
      <c r="K500" s="7"/>
      <c r="L500" s="7"/>
    </row>
    <row r="501" spans="1:12" ht="11.25" customHeight="1" x14ac:dyDescent="0.4">
      <c r="A501" s="316"/>
      <c r="B501" s="431" t="s">
        <v>22</v>
      </c>
      <c r="C501" s="91">
        <v>95</v>
      </c>
      <c r="D501" s="75">
        <v>139</v>
      </c>
      <c r="E501" s="75">
        <v>67</v>
      </c>
      <c r="F501" s="75">
        <v>24</v>
      </c>
      <c r="G501" s="75">
        <v>15</v>
      </c>
      <c r="H501" s="75">
        <v>4</v>
      </c>
      <c r="I501" s="14">
        <f t="shared" si="260"/>
        <v>344</v>
      </c>
      <c r="J501" s="7"/>
      <c r="K501" s="7"/>
      <c r="L501" s="7"/>
    </row>
    <row r="502" spans="1:12" ht="11.25" customHeight="1" x14ac:dyDescent="0.4">
      <c r="A502" s="316"/>
      <c r="B502" s="431"/>
      <c r="C502" s="93">
        <f t="shared" ref="C502" si="272">C501/I501*100</f>
        <v>27.61627906976744</v>
      </c>
      <c r="D502" s="11">
        <f t="shared" ref="D502" si="273">D501/I501*100</f>
        <v>40.406976744186046</v>
      </c>
      <c r="E502" s="11">
        <f t="shared" ref="E502" si="274">E501/I501*100</f>
        <v>19.476744186046513</v>
      </c>
      <c r="F502" s="11">
        <f t="shared" ref="F502" si="275">F501/I501*100</f>
        <v>6.9767441860465116</v>
      </c>
      <c r="G502" s="11">
        <f t="shared" ref="G502" si="276">G501/I501*100</f>
        <v>4.3604651162790695</v>
      </c>
      <c r="H502" s="12">
        <f t="shared" ref="H502" si="277">H501/I501*100</f>
        <v>1.1627906976744187</v>
      </c>
      <c r="I502" s="13">
        <f t="shared" si="260"/>
        <v>100.00000000000001</v>
      </c>
      <c r="J502" s="7"/>
      <c r="K502" s="7"/>
      <c r="L502" s="7"/>
    </row>
    <row r="503" spans="1:12" ht="11.25" customHeight="1" x14ac:dyDescent="0.4">
      <c r="A503" s="316"/>
      <c r="B503" s="432" t="s">
        <v>23</v>
      </c>
      <c r="C503" s="91">
        <v>83</v>
      </c>
      <c r="D503" s="75">
        <v>135</v>
      </c>
      <c r="E503" s="75">
        <v>72</v>
      </c>
      <c r="F503" s="75">
        <v>15</v>
      </c>
      <c r="G503" s="75">
        <v>13</v>
      </c>
      <c r="H503" s="75">
        <v>4</v>
      </c>
      <c r="I503" s="14">
        <f t="shared" si="260"/>
        <v>322</v>
      </c>
      <c r="J503" s="7"/>
      <c r="K503" s="7"/>
      <c r="L503" s="7"/>
    </row>
    <row r="504" spans="1:12" ht="11.25" customHeight="1" x14ac:dyDescent="0.4">
      <c r="A504" s="316"/>
      <c r="B504" s="430"/>
      <c r="C504" s="93">
        <f t="shared" ref="C504" si="278">C503/I503*100</f>
        <v>25.77639751552795</v>
      </c>
      <c r="D504" s="11">
        <f t="shared" ref="D504" si="279">D503/I503*100</f>
        <v>41.925465838509318</v>
      </c>
      <c r="E504" s="11">
        <f t="shared" ref="E504" si="280">E503/I503*100</f>
        <v>22.36024844720497</v>
      </c>
      <c r="F504" s="11">
        <f t="shared" ref="F504" si="281">F503/I503*100</f>
        <v>4.658385093167702</v>
      </c>
      <c r="G504" s="11">
        <f t="shared" ref="G504" si="282">G503/I503*100</f>
        <v>4.0372670807453419</v>
      </c>
      <c r="H504" s="12">
        <f t="shared" ref="H504" si="283">H503/I503*100</f>
        <v>1.2422360248447204</v>
      </c>
      <c r="I504" s="13">
        <f t="shared" si="260"/>
        <v>99.999999999999986</v>
      </c>
      <c r="J504" s="7"/>
      <c r="K504" s="7"/>
      <c r="L504" s="7"/>
    </row>
    <row r="505" spans="1:12" ht="11.25" customHeight="1" x14ac:dyDescent="0.4">
      <c r="A505" s="316"/>
      <c r="B505" s="431" t="s">
        <v>24</v>
      </c>
      <c r="C505" s="91">
        <v>115</v>
      </c>
      <c r="D505" s="75">
        <v>168</v>
      </c>
      <c r="E505" s="75">
        <v>80</v>
      </c>
      <c r="F505" s="75">
        <v>10</v>
      </c>
      <c r="G505" s="75">
        <v>20</v>
      </c>
      <c r="H505" s="75">
        <v>7</v>
      </c>
      <c r="I505" s="14">
        <f t="shared" si="260"/>
        <v>400</v>
      </c>
      <c r="J505" s="7"/>
      <c r="K505" s="7"/>
      <c r="L505" s="7"/>
    </row>
    <row r="506" spans="1:12" ht="11.25" customHeight="1" x14ac:dyDescent="0.4">
      <c r="A506" s="316"/>
      <c r="B506" s="431"/>
      <c r="C506" s="93">
        <f t="shared" ref="C506" si="284">C505/I505*100</f>
        <v>28.749999999999996</v>
      </c>
      <c r="D506" s="11">
        <f t="shared" ref="D506" si="285">D505/I505*100</f>
        <v>42</v>
      </c>
      <c r="E506" s="11">
        <f t="shared" ref="E506" si="286">E505/I505*100</f>
        <v>20</v>
      </c>
      <c r="F506" s="11">
        <f t="shared" ref="F506" si="287">F505/I505*100</f>
        <v>2.5</v>
      </c>
      <c r="G506" s="11">
        <f t="shared" ref="G506" si="288">G505/I505*100</f>
        <v>5</v>
      </c>
      <c r="H506" s="12">
        <f t="shared" ref="H506" si="289">H505/I505*100</f>
        <v>1.7500000000000002</v>
      </c>
      <c r="I506" s="13">
        <f t="shared" si="260"/>
        <v>100</v>
      </c>
      <c r="J506" s="7"/>
      <c r="K506" s="7"/>
      <c r="L506" s="7"/>
    </row>
    <row r="507" spans="1:12" ht="11.25" customHeight="1" x14ac:dyDescent="0.4">
      <c r="A507" s="316"/>
      <c r="B507" s="432" t="s">
        <v>25</v>
      </c>
      <c r="C507" s="91">
        <v>175</v>
      </c>
      <c r="D507" s="75">
        <v>193</v>
      </c>
      <c r="E507" s="75">
        <v>137</v>
      </c>
      <c r="F507" s="75">
        <v>17</v>
      </c>
      <c r="G507" s="75">
        <v>21</v>
      </c>
      <c r="H507" s="75">
        <v>33</v>
      </c>
      <c r="I507" s="14">
        <f t="shared" si="260"/>
        <v>576</v>
      </c>
      <c r="J507" s="7"/>
      <c r="K507" s="7"/>
      <c r="L507" s="7"/>
    </row>
    <row r="508" spans="1:12" ht="11.25" customHeight="1" x14ac:dyDescent="0.4">
      <c r="A508" s="316"/>
      <c r="B508" s="430"/>
      <c r="C508" s="93">
        <f t="shared" ref="C508" si="290">C507/I507*100</f>
        <v>30.381944444444443</v>
      </c>
      <c r="D508" s="11">
        <f t="shared" ref="D508" si="291">D507/I507*100</f>
        <v>33.506944444444443</v>
      </c>
      <c r="E508" s="11">
        <f t="shared" ref="E508" si="292">E507/I507*100</f>
        <v>23.784722222222221</v>
      </c>
      <c r="F508" s="11">
        <f t="shared" ref="F508" si="293">F507/I507*100</f>
        <v>2.9513888888888888</v>
      </c>
      <c r="G508" s="11">
        <f t="shared" ref="G508" si="294">G507/I507*100</f>
        <v>3.6458333333333335</v>
      </c>
      <c r="H508" s="12">
        <f t="shared" ref="H508" si="295">H507/I507*100</f>
        <v>5.7291666666666661</v>
      </c>
      <c r="I508" s="13">
        <f t="shared" si="260"/>
        <v>100</v>
      </c>
      <c r="J508" s="7"/>
      <c r="K508" s="7"/>
      <c r="L508" s="7"/>
    </row>
    <row r="509" spans="1:12" ht="11.25" customHeight="1" x14ac:dyDescent="0.4">
      <c r="A509" s="316"/>
      <c r="B509" s="431" t="s">
        <v>26</v>
      </c>
      <c r="C509" s="91">
        <v>1</v>
      </c>
      <c r="D509" s="75">
        <v>3</v>
      </c>
      <c r="E509" s="75">
        <v>2</v>
      </c>
      <c r="F509" s="75">
        <v>1</v>
      </c>
      <c r="G509" s="75">
        <v>0</v>
      </c>
      <c r="H509" s="75">
        <v>1</v>
      </c>
      <c r="I509" s="14">
        <f t="shared" si="260"/>
        <v>8</v>
      </c>
      <c r="J509" s="7"/>
      <c r="K509" s="7"/>
      <c r="L509" s="7"/>
    </row>
    <row r="510" spans="1:12" ht="11.25" customHeight="1" thickBot="1" x14ac:dyDescent="0.45">
      <c r="A510" s="317"/>
      <c r="B510" s="433"/>
      <c r="C510" s="94">
        <f>C509/I509*100</f>
        <v>12.5</v>
      </c>
      <c r="D510" s="20">
        <f>D509/I509*100</f>
        <v>37.5</v>
      </c>
      <c r="E510" s="20">
        <f>E509/I509*100</f>
        <v>25</v>
      </c>
      <c r="F510" s="20">
        <f>F509/I509*100</f>
        <v>12.5</v>
      </c>
      <c r="G510" s="20">
        <f>G509/I509*100</f>
        <v>0</v>
      </c>
      <c r="H510" s="21">
        <f>H509/I509*100</f>
        <v>12.5</v>
      </c>
      <c r="I510" s="10">
        <f t="shared" si="260"/>
        <v>100</v>
      </c>
      <c r="J510" s="7"/>
      <c r="K510" s="7"/>
      <c r="L510" s="7"/>
    </row>
    <row r="511" spans="1:12" ht="11.25" customHeight="1" thickBot="1" x14ac:dyDescent="0.45">
      <c r="A511" s="319" t="s">
        <v>27</v>
      </c>
      <c r="B511" s="429" t="s">
        <v>28</v>
      </c>
      <c r="C511" s="91">
        <v>63</v>
      </c>
      <c r="D511" s="75">
        <v>83</v>
      </c>
      <c r="E511" s="75">
        <v>43</v>
      </c>
      <c r="F511" s="75">
        <v>8</v>
      </c>
      <c r="G511" s="75">
        <v>11</v>
      </c>
      <c r="H511" s="75">
        <v>3</v>
      </c>
      <c r="I511" s="108">
        <f t="shared" si="260"/>
        <v>211</v>
      </c>
      <c r="J511" s="7"/>
      <c r="K511" s="7"/>
      <c r="L511" s="7"/>
    </row>
    <row r="512" spans="1:12" ht="11.25" customHeight="1" thickTop="1" thickBot="1" x14ac:dyDescent="0.45">
      <c r="A512" s="320"/>
      <c r="B512" s="430"/>
      <c r="C512" s="95">
        <f>C511/I511*100</f>
        <v>29.857819905213269</v>
      </c>
      <c r="D512" s="15">
        <f>D511/I511*100</f>
        <v>39.33649289099526</v>
      </c>
      <c r="E512" s="15">
        <f>E511/I511*100</f>
        <v>20.379146919431278</v>
      </c>
      <c r="F512" s="15">
        <f>F511/I511*100</f>
        <v>3.7914691943127963</v>
      </c>
      <c r="G512" s="15">
        <f>G511/I511*100</f>
        <v>5.2132701421800949</v>
      </c>
      <c r="H512" s="16">
        <f>H511/I511*100</f>
        <v>1.4218009478672986</v>
      </c>
      <c r="I512" s="13">
        <f t="shared" si="260"/>
        <v>99.999999999999986</v>
      </c>
      <c r="J512" s="7"/>
      <c r="K512" s="7"/>
      <c r="L512" s="7"/>
    </row>
    <row r="513" spans="1:12" ht="11.25" customHeight="1" thickTop="1" thickBot="1" x14ac:dyDescent="0.45">
      <c r="A513" s="320"/>
      <c r="B513" s="431" t="s">
        <v>29</v>
      </c>
      <c r="C513" s="91">
        <v>47</v>
      </c>
      <c r="D513" s="75">
        <v>63</v>
      </c>
      <c r="E513" s="75">
        <v>24</v>
      </c>
      <c r="F513" s="75">
        <v>8</v>
      </c>
      <c r="G513" s="75">
        <v>7</v>
      </c>
      <c r="H513" s="75">
        <v>1</v>
      </c>
      <c r="I513" s="14">
        <f t="shared" si="260"/>
        <v>150</v>
      </c>
      <c r="J513" s="7"/>
      <c r="K513" s="7"/>
      <c r="L513" s="7"/>
    </row>
    <row r="514" spans="1:12" ht="11.25" customHeight="1" thickTop="1" thickBot="1" x14ac:dyDescent="0.45">
      <c r="A514" s="320"/>
      <c r="B514" s="431"/>
      <c r="C514" s="93">
        <f t="shared" ref="C514" si="296">C513/I513*100</f>
        <v>31.333333333333336</v>
      </c>
      <c r="D514" s="11">
        <f t="shared" ref="D514" si="297">D513/I513*100</f>
        <v>42</v>
      </c>
      <c r="E514" s="11">
        <f t="shared" ref="E514" si="298">E513/I513*100</f>
        <v>16</v>
      </c>
      <c r="F514" s="11">
        <f>F513/I513*100</f>
        <v>5.3333333333333339</v>
      </c>
      <c r="G514" s="11">
        <f t="shared" ref="G514" si="299">G513/I513*100</f>
        <v>4.666666666666667</v>
      </c>
      <c r="H514" s="12">
        <f t="shared" ref="H514" si="300">H513/I513*100</f>
        <v>0.66666666666666674</v>
      </c>
      <c r="I514" s="13">
        <f t="shared" si="260"/>
        <v>100.00000000000001</v>
      </c>
      <c r="J514" s="7"/>
      <c r="K514" s="7"/>
      <c r="L514" s="7"/>
    </row>
    <row r="515" spans="1:12" ht="11.25" customHeight="1" thickTop="1" thickBot="1" x14ac:dyDescent="0.45">
      <c r="A515" s="320"/>
      <c r="B515" s="432" t="s">
        <v>30</v>
      </c>
      <c r="C515" s="91">
        <v>242</v>
      </c>
      <c r="D515" s="75">
        <v>351</v>
      </c>
      <c r="E515" s="75">
        <v>183</v>
      </c>
      <c r="F515" s="75">
        <v>43</v>
      </c>
      <c r="G515" s="75">
        <v>41</v>
      </c>
      <c r="H515" s="75">
        <v>9</v>
      </c>
      <c r="I515" s="14">
        <f t="shared" si="260"/>
        <v>869</v>
      </c>
      <c r="J515" s="7"/>
      <c r="K515" s="7"/>
      <c r="L515" s="7"/>
    </row>
    <row r="516" spans="1:12" ht="11.25" customHeight="1" thickTop="1" thickBot="1" x14ac:dyDescent="0.45">
      <c r="A516" s="320"/>
      <c r="B516" s="430"/>
      <c r="C516" s="93">
        <f t="shared" ref="C516" si="301">C515/I515*100</f>
        <v>27.848101265822784</v>
      </c>
      <c r="D516" s="11">
        <f t="shared" ref="D516" si="302">D515/I515*100</f>
        <v>40.391254315304948</v>
      </c>
      <c r="E516" s="11">
        <f t="shared" ref="E516" si="303">E515/I515*100</f>
        <v>21.058688147295744</v>
      </c>
      <c r="F516" s="11">
        <f t="shared" ref="F516" si="304">F515/I515*100</f>
        <v>4.9482163406214035</v>
      </c>
      <c r="G516" s="11">
        <f t="shared" ref="G516" si="305">G515/I515*100</f>
        <v>4.7180667433831998</v>
      </c>
      <c r="H516" s="12">
        <f t="shared" ref="H516" si="306">H515/I515*100</f>
        <v>1.0356731875719216</v>
      </c>
      <c r="I516" s="13">
        <f t="shared" si="260"/>
        <v>100</v>
      </c>
      <c r="J516" s="7"/>
      <c r="K516" s="7"/>
      <c r="L516" s="7"/>
    </row>
    <row r="517" spans="1:12" ht="11.25" customHeight="1" thickTop="1" thickBot="1" x14ac:dyDescent="0.45">
      <c r="A517" s="320"/>
      <c r="B517" s="431" t="s">
        <v>31</v>
      </c>
      <c r="C517" s="91">
        <v>43</v>
      </c>
      <c r="D517" s="75">
        <v>57</v>
      </c>
      <c r="E517" s="75">
        <v>28</v>
      </c>
      <c r="F517" s="75">
        <v>4</v>
      </c>
      <c r="G517" s="75">
        <v>6</v>
      </c>
      <c r="H517" s="75">
        <v>3</v>
      </c>
      <c r="I517" s="14">
        <f t="shared" si="260"/>
        <v>141</v>
      </c>
      <c r="J517" s="7"/>
      <c r="K517" s="7"/>
      <c r="L517" s="7"/>
    </row>
    <row r="518" spans="1:12" ht="11.25" customHeight="1" thickTop="1" thickBot="1" x14ac:dyDescent="0.45">
      <c r="A518" s="320"/>
      <c r="B518" s="431"/>
      <c r="C518" s="93">
        <f t="shared" ref="C518" si="307">C517/I517*100</f>
        <v>30.49645390070922</v>
      </c>
      <c r="D518" s="11">
        <f t="shared" ref="D518" si="308">D517/I517*100</f>
        <v>40.425531914893611</v>
      </c>
      <c r="E518" s="11">
        <f t="shared" ref="E518" si="309">E517/I517*100</f>
        <v>19.858156028368796</v>
      </c>
      <c r="F518" s="11">
        <f t="shared" ref="F518" si="310">F517/I517*100</f>
        <v>2.8368794326241136</v>
      </c>
      <c r="G518" s="11">
        <f t="shared" ref="G518" si="311">G517/I517*100</f>
        <v>4.2553191489361701</v>
      </c>
      <c r="H518" s="12">
        <f t="shared" ref="H518" si="312">H517/I517*100</f>
        <v>2.1276595744680851</v>
      </c>
      <c r="I518" s="13">
        <f t="shared" si="260"/>
        <v>99.999999999999986</v>
      </c>
      <c r="J518" s="7"/>
      <c r="K518" s="7"/>
      <c r="L518" s="7"/>
    </row>
    <row r="519" spans="1:12" ht="11.25" customHeight="1" thickTop="1" thickBot="1" x14ac:dyDescent="0.45">
      <c r="A519" s="320"/>
      <c r="B519" s="432" t="s">
        <v>32</v>
      </c>
      <c r="C519" s="91">
        <v>47</v>
      </c>
      <c r="D519" s="75">
        <v>25</v>
      </c>
      <c r="E519" s="75">
        <v>9</v>
      </c>
      <c r="F519" s="75">
        <v>1</v>
      </c>
      <c r="G519" s="75">
        <v>2</v>
      </c>
      <c r="H519" s="75">
        <v>0</v>
      </c>
      <c r="I519" s="14">
        <f t="shared" si="260"/>
        <v>84</v>
      </c>
      <c r="J519" s="7"/>
      <c r="K519" s="7"/>
      <c r="L519" s="7"/>
    </row>
    <row r="520" spans="1:12" ht="11.25" customHeight="1" thickTop="1" thickBot="1" x14ac:dyDescent="0.45">
      <c r="A520" s="320"/>
      <c r="B520" s="430"/>
      <c r="C520" s="93">
        <f t="shared" ref="C520" si="313">C519/I519*100</f>
        <v>55.952380952380956</v>
      </c>
      <c r="D520" s="11">
        <f t="shared" ref="D520" si="314">D519/I519*100</f>
        <v>29.761904761904763</v>
      </c>
      <c r="E520" s="11">
        <f t="shared" ref="E520" si="315">E519/I519*100</f>
        <v>10.714285714285714</v>
      </c>
      <c r="F520" s="11">
        <f t="shared" ref="F520" si="316">F519/I519*100</f>
        <v>1.1904761904761905</v>
      </c>
      <c r="G520" s="11">
        <f t="shared" ref="G520" si="317">G519/I519*100</f>
        <v>2.3809523809523809</v>
      </c>
      <c r="H520" s="12">
        <f t="shared" ref="H520" si="318">H519/I519*100</f>
        <v>0</v>
      </c>
      <c r="I520" s="13">
        <f t="shared" si="260"/>
        <v>100</v>
      </c>
      <c r="J520" s="22"/>
      <c r="K520" s="22"/>
      <c r="L520" s="22"/>
    </row>
    <row r="521" spans="1:12" ht="11.25" customHeight="1" thickTop="1" thickBot="1" x14ac:dyDescent="0.45">
      <c r="A521" s="320"/>
      <c r="B521" s="431" t="s">
        <v>33</v>
      </c>
      <c r="C521" s="91">
        <v>145</v>
      </c>
      <c r="D521" s="75">
        <v>183</v>
      </c>
      <c r="E521" s="75">
        <v>123</v>
      </c>
      <c r="F521" s="75">
        <v>11</v>
      </c>
      <c r="G521" s="75">
        <v>14</v>
      </c>
      <c r="H521" s="75">
        <v>30</v>
      </c>
      <c r="I521" s="14">
        <f t="shared" si="260"/>
        <v>506</v>
      </c>
      <c r="J521" s="22"/>
      <c r="K521" s="22"/>
      <c r="L521" s="22"/>
    </row>
    <row r="522" spans="1:12" ht="11.25" customHeight="1" thickTop="1" thickBot="1" x14ac:dyDescent="0.45">
      <c r="A522" s="320"/>
      <c r="B522" s="431"/>
      <c r="C522" s="93">
        <f t="shared" ref="C522" si="319">C521/I521*100</f>
        <v>28.656126482213441</v>
      </c>
      <c r="D522" s="11">
        <f t="shared" ref="D522" si="320">D521/I521*100</f>
        <v>36.166007905138343</v>
      </c>
      <c r="E522" s="11">
        <f t="shared" ref="E522" si="321">E521/I521*100</f>
        <v>24.308300395256918</v>
      </c>
      <c r="F522" s="11">
        <f t="shared" ref="F522" si="322">F521/I521*100</f>
        <v>2.1739130434782608</v>
      </c>
      <c r="G522" s="11">
        <f t="shared" ref="G522" si="323">G521/I521*100</f>
        <v>2.766798418972332</v>
      </c>
      <c r="H522" s="12">
        <f t="shared" ref="H522" si="324">H521/I521*100</f>
        <v>5.928853754940711</v>
      </c>
      <c r="I522" s="13">
        <f t="shared" si="260"/>
        <v>100</v>
      </c>
      <c r="J522" s="22"/>
      <c r="K522" s="22"/>
      <c r="L522" s="22"/>
    </row>
    <row r="523" spans="1:12" ht="11.25" customHeight="1" thickTop="1" thickBot="1" x14ac:dyDescent="0.45">
      <c r="A523" s="320"/>
      <c r="B523" s="432" t="s">
        <v>16</v>
      </c>
      <c r="C523" s="91">
        <v>22</v>
      </c>
      <c r="D523" s="75">
        <v>31</v>
      </c>
      <c r="E523" s="75">
        <v>18</v>
      </c>
      <c r="F523" s="75">
        <v>2</v>
      </c>
      <c r="G523" s="75">
        <v>7</v>
      </c>
      <c r="H523" s="75">
        <v>1</v>
      </c>
      <c r="I523" s="14">
        <f t="shared" si="260"/>
        <v>81</v>
      </c>
      <c r="J523" s="22"/>
      <c r="K523" s="22"/>
      <c r="L523" s="22"/>
    </row>
    <row r="524" spans="1:12" ht="11.25" customHeight="1" thickTop="1" thickBot="1" x14ac:dyDescent="0.45">
      <c r="A524" s="320"/>
      <c r="B524" s="430"/>
      <c r="C524" s="93">
        <f t="shared" ref="C524" si="325">C523/I523*100</f>
        <v>27.160493827160494</v>
      </c>
      <c r="D524" s="11">
        <f t="shared" ref="D524" si="326">D523/I523*100</f>
        <v>38.271604938271601</v>
      </c>
      <c r="E524" s="11">
        <f t="shared" ref="E524" si="327">E523/I523*100</f>
        <v>22.222222222222221</v>
      </c>
      <c r="F524" s="11">
        <f t="shared" ref="F524" si="328">F523/I523*100</f>
        <v>2.4691358024691357</v>
      </c>
      <c r="G524" s="11">
        <f t="shared" ref="G524" si="329">G523/I523*100</f>
        <v>8.6419753086419746</v>
      </c>
      <c r="H524" s="12">
        <f t="shared" ref="H524" si="330">H523/I523*100</f>
        <v>1.2345679012345678</v>
      </c>
      <c r="I524" s="13">
        <f t="shared" si="260"/>
        <v>100.00000000000001</v>
      </c>
      <c r="J524" s="22"/>
      <c r="K524" s="22"/>
      <c r="L524" s="22"/>
    </row>
    <row r="525" spans="1:12" ht="11.25" customHeight="1" thickTop="1" thickBot="1" x14ac:dyDescent="0.45">
      <c r="A525" s="320"/>
      <c r="B525" s="431" t="s">
        <v>26</v>
      </c>
      <c r="C525" s="91">
        <v>2</v>
      </c>
      <c r="D525" s="75">
        <v>4</v>
      </c>
      <c r="E525" s="75">
        <v>5</v>
      </c>
      <c r="F525" s="75">
        <v>1</v>
      </c>
      <c r="G525" s="75">
        <v>0</v>
      </c>
      <c r="H525" s="75">
        <v>3</v>
      </c>
      <c r="I525" s="14">
        <f t="shared" si="260"/>
        <v>15</v>
      </c>
      <c r="J525" s="22"/>
      <c r="K525" s="22"/>
      <c r="L525" s="22"/>
    </row>
    <row r="526" spans="1:12" ht="11.25" customHeight="1" thickTop="1" thickBot="1" x14ac:dyDescent="0.45">
      <c r="A526" s="321"/>
      <c r="B526" s="433"/>
      <c r="C526" s="94">
        <f>C525/I525*100</f>
        <v>13.333333333333334</v>
      </c>
      <c r="D526" s="20">
        <f>D525/I525*100</f>
        <v>26.666666666666668</v>
      </c>
      <c r="E526" s="20">
        <f>E525/I525*100</f>
        <v>33.333333333333329</v>
      </c>
      <c r="F526" s="20">
        <f>F525/I525*100</f>
        <v>6.666666666666667</v>
      </c>
      <c r="G526" s="20">
        <f>G525/I525*100</f>
        <v>0</v>
      </c>
      <c r="H526" s="21">
        <f>H525/I525*100</f>
        <v>20</v>
      </c>
      <c r="I526" s="10">
        <f t="shared" si="260"/>
        <v>100</v>
      </c>
      <c r="J526" s="22"/>
      <c r="K526" s="22"/>
      <c r="L526" s="22"/>
    </row>
    <row r="527" spans="1:12" ht="11.25" customHeight="1" x14ac:dyDescent="0.4">
      <c r="A527" s="315" t="s">
        <v>34</v>
      </c>
      <c r="B527" s="429" t="s">
        <v>35</v>
      </c>
      <c r="C527" s="91">
        <v>56</v>
      </c>
      <c r="D527" s="75">
        <v>73</v>
      </c>
      <c r="E527" s="75">
        <v>63</v>
      </c>
      <c r="F527" s="75">
        <v>9</v>
      </c>
      <c r="G527" s="75">
        <v>14</v>
      </c>
      <c r="H527" s="75">
        <v>14</v>
      </c>
      <c r="I527" s="6">
        <f t="shared" si="260"/>
        <v>229</v>
      </c>
      <c r="J527" s="22"/>
      <c r="K527" s="22"/>
      <c r="L527" s="22"/>
    </row>
    <row r="528" spans="1:12" ht="11.25" customHeight="1" x14ac:dyDescent="0.4">
      <c r="A528" s="316"/>
      <c r="B528" s="430"/>
      <c r="C528" s="95">
        <f>C527/I527*100</f>
        <v>24.454148471615721</v>
      </c>
      <c r="D528" s="15">
        <f>D527/I527*100</f>
        <v>31.877729257641924</v>
      </c>
      <c r="E528" s="15">
        <f>E527/I527*100</f>
        <v>27.510917030567683</v>
      </c>
      <c r="F528" s="15">
        <f>F527/I527*100</f>
        <v>3.9301310043668125</v>
      </c>
      <c r="G528" s="15">
        <f>G527/I527*100</f>
        <v>6.1135371179039302</v>
      </c>
      <c r="H528" s="16">
        <f>H527/I527*100</f>
        <v>6.1135371179039302</v>
      </c>
      <c r="I528" s="13">
        <f t="shared" si="260"/>
        <v>100</v>
      </c>
      <c r="J528" s="22"/>
      <c r="K528" s="22"/>
      <c r="L528" s="22"/>
    </row>
    <row r="529" spans="1:12" ht="11.25" customHeight="1" x14ac:dyDescent="0.4">
      <c r="A529" s="316"/>
      <c r="B529" s="431" t="s">
        <v>36</v>
      </c>
      <c r="C529" s="91">
        <v>118</v>
      </c>
      <c r="D529" s="75">
        <v>134</v>
      </c>
      <c r="E529" s="75">
        <v>82</v>
      </c>
      <c r="F529" s="75">
        <v>11</v>
      </c>
      <c r="G529" s="75">
        <v>11</v>
      </c>
      <c r="H529" s="75">
        <v>6</v>
      </c>
      <c r="I529" s="14">
        <f t="shared" si="260"/>
        <v>362</v>
      </c>
      <c r="J529" s="22"/>
      <c r="K529" s="22"/>
      <c r="L529" s="22"/>
    </row>
    <row r="530" spans="1:12" ht="11.25" customHeight="1" x14ac:dyDescent="0.4">
      <c r="A530" s="316"/>
      <c r="B530" s="431"/>
      <c r="C530" s="93">
        <f t="shared" ref="C530" si="331">C529/I529*100</f>
        <v>32.596685082872931</v>
      </c>
      <c r="D530" s="11">
        <f t="shared" ref="D530" si="332">D529/I529*100</f>
        <v>37.016574585635361</v>
      </c>
      <c r="E530" s="11">
        <f t="shared" ref="E530" si="333">E529/I529*100</f>
        <v>22.651933701657459</v>
      </c>
      <c r="F530" s="11">
        <f t="shared" ref="F530" si="334">F529/I529*100</f>
        <v>3.0386740331491713</v>
      </c>
      <c r="G530" s="11">
        <f t="shared" ref="G530" si="335">G529/I529*100</f>
        <v>3.0386740331491713</v>
      </c>
      <c r="H530" s="12">
        <f t="shared" ref="H530" si="336">H529/I529*100</f>
        <v>1.6574585635359116</v>
      </c>
      <c r="I530" s="13">
        <f t="shared" si="260"/>
        <v>100.00000000000001</v>
      </c>
      <c r="J530" s="22"/>
      <c r="K530" s="22"/>
      <c r="L530" s="22"/>
    </row>
    <row r="531" spans="1:12" ht="11.25" customHeight="1" x14ac:dyDescent="0.4">
      <c r="A531" s="316"/>
      <c r="B531" s="432" t="s">
        <v>37</v>
      </c>
      <c r="C531" s="91">
        <v>281</v>
      </c>
      <c r="D531" s="75">
        <v>397</v>
      </c>
      <c r="E531" s="75">
        <v>198</v>
      </c>
      <c r="F531" s="75">
        <v>36</v>
      </c>
      <c r="G531" s="75">
        <v>43</v>
      </c>
      <c r="H531" s="75">
        <v>17</v>
      </c>
      <c r="I531" s="14">
        <f t="shared" si="260"/>
        <v>972</v>
      </c>
      <c r="J531" s="22"/>
      <c r="K531" s="22"/>
      <c r="L531" s="22"/>
    </row>
    <row r="532" spans="1:12" ht="11.25" customHeight="1" x14ac:dyDescent="0.4">
      <c r="A532" s="316"/>
      <c r="B532" s="430"/>
      <c r="C532" s="93">
        <f t="shared" ref="C532" si="337">C531/I531*100</f>
        <v>28.909465020576132</v>
      </c>
      <c r="D532" s="11">
        <f t="shared" ref="D532" si="338">D531/I531*100</f>
        <v>40.843621399176953</v>
      </c>
      <c r="E532" s="11">
        <f t="shared" ref="E532" si="339">E531/I531*100</f>
        <v>20.37037037037037</v>
      </c>
      <c r="F532" s="11">
        <f t="shared" ref="F532" si="340">F531/I531*100</f>
        <v>3.7037037037037033</v>
      </c>
      <c r="G532" s="11">
        <f t="shared" ref="G532" si="341">G531/I531*100</f>
        <v>4.423868312757202</v>
      </c>
      <c r="H532" s="12">
        <f t="shared" ref="H532" si="342">H531/I531*100</f>
        <v>1.7489711934156378</v>
      </c>
      <c r="I532" s="13">
        <f t="shared" si="260"/>
        <v>100.00000000000001</v>
      </c>
      <c r="J532" s="22"/>
      <c r="K532" s="22"/>
      <c r="L532" s="22"/>
    </row>
    <row r="533" spans="1:12" ht="11.25" customHeight="1" x14ac:dyDescent="0.4">
      <c r="A533" s="316"/>
      <c r="B533" s="431" t="s">
        <v>38</v>
      </c>
      <c r="C533" s="91">
        <v>117</v>
      </c>
      <c r="D533" s="75">
        <v>137</v>
      </c>
      <c r="E533" s="75">
        <v>58</v>
      </c>
      <c r="F533" s="75">
        <v>18</v>
      </c>
      <c r="G533" s="75">
        <v>11</v>
      </c>
      <c r="H533" s="75">
        <v>5</v>
      </c>
      <c r="I533" s="14">
        <f t="shared" si="260"/>
        <v>346</v>
      </c>
      <c r="J533" s="22"/>
      <c r="K533" s="22"/>
      <c r="L533" s="22"/>
    </row>
    <row r="534" spans="1:12" ht="11.25" customHeight="1" x14ac:dyDescent="0.4">
      <c r="A534" s="316"/>
      <c r="B534" s="431"/>
      <c r="C534" s="93">
        <f t="shared" ref="C534" si="343">C533/I533*100</f>
        <v>33.815028901734109</v>
      </c>
      <c r="D534" s="11">
        <f t="shared" ref="D534" si="344">D533/I533*100</f>
        <v>39.595375722543352</v>
      </c>
      <c r="E534" s="11">
        <f t="shared" ref="E534" si="345">E533/I533*100</f>
        <v>16.76300578034682</v>
      </c>
      <c r="F534" s="11">
        <f t="shared" ref="F534" si="346">F533/I533*100</f>
        <v>5.202312138728324</v>
      </c>
      <c r="G534" s="11">
        <f t="shared" ref="G534" si="347">G533/I533*100</f>
        <v>3.1791907514450863</v>
      </c>
      <c r="H534" s="12">
        <f t="shared" ref="H534" si="348">H533/I533*100</f>
        <v>1.4450867052023122</v>
      </c>
      <c r="I534" s="13">
        <f t="shared" si="260"/>
        <v>100</v>
      </c>
      <c r="J534" s="22"/>
      <c r="K534" s="22"/>
      <c r="L534" s="22"/>
    </row>
    <row r="535" spans="1:12" ht="11.25" customHeight="1" x14ac:dyDescent="0.4">
      <c r="A535" s="316"/>
      <c r="B535" s="432" t="s">
        <v>39</v>
      </c>
      <c r="C535" s="91">
        <v>33</v>
      </c>
      <c r="D535" s="75">
        <v>50</v>
      </c>
      <c r="E535" s="75">
        <v>28</v>
      </c>
      <c r="F535" s="75">
        <v>2</v>
      </c>
      <c r="G535" s="75">
        <v>9</v>
      </c>
      <c r="H535" s="75">
        <v>1</v>
      </c>
      <c r="I535" s="14">
        <f t="shared" si="260"/>
        <v>123</v>
      </c>
      <c r="J535" s="22"/>
      <c r="K535" s="22"/>
      <c r="L535" s="22"/>
    </row>
    <row r="536" spans="1:12" ht="11.25" customHeight="1" x14ac:dyDescent="0.4">
      <c r="A536" s="316"/>
      <c r="B536" s="430"/>
      <c r="C536" s="93">
        <f t="shared" ref="C536" si="349">C535/I535*100</f>
        <v>26.829268292682929</v>
      </c>
      <c r="D536" s="11">
        <f t="shared" ref="D536" si="350">D535/I535*100</f>
        <v>40.650406504065039</v>
      </c>
      <c r="E536" s="11">
        <f t="shared" ref="E536" si="351">E535/I535*100</f>
        <v>22.76422764227642</v>
      </c>
      <c r="F536" s="11">
        <f t="shared" ref="F536" si="352">F535/I535*100</f>
        <v>1.6260162601626018</v>
      </c>
      <c r="G536" s="11">
        <f t="shared" ref="G536" si="353">G535/I535*100</f>
        <v>7.3170731707317067</v>
      </c>
      <c r="H536" s="12">
        <f t="shared" ref="H536" si="354">H535/I535*100</f>
        <v>0.81300813008130091</v>
      </c>
      <c r="I536" s="13">
        <f t="shared" si="260"/>
        <v>100</v>
      </c>
      <c r="J536" s="22"/>
      <c r="K536" s="22"/>
      <c r="L536" s="22"/>
    </row>
    <row r="537" spans="1:12" ht="11.25" customHeight="1" x14ac:dyDescent="0.4">
      <c r="A537" s="316"/>
      <c r="B537" s="431" t="s">
        <v>26</v>
      </c>
      <c r="C537" s="91">
        <v>6</v>
      </c>
      <c r="D537" s="75">
        <v>6</v>
      </c>
      <c r="E537" s="75">
        <v>4</v>
      </c>
      <c r="F537" s="75">
        <v>2</v>
      </c>
      <c r="G537" s="75">
        <v>0</v>
      </c>
      <c r="H537" s="75">
        <v>7</v>
      </c>
      <c r="I537" s="14">
        <f t="shared" si="260"/>
        <v>25</v>
      </c>
      <c r="J537" s="22"/>
      <c r="K537" s="22"/>
      <c r="L537" s="22"/>
    </row>
    <row r="538" spans="1:12" ht="11.25" customHeight="1" thickBot="1" x14ac:dyDescent="0.45">
      <c r="A538" s="317"/>
      <c r="B538" s="433"/>
      <c r="C538" s="94">
        <f>C537/I537*100</f>
        <v>24</v>
      </c>
      <c r="D538" s="20">
        <f>D537/I537*100</f>
        <v>24</v>
      </c>
      <c r="E538" s="20">
        <f>E537/I537*100</f>
        <v>16</v>
      </c>
      <c r="F538" s="20">
        <f>F537/I537*100</f>
        <v>8</v>
      </c>
      <c r="G538" s="20">
        <f>G537/I537*100</f>
        <v>0</v>
      </c>
      <c r="H538" s="21">
        <f>H537/I537*100</f>
        <v>28.000000000000004</v>
      </c>
      <c r="I538" s="10">
        <f t="shared" si="260"/>
        <v>100</v>
      </c>
      <c r="J538" s="64"/>
      <c r="K538" s="64"/>
      <c r="L538" s="64"/>
    </row>
    <row r="539" spans="1:12" ht="11.25" customHeight="1" x14ac:dyDescent="0.4">
      <c r="A539" s="171"/>
      <c r="B539" s="25"/>
      <c r="C539" s="56"/>
      <c r="D539" s="56"/>
      <c r="E539" s="56"/>
      <c r="F539" s="56"/>
      <c r="G539" s="56"/>
      <c r="H539" s="56"/>
      <c r="I539" s="26"/>
      <c r="J539" s="64"/>
      <c r="K539" s="64"/>
      <c r="L539" s="64"/>
    </row>
    <row r="540" spans="1:12" ht="11.25" customHeight="1" x14ac:dyDescent="0.4">
      <c r="A540" s="171"/>
      <c r="B540" s="25"/>
      <c r="C540" s="56"/>
      <c r="D540" s="56"/>
      <c r="E540" s="56"/>
      <c r="F540" s="56"/>
      <c r="G540" s="56"/>
      <c r="H540" s="56"/>
      <c r="I540" s="26"/>
      <c r="J540" s="64"/>
      <c r="K540" s="64"/>
      <c r="L540" s="64"/>
    </row>
    <row r="541" spans="1:12" ht="18.75" customHeight="1" x14ac:dyDescent="0.4">
      <c r="A541" s="171"/>
      <c r="B541" s="25"/>
      <c r="C541" s="97"/>
      <c r="D541" s="97"/>
      <c r="E541" s="97"/>
      <c r="F541" s="97"/>
      <c r="G541" s="97"/>
      <c r="H541" s="97"/>
      <c r="I541" s="26"/>
      <c r="J541" s="64"/>
      <c r="K541" s="64"/>
      <c r="L541" s="64"/>
    </row>
    <row r="542" spans="1:12" ht="30" customHeight="1" thickBot="1" x14ac:dyDescent="0.45">
      <c r="A542" s="345" t="s">
        <v>269</v>
      </c>
      <c r="B542" s="345"/>
      <c r="C542" s="345"/>
      <c r="D542" s="345"/>
      <c r="E542" s="345"/>
      <c r="F542" s="345"/>
      <c r="G542" s="345"/>
      <c r="H542" s="345"/>
      <c r="I542" s="345"/>
      <c r="J542" s="345"/>
      <c r="K542" s="345"/>
      <c r="L542" s="345"/>
    </row>
    <row r="543" spans="1:12" ht="100.5" customHeight="1" thickBot="1" x14ac:dyDescent="0.2">
      <c r="A543" s="407" t="s">
        <v>2</v>
      </c>
      <c r="B543" s="408"/>
      <c r="C543" s="1" t="s">
        <v>52</v>
      </c>
      <c r="D543" s="1" t="s">
        <v>53</v>
      </c>
      <c r="E543" s="87" t="s">
        <v>5</v>
      </c>
      <c r="F543" s="3" t="s">
        <v>6</v>
      </c>
      <c r="G543" s="4"/>
      <c r="H543" s="4"/>
      <c r="I543" s="4"/>
      <c r="J543" s="4"/>
      <c r="K543" s="4"/>
      <c r="L543" s="4"/>
    </row>
    <row r="544" spans="1:12" ht="11.25" customHeight="1" x14ac:dyDescent="0.4">
      <c r="A544" s="324" t="s">
        <v>7</v>
      </c>
      <c r="B544" s="325"/>
      <c r="C544" s="5">
        <f>C546+C548+C550+C552</f>
        <v>785</v>
      </c>
      <c r="D544" s="5">
        <f t="shared" ref="D544:E544" si="355">D546+D548+D550+D552</f>
        <v>1243</v>
      </c>
      <c r="E544" s="5">
        <f t="shared" si="355"/>
        <v>29</v>
      </c>
      <c r="F544" s="6">
        <f t="shared" ref="F544:F605" si="356">SUM(C544:E544)</f>
        <v>2057</v>
      </c>
      <c r="G544" s="7"/>
      <c r="H544" s="7"/>
      <c r="I544" s="7"/>
      <c r="J544" s="7"/>
      <c r="K544" s="7"/>
      <c r="L544" s="7"/>
    </row>
    <row r="545" spans="1:12" ht="11.25" customHeight="1" thickBot="1" x14ac:dyDescent="0.45">
      <c r="A545" s="326"/>
      <c r="B545" s="327"/>
      <c r="C545" s="8">
        <f>C544/F544*100</f>
        <v>38.162372386971313</v>
      </c>
      <c r="D545" s="8">
        <f>D544/F544*100</f>
        <v>60.427807486631011</v>
      </c>
      <c r="E545" s="9">
        <f>E544/F544*100</f>
        <v>1.4098201263976664</v>
      </c>
      <c r="F545" s="10">
        <f t="shared" si="356"/>
        <v>99.999999999999986</v>
      </c>
      <c r="G545" s="7"/>
      <c r="H545" s="7"/>
      <c r="I545" s="7"/>
      <c r="J545" s="7"/>
      <c r="K545" s="7"/>
      <c r="L545" s="7"/>
    </row>
    <row r="546" spans="1:12" ht="11.25" customHeight="1" x14ac:dyDescent="0.4">
      <c r="A546" s="315" t="s">
        <v>8</v>
      </c>
      <c r="B546" s="318" t="s">
        <v>9</v>
      </c>
      <c r="C546" s="75">
        <v>612</v>
      </c>
      <c r="D546" s="81">
        <v>757</v>
      </c>
      <c r="E546" s="75">
        <v>22</v>
      </c>
      <c r="F546" s="6">
        <f t="shared" si="356"/>
        <v>1391</v>
      </c>
      <c r="G546" s="80"/>
      <c r="H546" s="80"/>
      <c r="I546" s="7"/>
      <c r="J546" s="7"/>
      <c r="K546" s="7"/>
      <c r="L546" s="7"/>
    </row>
    <row r="547" spans="1:12" ht="11.25" customHeight="1" x14ac:dyDescent="0.4">
      <c r="A547" s="316"/>
      <c r="B547" s="313"/>
      <c r="C547" s="11">
        <f>C546/F546*100</f>
        <v>43.997124370956151</v>
      </c>
      <c r="D547" s="11">
        <f>D546/F546*100</f>
        <v>54.421279654924518</v>
      </c>
      <c r="E547" s="12">
        <f>E546/F546*100</f>
        <v>1.5815959741193386</v>
      </c>
      <c r="F547" s="13">
        <f t="shared" si="356"/>
        <v>100.00000000000001</v>
      </c>
      <c r="G547" s="7"/>
      <c r="H547" s="7"/>
      <c r="I547" s="7"/>
      <c r="J547" s="7"/>
      <c r="K547" s="7"/>
      <c r="L547" s="7"/>
    </row>
    <row r="548" spans="1:12" ht="11.25" customHeight="1" x14ac:dyDescent="0.4">
      <c r="A548" s="316"/>
      <c r="B548" s="311" t="s">
        <v>10</v>
      </c>
      <c r="C548" s="75">
        <v>113</v>
      </c>
      <c r="D548" s="75">
        <v>336</v>
      </c>
      <c r="E548" s="75">
        <v>5</v>
      </c>
      <c r="F548" s="14">
        <f t="shared" si="356"/>
        <v>454</v>
      </c>
      <c r="G548" s="80"/>
      <c r="H548" s="80"/>
      <c r="I548" s="80"/>
      <c r="J548" s="7"/>
      <c r="K548" s="7"/>
      <c r="L548" s="7"/>
    </row>
    <row r="549" spans="1:12" ht="11.25" customHeight="1" x14ac:dyDescent="0.4">
      <c r="A549" s="316"/>
      <c r="B549" s="311"/>
      <c r="C549" s="15">
        <f>C548/F548*100</f>
        <v>24.889867841409689</v>
      </c>
      <c r="D549" s="15">
        <f>D548/F548*100</f>
        <v>74.008810572687224</v>
      </c>
      <c r="E549" s="16">
        <f>E548/F548*100</f>
        <v>1.1013215859030838</v>
      </c>
      <c r="F549" s="13">
        <f t="shared" si="356"/>
        <v>99.999999999999986</v>
      </c>
      <c r="G549" s="7"/>
      <c r="H549" s="7"/>
      <c r="I549" s="7"/>
      <c r="J549" s="7"/>
      <c r="K549" s="7"/>
      <c r="L549" s="7"/>
    </row>
    <row r="550" spans="1:12" ht="11.25" customHeight="1" x14ac:dyDescent="0.4">
      <c r="A550" s="316"/>
      <c r="B550" s="312" t="s">
        <v>11</v>
      </c>
      <c r="C550" s="75">
        <v>45</v>
      </c>
      <c r="D550" s="75">
        <v>97</v>
      </c>
      <c r="E550" s="75">
        <v>1</v>
      </c>
      <c r="F550" s="14">
        <f t="shared" si="356"/>
        <v>143</v>
      </c>
      <c r="G550" s="80"/>
      <c r="H550" s="80"/>
      <c r="I550" s="80"/>
      <c r="J550" s="7"/>
      <c r="K550" s="7"/>
      <c r="L550" s="7"/>
    </row>
    <row r="551" spans="1:12" ht="11.25" customHeight="1" x14ac:dyDescent="0.4">
      <c r="A551" s="316"/>
      <c r="B551" s="313"/>
      <c r="C551" s="11">
        <f>C550/F550*100</f>
        <v>31.46853146853147</v>
      </c>
      <c r="D551" s="11">
        <f>D550/F550*100</f>
        <v>67.832167832167841</v>
      </c>
      <c r="E551" s="12">
        <f>E550/F550*100</f>
        <v>0.69930069930069927</v>
      </c>
      <c r="F551" s="13">
        <f t="shared" si="356"/>
        <v>100</v>
      </c>
      <c r="G551" s="7"/>
      <c r="H551" s="7"/>
      <c r="I551" s="7"/>
      <c r="J551" s="7"/>
      <c r="K551" s="7"/>
      <c r="L551" s="7"/>
    </row>
    <row r="552" spans="1:12" ht="11.25" customHeight="1" x14ac:dyDescent="0.4">
      <c r="A552" s="316"/>
      <c r="B552" s="311" t="s">
        <v>12</v>
      </c>
      <c r="C552" s="75">
        <v>15</v>
      </c>
      <c r="D552" s="75">
        <v>53</v>
      </c>
      <c r="E552" s="75">
        <v>1</v>
      </c>
      <c r="F552" s="14">
        <f t="shared" si="356"/>
        <v>69</v>
      </c>
      <c r="G552" s="80"/>
      <c r="H552" s="80"/>
      <c r="I552" s="80"/>
      <c r="J552" s="7"/>
      <c r="K552" s="7"/>
      <c r="L552" s="7"/>
    </row>
    <row r="553" spans="1:12" ht="11.25" customHeight="1" thickBot="1" x14ac:dyDescent="0.45">
      <c r="A553" s="316"/>
      <c r="B553" s="311"/>
      <c r="C553" s="17">
        <f>C552/F552*100</f>
        <v>21.739130434782609</v>
      </c>
      <c r="D553" s="17">
        <f>D552/F552*100</f>
        <v>76.811594202898547</v>
      </c>
      <c r="E553" s="18">
        <f>E552/F552*100</f>
        <v>1.4492753623188406</v>
      </c>
      <c r="F553" s="10">
        <f t="shared" si="356"/>
        <v>100</v>
      </c>
      <c r="G553" s="7"/>
      <c r="H553" s="7"/>
      <c r="I553" s="7"/>
      <c r="J553" s="7"/>
      <c r="K553" s="7"/>
      <c r="L553" s="7"/>
    </row>
    <row r="554" spans="1:12" ht="11.25" customHeight="1" x14ac:dyDescent="0.4">
      <c r="A554" s="315" t="s">
        <v>13</v>
      </c>
      <c r="B554" s="318" t="s">
        <v>14</v>
      </c>
      <c r="C554" s="75">
        <v>362</v>
      </c>
      <c r="D554" s="75">
        <v>523</v>
      </c>
      <c r="E554" s="75">
        <v>10</v>
      </c>
      <c r="F554" s="6">
        <f t="shared" si="356"/>
        <v>895</v>
      </c>
      <c r="G554" s="80"/>
      <c r="H554" s="80"/>
      <c r="I554" s="80"/>
      <c r="J554" s="7"/>
      <c r="K554" s="7"/>
      <c r="L554" s="7"/>
    </row>
    <row r="555" spans="1:12" ht="11.25" customHeight="1" x14ac:dyDescent="0.4">
      <c r="A555" s="316"/>
      <c r="B555" s="311"/>
      <c r="C555" s="15">
        <f>C554/F554*100</f>
        <v>40.44692737430168</v>
      </c>
      <c r="D555" s="15">
        <f>D554/F554*100</f>
        <v>58.435754189944134</v>
      </c>
      <c r="E555" s="16">
        <f>E554/F554*100</f>
        <v>1.1173184357541899</v>
      </c>
      <c r="F555" s="13">
        <f t="shared" si="356"/>
        <v>100</v>
      </c>
      <c r="G555" s="7"/>
      <c r="H555" s="7"/>
      <c r="I555" s="7"/>
      <c r="J555" s="7"/>
      <c r="K555" s="7"/>
      <c r="L555" s="7"/>
    </row>
    <row r="556" spans="1:12" ht="11.25" customHeight="1" x14ac:dyDescent="0.4">
      <c r="A556" s="316"/>
      <c r="B556" s="312" t="s">
        <v>15</v>
      </c>
      <c r="C556" s="75">
        <v>422</v>
      </c>
      <c r="D556" s="75">
        <v>712</v>
      </c>
      <c r="E556" s="75">
        <v>17</v>
      </c>
      <c r="F556" s="14">
        <f t="shared" si="356"/>
        <v>1151</v>
      </c>
      <c r="G556" s="80"/>
      <c r="H556" s="80"/>
      <c r="I556" s="80"/>
      <c r="J556" s="7"/>
      <c r="K556" s="7"/>
      <c r="L556" s="7"/>
    </row>
    <row r="557" spans="1:12" ht="11.25" customHeight="1" x14ac:dyDescent="0.4">
      <c r="A557" s="316"/>
      <c r="B557" s="313"/>
      <c r="C557" s="15">
        <f>C556/F556*100</f>
        <v>36.663770634231099</v>
      </c>
      <c r="D557" s="15">
        <f>D556/F556*100</f>
        <v>61.859252823631628</v>
      </c>
      <c r="E557" s="16">
        <f>E556/F556*100</f>
        <v>1.4769765421372718</v>
      </c>
      <c r="F557" s="13">
        <f t="shared" si="356"/>
        <v>100</v>
      </c>
      <c r="G557" s="7"/>
      <c r="H557" s="7"/>
      <c r="I557" s="7"/>
      <c r="J557" s="7"/>
      <c r="K557" s="7"/>
      <c r="L557" s="7"/>
    </row>
    <row r="558" spans="1:12" ht="11.25" customHeight="1" x14ac:dyDescent="0.4">
      <c r="A558" s="316"/>
      <c r="B558" s="312" t="s">
        <v>16</v>
      </c>
      <c r="C558" s="75">
        <v>0</v>
      </c>
      <c r="D558" s="75">
        <v>2</v>
      </c>
      <c r="E558" s="75">
        <v>0</v>
      </c>
      <c r="F558" s="14">
        <f t="shared" si="356"/>
        <v>2</v>
      </c>
      <c r="G558" s="80"/>
      <c r="H558" s="80"/>
      <c r="I558" s="80"/>
      <c r="J558" s="7"/>
      <c r="K558" s="7"/>
      <c r="L558" s="7"/>
    </row>
    <row r="559" spans="1:12" ht="11.25" customHeight="1" x14ac:dyDescent="0.4">
      <c r="A559" s="316"/>
      <c r="B559" s="313"/>
      <c r="C559" s="15">
        <f>C558/F558*100</f>
        <v>0</v>
      </c>
      <c r="D559" s="15">
        <f>D558/F558*100</f>
        <v>100</v>
      </c>
      <c r="E559" s="16">
        <f>E558/F558*100</f>
        <v>0</v>
      </c>
      <c r="F559" s="13">
        <f t="shared" si="356"/>
        <v>100</v>
      </c>
      <c r="G559" s="7"/>
      <c r="H559" s="7"/>
      <c r="I559" s="7"/>
      <c r="J559" s="7"/>
      <c r="K559" s="7"/>
      <c r="L559" s="7"/>
    </row>
    <row r="560" spans="1:12" ht="11.25" customHeight="1" x14ac:dyDescent="0.4">
      <c r="A560" s="316"/>
      <c r="B560" s="311" t="s">
        <v>17</v>
      </c>
      <c r="C560" s="75">
        <v>1</v>
      </c>
      <c r="D560" s="75">
        <v>6</v>
      </c>
      <c r="E560" s="75">
        <v>2</v>
      </c>
      <c r="F560" s="14">
        <f t="shared" si="356"/>
        <v>9</v>
      </c>
      <c r="G560" s="80"/>
      <c r="H560" s="80"/>
      <c r="I560" s="80"/>
      <c r="J560" s="7"/>
      <c r="K560" s="7"/>
      <c r="L560" s="7"/>
    </row>
    <row r="561" spans="1:12" ht="11.25" customHeight="1" thickBot="1" x14ac:dyDescent="0.45">
      <c r="A561" s="317"/>
      <c r="B561" s="314"/>
      <c r="C561" s="17">
        <f>C560/F560*100</f>
        <v>11.111111111111111</v>
      </c>
      <c r="D561" s="17">
        <f>D560/F560*100</f>
        <v>66.666666666666657</v>
      </c>
      <c r="E561" s="18">
        <f>E560/F560*100</f>
        <v>22.222222222222221</v>
      </c>
      <c r="F561" s="10">
        <f t="shared" si="356"/>
        <v>100</v>
      </c>
      <c r="G561" s="7"/>
      <c r="H561" s="7"/>
      <c r="I561" s="7"/>
      <c r="J561" s="7"/>
      <c r="K561" s="7"/>
      <c r="L561" s="7"/>
    </row>
    <row r="562" spans="1:12" ht="11.25" customHeight="1" x14ac:dyDescent="0.4">
      <c r="A562" s="315" t="s">
        <v>18</v>
      </c>
      <c r="B562" s="318" t="s">
        <v>19</v>
      </c>
      <c r="C562" s="75">
        <v>48</v>
      </c>
      <c r="D562" s="81">
        <v>23</v>
      </c>
      <c r="E562" s="75">
        <v>0</v>
      </c>
      <c r="F562" s="6">
        <f t="shared" si="356"/>
        <v>71</v>
      </c>
      <c r="G562" s="155"/>
      <c r="H562" s="80"/>
      <c r="I562" s="80"/>
      <c r="J562" s="7"/>
      <c r="K562" s="7"/>
      <c r="L562" s="7"/>
    </row>
    <row r="563" spans="1:12" ht="11.25" customHeight="1" x14ac:dyDescent="0.4">
      <c r="A563" s="316"/>
      <c r="B563" s="313"/>
      <c r="C563" s="11">
        <f>C562/F562*100</f>
        <v>67.605633802816897</v>
      </c>
      <c r="D563" s="11">
        <f>D562/F562*100</f>
        <v>32.394366197183103</v>
      </c>
      <c r="E563" s="12">
        <f>E562/F562*100</f>
        <v>0</v>
      </c>
      <c r="F563" s="13">
        <f t="shared" si="356"/>
        <v>100</v>
      </c>
      <c r="G563" s="7"/>
      <c r="H563" s="7"/>
      <c r="I563" s="7"/>
      <c r="J563" s="7"/>
      <c r="K563" s="7"/>
      <c r="L563" s="7"/>
    </row>
    <row r="564" spans="1:12" ht="11.25" customHeight="1" x14ac:dyDescent="0.4">
      <c r="A564" s="316"/>
      <c r="B564" s="311" t="s">
        <v>20</v>
      </c>
      <c r="C564" s="75">
        <v>74</v>
      </c>
      <c r="D564" s="75">
        <v>70</v>
      </c>
      <c r="E564" s="75">
        <v>0</v>
      </c>
      <c r="F564" s="14">
        <f t="shared" si="356"/>
        <v>144</v>
      </c>
      <c r="G564" s="80"/>
      <c r="H564" s="80"/>
      <c r="I564" s="80"/>
      <c r="J564" s="7"/>
      <c r="K564" s="7"/>
      <c r="L564" s="7"/>
    </row>
    <row r="565" spans="1:12" ht="11.25" customHeight="1" x14ac:dyDescent="0.4">
      <c r="A565" s="316"/>
      <c r="B565" s="311"/>
      <c r="C565" s="15">
        <f>C564/F564*100</f>
        <v>51.388888888888886</v>
      </c>
      <c r="D565" s="15">
        <f>D564/F564*100</f>
        <v>48.611111111111107</v>
      </c>
      <c r="E565" s="16">
        <f>E564/F564*100</f>
        <v>0</v>
      </c>
      <c r="F565" s="13">
        <f t="shared" si="356"/>
        <v>100</v>
      </c>
      <c r="G565" s="7"/>
      <c r="H565" s="7"/>
      <c r="I565" s="7"/>
      <c r="J565" s="7"/>
      <c r="K565" s="7"/>
      <c r="L565" s="7"/>
    </row>
    <row r="566" spans="1:12" ht="11.25" customHeight="1" x14ac:dyDescent="0.4">
      <c r="A566" s="316"/>
      <c r="B566" s="312" t="s">
        <v>21</v>
      </c>
      <c r="C566" s="75">
        <v>71</v>
      </c>
      <c r="D566" s="75">
        <v>120</v>
      </c>
      <c r="E566" s="75">
        <v>1</v>
      </c>
      <c r="F566" s="14">
        <f t="shared" si="356"/>
        <v>192</v>
      </c>
      <c r="G566" s="80"/>
      <c r="H566" s="80"/>
      <c r="I566" s="80"/>
      <c r="J566" s="7"/>
      <c r="K566" s="7"/>
      <c r="L566" s="7"/>
    </row>
    <row r="567" spans="1:12" ht="11.25" customHeight="1" x14ac:dyDescent="0.4">
      <c r="A567" s="316"/>
      <c r="B567" s="313"/>
      <c r="C567" s="15">
        <f t="shared" ref="C567" si="357">C566/F566*100</f>
        <v>36.979166666666671</v>
      </c>
      <c r="D567" s="15">
        <f t="shared" ref="D567" si="358">D566/F566*100</f>
        <v>62.5</v>
      </c>
      <c r="E567" s="16">
        <f t="shared" ref="E567" si="359">E566/F566*100</f>
        <v>0.52083333333333326</v>
      </c>
      <c r="F567" s="13">
        <f t="shared" si="356"/>
        <v>100</v>
      </c>
      <c r="G567" s="7"/>
      <c r="H567" s="7"/>
      <c r="I567" s="7"/>
      <c r="J567" s="7"/>
      <c r="K567" s="7"/>
      <c r="L567" s="7"/>
    </row>
    <row r="568" spans="1:12" ht="11.25" customHeight="1" x14ac:dyDescent="0.4">
      <c r="A568" s="316"/>
      <c r="B568" s="311" t="s">
        <v>22</v>
      </c>
      <c r="C568" s="75">
        <v>136</v>
      </c>
      <c r="D568" s="75">
        <v>204</v>
      </c>
      <c r="E568" s="75">
        <v>4</v>
      </c>
      <c r="F568" s="14">
        <f t="shared" si="356"/>
        <v>344</v>
      </c>
      <c r="G568" s="80"/>
      <c r="H568" s="80"/>
      <c r="I568" s="80"/>
      <c r="J568" s="7"/>
      <c r="K568" s="7"/>
      <c r="L568" s="7"/>
    </row>
    <row r="569" spans="1:12" ht="11.25" customHeight="1" x14ac:dyDescent="0.4">
      <c r="A569" s="316"/>
      <c r="B569" s="311"/>
      <c r="C569" s="15">
        <f t="shared" ref="C569" si="360">C568/F568*100</f>
        <v>39.534883720930232</v>
      </c>
      <c r="D569" s="15">
        <f t="shared" ref="D569" si="361">D568/F568*100</f>
        <v>59.302325581395351</v>
      </c>
      <c r="E569" s="16">
        <f t="shared" ref="E569" si="362">E568/F568*100</f>
        <v>1.1627906976744187</v>
      </c>
      <c r="F569" s="13">
        <f t="shared" si="356"/>
        <v>100.00000000000001</v>
      </c>
      <c r="G569" s="7"/>
      <c r="H569" s="7"/>
      <c r="I569" s="7"/>
      <c r="J569" s="7"/>
      <c r="K569" s="7"/>
      <c r="L569" s="7"/>
    </row>
    <row r="570" spans="1:12" ht="11.25" customHeight="1" x14ac:dyDescent="0.4">
      <c r="A570" s="316"/>
      <c r="B570" s="312" t="s">
        <v>23</v>
      </c>
      <c r="C570" s="75">
        <v>106</v>
      </c>
      <c r="D570" s="75">
        <v>214</v>
      </c>
      <c r="E570" s="75">
        <v>2</v>
      </c>
      <c r="F570" s="14">
        <f t="shared" si="356"/>
        <v>322</v>
      </c>
      <c r="G570" s="80"/>
      <c r="H570" s="80"/>
      <c r="I570" s="80"/>
      <c r="J570" s="7"/>
      <c r="K570" s="7"/>
      <c r="L570" s="7"/>
    </row>
    <row r="571" spans="1:12" ht="11.25" customHeight="1" x14ac:dyDescent="0.4">
      <c r="A571" s="316"/>
      <c r="B571" s="313"/>
      <c r="C571" s="15">
        <f t="shared" ref="C571" si="363">C570/F570*100</f>
        <v>32.919254658385093</v>
      </c>
      <c r="D571" s="15">
        <f t="shared" ref="D571" si="364">D570/F570*100</f>
        <v>66.459627329192557</v>
      </c>
      <c r="E571" s="16">
        <f t="shared" ref="E571" si="365">E570/F570*100</f>
        <v>0.6211180124223602</v>
      </c>
      <c r="F571" s="13">
        <f t="shared" si="356"/>
        <v>100</v>
      </c>
      <c r="G571" s="7"/>
      <c r="H571" s="7"/>
      <c r="I571" s="7"/>
      <c r="J571" s="7"/>
      <c r="K571" s="7"/>
      <c r="L571" s="7"/>
    </row>
    <row r="572" spans="1:12" ht="11.25" customHeight="1" x14ac:dyDescent="0.4">
      <c r="A572" s="316"/>
      <c r="B572" s="311" t="s">
        <v>24</v>
      </c>
      <c r="C572" s="75">
        <v>155</v>
      </c>
      <c r="D572" s="75">
        <v>243</v>
      </c>
      <c r="E572" s="75">
        <v>2</v>
      </c>
      <c r="F572" s="14">
        <f t="shared" si="356"/>
        <v>400</v>
      </c>
      <c r="G572" s="80"/>
      <c r="H572" s="80"/>
      <c r="I572" s="80"/>
      <c r="J572" s="7"/>
      <c r="K572" s="7"/>
      <c r="L572" s="7"/>
    </row>
    <row r="573" spans="1:12" ht="11.25" customHeight="1" x14ac:dyDescent="0.4">
      <c r="A573" s="316"/>
      <c r="B573" s="311"/>
      <c r="C573" s="15">
        <f t="shared" ref="C573" si="366">C572/F572*100</f>
        <v>38.75</v>
      </c>
      <c r="D573" s="15">
        <f t="shared" ref="D573" si="367">D572/F572*100</f>
        <v>60.750000000000007</v>
      </c>
      <c r="E573" s="16">
        <f t="shared" ref="E573" si="368">E572/F572*100</f>
        <v>0.5</v>
      </c>
      <c r="F573" s="13">
        <f t="shared" si="356"/>
        <v>100</v>
      </c>
      <c r="G573" s="7"/>
      <c r="H573" s="7"/>
      <c r="I573" s="7"/>
      <c r="J573" s="7"/>
      <c r="K573" s="7"/>
      <c r="L573" s="7"/>
    </row>
    <row r="574" spans="1:12" ht="11.25" customHeight="1" x14ac:dyDescent="0.4">
      <c r="A574" s="316"/>
      <c r="B574" s="312" t="s">
        <v>25</v>
      </c>
      <c r="C574" s="75">
        <v>195</v>
      </c>
      <c r="D574" s="75">
        <v>363</v>
      </c>
      <c r="E574" s="75">
        <v>18</v>
      </c>
      <c r="F574" s="14">
        <f t="shared" si="356"/>
        <v>576</v>
      </c>
      <c r="G574" s="80"/>
      <c r="H574" s="80"/>
      <c r="I574" s="80"/>
      <c r="J574" s="7"/>
      <c r="K574" s="7"/>
      <c r="L574" s="7"/>
    </row>
    <row r="575" spans="1:12" ht="11.25" customHeight="1" x14ac:dyDescent="0.4">
      <c r="A575" s="316"/>
      <c r="B575" s="313"/>
      <c r="C575" s="15">
        <f t="shared" ref="C575" si="369">C574/F574*100</f>
        <v>33.854166666666671</v>
      </c>
      <c r="D575" s="15">
        <f t="shared" ref="D575" si="370">D574/F574*100</f>
        <v>63.020833333333336</v>
      </c>
      <c r="E575" s="16">
        <f t="shared" ref="E575" si="371">E574/F574*100</f>
        <v>3.125</v>
      </c>
      <c r="F575" s="13">
        <f t="shared" si="356"/>
        <v>100</v>
      </c>
      <c r="G575" s="7"/>
      <c r="H575" s="7"/>
      <c r="I575" s="7"/>
      <c r="J575" s="7"/>
      <c r="K575" s="7"/>
      <c r="L575" s="7"/>
    </row>
    <row r="576" spans="1:12" ht="11.25" customHeight="1" x14ac:dyDescent="0.4">
      <c r="A576" s="316"/>
      <c r="B576" s="311" t="s">
        <v>26</v>
      </c>
      <c r="C576" s="75">
        <v>0</v>
      </c>
      <c r="D576" s="75">
        <v>6</v>
      </c>
      <c r="E576" s="75">
        <v>2</v>
      </c>
      <c r="F576" s="14">
        <f t="shared" si="356"/>
        <v>8</v>
      </c>
      <c r="G576" s="80"/>
      <c r="H576" s="80"/>
      <c r="I576" s="80"/>
      <c r="J576" s="7"/>
      <c r="K576" s="7"/>
      <c r="L576" s="7"/>
    </row>
    <row r="577" spans="1:12" ht="11.25" customHeight="1" thickBot="1" x14ac:dyDescent="0.45">
      <c r="A577" s="317"/>
      <c r="B577" s="314"/>
      <c r="C577" s="17">
        <f>C576/F576*100</f>
        <v>0</v>
      </c>
      <c r="D577" s="17">
        <f>D576/F576*100</f>
        <v>75</v>
      </c>
      <c r="E577" s="18">
        <f>E576/F576*100</f>
        <v>25</v>
      </c>
      <c r="F577" s="10">
        <f t="shared" si="356"/>
        <v>100</v>
      </c>
      <c r="G577" s="7"/>
      <c r="H577" s="7"/>
      <c r="I577" s="7"/>
      <c r="J577" s="7"/>
      <c r="K577" s="7"/>
      <c r="L577" s="7"/>
    </row>
    <row r="578" spans="1:12" ht="11.25" customHeight="1" thickBot="1" x14ac:dyDescent="0.45">
      <c r="A578" s="319" t="s">
        <v>27</v>
      </c>
      <c r="B578" s="318" t="s">
        <v>28</v>
      </c>
      <c r="C578" s="75">
        <v>39</v>
      </c>
      <c r="D578" s="81">
        <v>170</v>
      </c>
      <c r="E578" s="75">
        <v>2</v>
      </c>
      <c r="F578" s="6">
        <f t="shared" si="356"/>
        <v>211</v>
      </c>
      <c r="G578" s="155"/>
      <c r="H578" s="80"/>
      <c r="I578" s="80"/>
      <c r="J578" s="7"/>
      <c r="K578" s="7"/>
      <c r="L578" s="7"/>
    </row>
    <row r="579" spans="1:12" ht="11.25" customHeight="1" thickTop="1" thickBot="1" x14ac:dyDescent="0.45">
      <c r="A579" s="320"/>
      <c r="B579" s="313"/>
      <c r="C579" s="11">
        <f>C578/F578*100</f>
        <v>18.48341232227488</v>
      </c>
      <c r="D579" s="11">
        <f>D578/F578*100</f>
        <v>80.568720379146924</v>
      </c>
      <c r="E579" s="12">
        <f>E578/F578*100</f>
        <v>0.94786729857819907</v>
      </c>
      <c r="F579" s="13">
        <f t="shared" si="356"/>
        <v>100.00000000000001</v>
      </c>
      <c r="G579" s="7"/>
      <c r="H579" s="7"/>
      <c r="I579" s="7"/>
      <c r="J579" s="7"/>
      <c r="K579" s="7"/>
      <c r="L579" s="7"/>
    </row>
    <row r="580" spans="1:12" ht="11.25" customHeight="1" thickTop="1" thickBot="1" x14ac:dyDescent="0.45">
      <c r="A580" s="320"/>
      <c r="B580" s="311" t="s">
        <v>29</v>
      </c>
      <c r="C580" s="75">
        <v>53</v>
      </c>
      <c r="D580" s="75">
        <v>97</v>
      </c>
      <c r="E580" s="75">
        <v>0</v>
      </c>
      <c r="F580" s="14">
        <f t="shared" si="356"/>
        <v>150</v>
      </c>
      <c r="G580" s="80"/>
      <c r="H580" s="80"/>
      <c r="I580" s="80"/>
      <c r="J580" s="7"/>
      <c r="K580" s="7"/>
      <c r="L580" s="7"/>
    </row>
    <row r="581" spans="1:12" ht="11.25" customHeight="1" thickTop="1" thickBot="1" x14ac:dyDescent="0.45">
      <c r="A581" s="320"/>
      <c r="B581" s="311"/>
      <c r="C581" s="15">
        <f t="shared" ref="C581" si="372">C580/F580*100</f>
        <v>35.333333333333336</v>
      </c>
      <c r="D581" s="15">
        <f t="shared" ref="D581" si="373">D580/F580*100</f>
        <v>64.666666666666657</v>
      </c>
      <c r="E581" s="16">
        <f t="shared" ref="E581" si="374">E580/F580*100</f>
        <v>0</v>
      </c>
      <c r="F581" s="13">
        <f t="shared" si="356"/>
        <v>100</v>
      </c>
      <c r="G581" s="7"/>
      <c r="H581" s="7"/>
      <c r="I581" s="7"/>
      <c r="J581" s="7"/>
      <c r="K581" s="7"/>
      <c r="L581" s="7"/>
    </row>
    <row r="582" spans="1:12" ht="11.25" customHeight="1" thickTop="1" thickBot="1" x14ac:dyDescent="0.45">
      <c r="A582" s="320"/>
      <c r="B582" s="312" t="s">
        <v>30</v>
      </c>
      <c r="C582" s="75">
        <v>343</v>
      </c>
      <c r="D582" s="75">
        <v>521</v>
      </c>
      <c r="E582" s="75">
        <v>5</v>
      </c>
      <c r="F582" s="14">
        <f t="shared" si="356"/>
        <v>869</v>
      </c>
      <c r="G582" s="80"/>
      <c r="H582" s="80"/>
      <c r="I582" s="80"/>
      <c r="J582" s="7"/>
      <c r="K582" s="7"/>
      <c r="L582" s="7"/>
    </row>
    <row r="583" spans="1:12" ht="11.25" customHeight="1" thickTop="1" thickBot="1" x14ac:dyDescent="0.45">
      <c r="A583" s="320"/>
      <c r="B583" s="313"/>
      <c r="C583" s="15">
        <f t="shared" ref="C583" si="375">C582/F582*100</f>
        <v>39.47065592635213</v>
      </c>
      <c r="D583" s="15">
        <f t="shared" ref="D583" si="376">D582/F582*100</f>
        <v>59.953970080552352</v>
      </c>
      <c r="E583" s="16">
        <f t="shared" ref="E583" si="377">E582/F582*100</f>
        <v>0.57537399309551207</v>
      </c>
      <c r="F583" s="13">
        <f t="shared" si="356"/>
        <v>99.999999999999986</v>
      </c>
      <c r="G583" s="7"/>
      <c r="H583" s="7"/>
      <c r="I583" s="7"/>
      <c r="J583" s="7"/>
      <c r="K583" s="7"/>
      <c r="L583" s="7"/>
    </row>
    <row r="584" spans="1:12" ht="11.25" customHeight="1" thickTop="1" thickBot="1" x14ac:dyDescent="0.45">
      <c r="A584" s="320"/>
      <c r="B584" s="311" t="s">
        <v>31</v>
      </c>
      <c r="C584" s="75">
        <v>65</v>
      </c>
      <c r="D584" s="75">
        <v>76</v>
      </c>
      <c r="E584" s="75">
        <v>0</v>
      </c>
      <c r="F584" s="14">
        <f t="shared" si="356"/>
        <v>141</v>
      </c>
      <c r="G584" s="80"/>
      <c r="H584" s="80"/>
      <c r="I584" s="7"/>
      <c r="J584" s="7"/>
      <c r="K584" s="7"/>
      <c r="L584" s="7"/>
    </row>
    <row r="585" spans="1:12" ht="11.25" customHeight="1" thickTop="1" thickBot="1" x14ac:dyDescent="0.45">
      <c r="A585" s="320"/>
      <c r="B585" s="311"/>
      <c r="C585" s="15">
        <f t="shared" ref="C585" si="378">C584/F584*100</f>
        <v>46.099290780141843</v>
      </c>
      <c r="D585" s="15">
        <f t="shared" ref="D585" si="379">D584/F584*100</f>
        <v>53.900709219858157</v>
      </c>
      <c r="E585" s="16">
        <f t="shared" ref="E585" si="380">E584/F584*100</f>
        <v>0</v>
      </c>
      <c r="F585" s="13">
        <f t="shared" si="356"/>
        <v>100</v>
      </c>
      <c r="G585" s="7"/>
      <c r="H585" s="7"/>
      <c r="I585" s="7"/>
      <c r="J585" s="7"/>
      <c r="K585" s="7"/>
      <c r="L585" s="7"/>
    </row>
    <row r="586" spans="1:12" ht="11.25" customHeight="1" thickTop="1" thickBot="1" x14ac:dyDescent="0.45">
      <c r="A586" s="320"/>
      <c r="B586" s="312" t="s">
        <v>32</v>
      </c>
      <c r="C586" s="75">
        <v>59</v>
      </c>
      <c r="D586" s="75">
        <v>25</v>
      </c>
      <c r="E586" s="75">
        <v>0</v>
      </c>
      <c r="F586" s="14">
        <f t="shared" si="356"/>
        <v>84</v>
      </c>
      <c r="G586" s="80"/>
      <c r="H586" s="80"/>
      <c r="I586" s="7"/>
      <c r="J586" s="7"/>
      <c r="K586" s="7"/>
      <c r="L586" s="7"/>
    </row>
    <row r="587" spans="1:12" ht="11.25" customHeight="1" thickTop="1" thickBot="1" x14ac:dyDescent="0.45">
      <c r="A587" s="320"/>
      <c r="B587" s="313"/>
      <c r="C587" s="15">
        <f t="shared" ref="C587" si="381">C586/F586*100</f>
        <v>70.238095238095227</v>
      </c>
      <c r="D587" s="15">
        <f t="shared" ref="D587" si="382">D586/F586*100</f>
        <v>29.761904761904763</v>
      </c>
      <c r="E587" s="16">
        <f t="shared" ref="E587" si="383">E586/F586*100</f>
        <v>0</v>
      </c>
      <c r="F587" s="13">
        <f t="shared" si="356"/>
        <v>99.999999999999986</v>
      </c>
      <c r="G587" s="7"/>
      <c r="H587" s="7"/>
      <c r="I587" s="7"/>
      <c r="J587" s="7"/>
      <c r="K587" s="7"/>
      <c r="L587" s="7"/>
    </row>
    <row r="588" spans="1:12" ht="11.25" customHeight="1" thickTop="1" thickBot="1" x14ac:dyDescent="0.45">
      <c r="A588" s="320"/>
      <c r="B588" s="311" t="s">
        <v>33</v>
      </c>
      <c r="C588" s="75">
        <v>196</v>
      </c>
      <c r="D588" s="75">
        <v>292</v>
      </c>
      <c r="E588" s="75">
        <v>18</v>
      </c>
      <c r="F588" s="14">
        <f t="shared" si="356"/>
        <v>506</v>
      </c>
      <c r="G588" s="80"/>
      <c r="H588" s="80"/>
      <c r="I588" s="80"/>
      <c r="J588" s="22"/>
      <c r="K588" s="22"/>
      <c r="L588" s="22"/>
    </row>
    <row r="589" spans="1:12" ht="11.25" customHeight="1" thickTop="1" thickBot="1" x14ac:dyDescent="0.45">
      <c r="A589" s="320"/>
      <c r="B589" s="311"/>
      <c r="C589" s="15">
        <f t="shared" ref="C589" si="384">C588/F588*100</f>
        <v>38.735177865612648</v>
      </c>
      <c r="D589" s="15">
        <f t="shared" ref="D589" si="385">D588/F588*100</f>
        <v>57.707509881422922</v>
      </c>
      <c r="E589" s="16">
        <f t="shared" ref="E589" si="386">E588/F588*100</f>
        <v>3.5573122529644272</v>
      </c>
      <c r="F589" s="13">
        <f t="shared" si="356"/>
        <v>99.999999999999986</v>
      </c>
      <c r="G589" s="22"/>
      <c r="H589" s="22"/>
      <c r="I589" s="22"/>
      <c r="J589" s="22"/>
      <c r="K589" s="22"/>
      <c r="L589" s="22"/>
    </row>
    <row r="590" spans="1:12" ht="11.25" customHeight="1" thickTop="1" thickBot="1" x14ac:dyDescent="0.45">
      <c r="A590" s="320"/>
      <c r="B590" s="312" t="s">
        <v>16</v>
      </c>
      <c r="C590" s="75">
        <v>29</v>
      </c>
      <c r="D590" s="75">
        <v>52</v>
      </c>
      <c r="E590" s="75">
        <v>0</v>
      </c>
      <c r="F590" s="14">
        <f t="shared" si="356"/>
        <v>81</v>
      </c>
      <c r="G590" s="80"/>
      <c r="H590" s="80"/>
      <c r="I590" s="80"/>
      <c r="J590" s="22"/>
      <c r="K590" s="22"/>
      <c r="L590" s="22"/>
    </row>
    <row r="591" spans="1:12" ht="11.25" customHeight="1" thickTop="1" thickBot="1" x14ac:dyDescent="0.45">
      <c r="A591" s="320"/>
      <c r="B591" s="313"/>
      <c r="C591" s="15">
        <f t="shared" ref="C591" si="387">C590/F590*100</f>
        <v>35.802469135802468</v>
      </c>
      <c r="D591" s="15">
        <f t="shared" ref="D591" si="388">D590/F590*100</f>
        <v>64.197530864197532</v>
      </c>
      <c r="E591" s="16">
        <f t="shared" ref="E591" si="389">E590/F590*100</f>
        <v>0</v>
      </c>
      <c r="F591" s="13">
        <f t="shared" si="356"/>
        <v>100</v>
      </c>
      <c r="G591" s="22"/>
      <c r="H591" s="22"/>
      <c r="I591" s="22"/>
      <c r="J591" s="22"/>
      <c r="K591" s="22"/>
      <c r="L591" s="22"/>
    </row>
    <row r="592" spans="1:12" ht="11.25" customHeight="1" thickTop="1" thickBot="1" x14ac:dyDescent="0.45">
      <c r="A592" s="320"/>
      <c r="B592" s="311" t="s">
        <v>26</v>
      </c>
      <c r="C592" s="75">
        <v>1</v>
      </c>
      <c r="D592" s="75">
        <v>10</v>
      </c>
      <c r="E592" s="75">
        <v>4</v>
      </c>
      <c r="F592" s="14">
        <f t="shared" si="356"/>
        <v>15</v>
      </c>
      <c r="G592" s="80"/>
      <c r="H592" s="80"/>
      <c r="I592" s="80"/>
      <c r="J592" s="22"/>
      <c r="K592" s="22"/>
      <c r="L592" s="22"/>
    </row>
    <row r="593" spans="1:12" ht="11.25" customHeight="1" thickTop="1" thickBot="1" x14ac:dyDescent="0.45">
      <c r="A593" s="321"/>
      <c r="B593" s="314"/>
      <c r="C593" s="17">
        <f>C592/F592*100</f>
        <v>6.666666666666667</v>
      </c>
      <c r="D593" s="17">
        <f>D592/F592*100</f>
        <v>66.666666666666657</v>
      </c>
      <c r="E593" s="18">
        <f>E592/F592*100</f>
        <v>26.666666666666668</v>
      </c>
      <c r="F593" s="10">
        <f t="shared" si="356"/>
        <v>100</v>
      </c>
      <c r="G593" s="22"/>
      <c r="H593" s="22"/>
      <c r="I593" s="22"/>
      <c r="J593" s="22"/>
      <c r="K593" s="22"/>
      <c r="L593" s="22"/>
    </row>
    <row r="594" spans="1:12" ht="11.25" customHeight="1" x14ac:dyDescent="0.4">
      <c r="A594" s="315" t="s">
        <v>34</v>
      </c>
      <c r="B594" s="318" t="s">
        <v>35</v>
      </c>
      <c r="C594" s="75">
        <v>83</v>
      </c>
      <c r="D594" s="81">
        <v>141</v>
      </c>
      <c r="E594" s="75">
        <v>5</v>
      </c>
      <c r="F594" s="6">
        <f t="shared" si="356"/>
        <v>229</v>
      </c>
      <c r="G594" s="155"/>
      <c r="H594" s="80"/>
      <c r="I594" s="80"/>
      <c r="J594" s="22"/>
      <c r="K594" s="22"/>
      <c r="L594" s="22"/>
    </row>
    <row r="595" spans="1:12" ht="11.25" customHeight="1" x14ac:dyDescent="0.4">
      <c r="A595" s="316"/>
      <c r="B595" s="313"/>
      <c r="C595" s="11">
        <f>C594/F594*100</f>
        <v>36.244541484716159</v>
      </c>
      <c r="D595" s="11">
        <f>D594/F594*100</f>
        <v>61.572052401746724</v>
      </c>
      <c r="E595" s="12">
        <f>E594/F594*100</f>
        <v>2.1834061135371177</v>
      </c>
      <c r="F595" s="13">
        <f t="shared" si="356"/>
        <v>100</v>
      </c>
      <c r="G595" s="22"/>
      <c r="H595" s="22"/>
      <c r="I595" s="22"/>
      <c r="J595" s="22"/>
      <c r="K595" s="22"/>
      <c r="L595" s="22"/>
    </row>
    <row r="596" spans="1:12" ht="11.25" customHeight="1" x14ac:dyDescent="0.4">
      <c r="A596" s="316"/>
      <c r="B596" s="311" t="s">
        <v>36</v>
      </c>
      <c r="C596" s="75">
        <v>167</v>
      </c>
      <c r="D596" s="75">
        <v>192</v>
      </c>
      <c r="E596" s="75">
        <v>3</v>
      </c>
      <c r="F596" s="14">
        <f t="shared" si="356"/>
        <v>362</v>
      </c>
      <c r="G596" s="80"/>
      <c r="H596" s="80"/>
      <c r="I596" s="80"/>
      <c r="J596" s="22"/>
      <c r="K596" s="22"/>
      <c r="L596" s="22"/>
    </row>
    <row r="597" spans="1:12" ht="11.25" customHeight="1" x14ac:dyDescent="0.4">
      <c r="A597" s="316"/>
      <c r="B597" s="311"/>
      <c r="C597" s="15">
        <f t="shared" ref="C597" si="390">C596/F596*100</f>
        <v>46.132596685082873</v>
      </c>
      <c r="D597" s="15">
        <f t="shared" ref="D597" si="391">D596/F596*100</f>
        <v>53.038674033149171</v>
      </c>
      <c r="E597" s="16">
        <f t="shared" ref="E597" si="392">E596/F596*100</f>
        <v>0.82872928176795579</v>
      </c>
      <c r="F597" s="13">
        <f t="shared" si="356"/>
        <v>100.00000000000001</v>
      </c>
      <c r="G597" s="22"/>
      <c r="H597" s="22"/>
      <c r="I597" s="22"/>
      <c r="J597" s="22"/>
      <c r="K597" s="22"/>
      <c r="L597" s="22"/>
    </row>
    <row r="598" spans="1:12" ht="11.25" customHeight="1" x14ac:dyDescent="0.4">
      <c r="A598" s="316"/>
      <c r="B598" s="312" t="s">
        <v>37</v>
      </c>
      <c r="C598" s="75">
        <v>363</v>
      </c>
      <c r="D598" s="75">
        <v>600</v>
      </c>
      <c r="E598" s="75">
        <v>9</v>
      </c>
      <c r="F598" s="14">
        <f t="shared" si="356"/>
        <v>972</v>
      </c>
      <c r="G598" s="80"/>
      <c r="H598" s="80"/>
      <c r="I598" s="80"/>
      <c r="J598" s="22"/>
      <c r="K598" s="22"/>
      <c r="L598" s="22"/>
    </row>
    <row r="599" spans="1:12" ht="11.25" customHeight="1" x14ac:dyDescent="0.4">
      <c r="A599" s="316"/>
      <c r="B599" s="313"/>
      <c r="C599" s="15">
        <f t="shared" ref="C599" si="393">C598/F598*100</f>
        <v>37.345679012345677</v>
      </c>
      <c r="D599" s="15">
        <f t="shared" ref="D599" si="394">D598/F598*100</f>
        <v>61.728395061728392</v>
      </c>
      <c r="E599" s="16">
        <f t="shared" ref="E599" si="395">E598/F598*100</f>
        <v>0.92592592592592582</v>
      </c>
      <c r="F599" s="13">
        <f t="shared" si="356"/>
        <v>100</v>
      </c>
      <c r="G599" s="22"/>
      <c r="H599" s="22"/>
      <c r="I599" s="22"/>
      <c r="J599" s="22"/>
      <c r="K599" s="22"/>
      <c r="L599" s="22"/>
    </row>
    <row r="600" spans="1:12" ht="11.25" customHeight="1" x14ac:dyDescent="0.4">
      <c r="A600" s="316"/>
      <c r="B600" s="311" t="s">
        <v>38</v>
      </c>
      <c r="C600" s="75">
        <v>121</v>
      </c>
      <c r="D600" s="75">
        <v>221</v>
      </c>
      <c r="E600" s="75">
        <v>4</v>
      </c>
      <c r="F600" s="14">
        <f t="shared" si="356"/>
        <v>346</v>
      </c>
      <c r="G600" s="80"/>
      <c r="H600" s="80"/>
      <c r="I600" s="80"/>
      <c r="J600" s="22"/>
      <c r="K600" s="22"/>
      <c r="L600" s="22"/>
    </row>
    <row r="601" spans="1:12" ht="11.25" customHeight="1" x14ac:dyDescent="0.4">
      <c r="A601" s="316"/>
      <c r="B601" s="311"/>
      <c r="C601" s="15">
        <f t="shared" ref="C601" si="396">C600/F600*100</f>
        <v>34.971098265895954</v>
      </c>
      <c r="D601" s="15">
        <f t="shared" ref="D601" si="397">D600/F600*100</f>
        <v>63.872832369942202</v>
      </c>
      <c r="E601" s="16">
        <f t="shared" ref="E601" si="398">E600/F600*100</f>
        <v>1.1560693641618496</v>
      </c>
      <c r="F601" s="13">
        <f t="shared" si="356"/>
        <v>100</v>
      </c>
      <c r="G601" s="22"/>
      <c r="H601" s="22"/>
      <c r="I601" s="22"/>
      <c r="J601" s="22"/>
      <c r="K601" s="22"/>
      <c r="L601" s="22"/>
    </row>
    <row r="602" spans="1:12" ht="11.25" customHeight="1" x14ac:dyDescent="0.4">
      <c r="A602" s="316"/>
      <c r="B602" s="312" t="s">
        <v>39</v>
      </c>
      <c r="C602" s="75">
        <v>41</v>
      </c>
      <c r="D602" s="75">
        <v>81</v>
      </c>
      <c r="E602" s="75">
        <v>1</v>
      </c>
      <c r="F602" s="14">
        <f t="shared" si="356"/>
        <v>123</v>
      </c>
      <c r="G602" s="80"/>
      <c r="H602" s="80"/>
      <c r="I602" s="80"/>
      <c r="J602" s="22"/>
      <c r="K602" s="22"/>
      <c r="L602" s="22"/>
    </row>
    <row r="603" spans="1:12" ht="11.25" customHeight="1" x14ac:dyDescent="0.4">
      <c r="A603" s="316"/>
      <c r="B603" s="313"/>
      <c r="C603" s="15">
        <f t="shared" ref="C603" si="399">C602/F602*100</f>
        <v>33.333333333333329</v>
      </c>
      <c r="D603" s="15">
        <f t="shared" ref="D603" si="400">D602/F602*100</f>
        <v>65.853658536585371</v>
      </c>
      <c r="E603" s="16">
        <f>E602/F602*100</f>
        <v>0.81300813008130091</v>
      </c>
      <c r="F603" s="13">
        <f t="shared" si="356"/>
        <v>100</v>
      </c>
      <c r="G603" s="22"/>
      <c r="H603" s="22"/>
      <c r="I603" s="22"/>
      <c r="J603" s="22"/>
      <c r="K603" s="22"/>
      <c r="L603" s="22"/>
    </row>
    <row r="604" spans="1:12" ht="11.25" customHeight="1" x14ac:dyDescent="0.4">
      <c r="A604" s="316"/>
      <c r="B604" s="311" t="s">
        <v>26</v>
      </c>
      <c r="C604" s="75">
        <v>10</v>
      </c>
      <c r="D604" s="75">
        <v>8</v>
      </c>
      <c r="E604" s="75">
        <v>7</v>
      </c>
      <c r="F604" s="14">
        <f t="shared" si="356"/>
        <v>25</v>
      </c>
      <c r="G604" s="80"/>
      <c r="H604" s="80"/>
      <c r="I604" s="80"/>
      <c r="J604" s="22"/>
      <c r="K604" s="22"/>
      <c r="L604" s="22"/>
    </row>
    <row r="605" spans="1:12" ht="11.25" customHeight="1" thickBot="1" x14ac:dyDescent="0.45">
      <c r="A605" s="317"/>
      <c r="B605" s="314"/>
      <c r="C605" s="17">
        <f>C604/F604*100</f>
        <v>40</v>
      </c>
      <c r="D605" s="17">
        <f>D604/F604*100</f>
        <v>32</v>
      </c>
      <c r="E605" s="18">
        <f>E604/F604*100</f>
        <v>28.000000000000004</v>
      </c>
      <c r="F605" s="10">
        <f t="shared" si="356"/>
        <v>100</v>
      </c>
      <c r="G605" s="22"/>
      <c r="H605" s="22"/>
      <c r="I605" s="22"/>
      <c r="J605" s="22"/>
      <c r="K605" s="22"/>
      <c r="L605" s="22"/>
    </row>
    <row r="606" spans="1:12" ht="11.25" customHeight="1" x14ac:dyDescent="0.4">
      <c r="A606" s="171"/>
      <c r="B606" s="25"/>
      <c r="C606" s="56"/>
      <c r="D606" s="56"/>
      <c r="E606" s="56"/>
      <c r="F606" s="26"/>
      <c r="G606" s="22"/>
      <c r="H606" s="22"/>
      <c r="I606" s="22"/>
      <c r="J606" s="22"/>
      <c r="K606" s="22"/>
      <c r="L606" s="22"/>
    </row>
    <row r="607" spans="1:12" ht="11.25" customHeight="1" x14ac:dyDescent="0.4">
      <c r="A607" s="171"/>
      <c r="B607" s="25"/>
      <c r="C607" s="64"/>
      <c r="D607" s="64"/>
      <c r="E607" s="64"/>
      <c r="F607" s="64"/>
      <c r="G607" s="64"/>
      <c r="H607" s="64"/>
      <c r="I607" s="64"/>
      <c r="J607" s="64"/>
      <c r="K607" s="64"/>
      <c r="L607" s="64"/>
    </row>
    <row r="608" spans="1:12" x14ac:dyDescent="0.4">
      <c r="A608" s="372" t="s">
        <v>64</v>
      </c>
      <c r="B608" s="372"/>
      <c r="C608" s="372"/>
      <c r="D608" s="372"/>
      <c r="E608" s="372"/>
      <c r="F608" s="372"/>
      <c r="G608" s="372"/>
      <c r="H608" s="372"/>
      <c r="I608" s="372"/>
      <c r="J608" s="372"/>
      <c r="K608" s="372"/>
      <c r="L608" s="372"/>
    </row>
    <row r="609" spans="1:12" ht="30" customHeight="1" thickBot="1" x14ac:dyDescent="0.45">
      <c r="A609" s="355" t="s">
        <v>72</v>
      </c>
      <c r="B609" s="355"/>
      <c r="C609" s="355"/>
      <c r="D609" s="355"/>
      <c r="E609" s="355"/>
      <c r="F609" s="355"/>
      <c r="G609" s="355"/>
      <c r="H609" s="355"/>
      <c r="I609" s="355"/>
      <c r="J609" s="355"/>
      <c r="K609" s="355"/>
      <c r="L609" s="355"/>
    </row>
    <row r="610" spans="1:12" ht="9.75" customHeight="1" x14ac:dyDescent="0.15">
      <c r="A610" s="329"/>
      <c r="B610" s="330"/>
      <c r="C610" s="27">
        <v>1</v>
      </c>
      <c r="D610" s="27">
        <v>2</v>
      </c>
      <c r="E610" s="27">
        <v>3</v>
      </c>
      <c r="F610" s="27">
        <v>4</v>
      </c>
      <c r="G610" s="27">
        <v>5</v>
      </c>
      <c r="H610" s="410" t="s">
        <v>41</v>
      </c>
      <c r="I610" s="339" t="s">
        <v>42</v>
      </c>
      <c r="J610" s="28" t="s">
        <v>43</v>
      </c>
      <c r="K610" s="27">
        <v>3</v>
      </c>
      <c r="L610" s="29" t="s">
        <v>44</v>
      </c>
    </row>
    <row r="611" spans="1:12" ht="100.5" customHeight="1" thickBot="1" x14ac:dyDescent="0.2">
      <c r="A611" s="322" t="s">
        <v>2</v>
      </c>
      <c r="B611" s="323"/>
      <c r="C611" s="71" t="s">
        <v>59</v>
      </c>
      <c r="D611" s="30" t="s">
        <v>299</v>
      </c>
      <c r="E611" s="30" t="s">
        <v>46</v>
      </c>
      <c r="F611" s="30" t="s">
        <v>284</v>
      </c>
      <c r="G611" s="170" t="s">
        <v>61</v>
      </c>
      <c r="H611" s="373"/>
      <c r="I611" s="420"/>
      <c r="J611" s="72" t="s">
        <v>59</v>
      </c>
      <c r="K611" s="170" t="s">
        <v>46</v>
      </c>
      <c r="L611" s="73" t="s">
        <v>61</v>
      </c>
    </row>
    <row r="612" spans="1:12" ht="11.25" customHeight="1" x14ac:dyDescent="0.4">
      <c r="A612" s="349" t="s">
        <v>7</v>
      </c>
      <c r="B612" s="350"/>
      <c r="C612" s="32">
        <f>C614+C616+C618+C620</f>
        <v>137</v>
      </c>
      <c r="D612" s="32">
        <f t="shared" ref="D612:H612" si="401">D614+D616+D618+D620</f>
        <v>322</v>
      </c>
      <c r="E612" s="32">
        <f t="shared" si="401"/>
        <v>955</v>
      </c>
      <c r="F612" s="32">
        <f t="shared" si="401"/>
        <v>256</v>
      </c>
      <c r="G612" s="32">
        <f t="shared" si="401"/>
        <v>226</v>
      </c>
      <c r="H612" s="32">
        <f t="shared" si="401"/>
        <v>161</v>
      </c>
      <c r="I612" s="33">
        <f>SUM(C612:H612)</f>
        <v>2057</v>
      </c>
      <c r="J612" s="34">
        <f>C612+D612</f>
        <v>459</v>
      </c>
      <c r="K612" s="32">
        <f>E612</f>
        <v>955</v>
      </c>
      <c r="L612" s="74">
        <f>SUM(F612:G612)</f>
        <v>482</v>
      </c>
    </row>
    <row r="613" spans="1:12" ht="11.25" customHeight="1" thickBot="1" x14ac:dyDescent="0.45">
      <c r="A613" s="326"/>
      <c r="B613" s="327"/>
      <c r="C613" s="8">
        <f>C612/I612*100</f>
        <v>6.660184735051045</v>
      </c>
      <c r="D613" s="8">
        <f>D612/I612*100</f>
        <v>15.653864851725816</v>
      </c>
      <c r="E613" s="8">
        <f>E612/I612*100</f>
        <v>46.426835196888675</v>
      </c>
      <c r="F613" s="8">
        <f>F612/I612*100</f>
        <v>12.445308701993193</v>
      </c>
      <c r="G613" s="8">
        <f>G612/I612*100</f>
        <v>10.986874088478366</v>
      </c>
      <c r="H613" s="9">
        <f>H612/I612*100</f>
        <v>7.8269324258629078</v>
      </c>
      <c r="I613" s="36">
        <f t="shared" ref="I613:I673" si="402">SUM(C613:H613)</f>
        <v>100</v>
      </c>
      <c r="J613" s="37">
        <f>J612/I612*100</f>
        <v>22.314049586776861</v>
      </c>
      <c r="K613" s="38">
        <f>K612/I612*100</f>
        <v>46.426835196888675</v>
      </c>
      <c r="L613" s="39">
        <f>L612/I612*100</f>
        <v>23.432182790471561</v>
      </c>
    </row>
    <row r="614" spans="1:12" ht="11.25" customHeight="1" x14ac:dyDescent="0.4">
      <c r="A614" s="315" t="s">
        <v>8</v>
      </c>
      <c r="B614" s="318" t="s">
        <v>9</v>
      </c>
      <c r="C614" s="110">
        <v>90</v>
      </c>
      <c r="D614" s="110">
        <v>214</v>
      </c>
      <c r="E614" s="110">
        <v>643</v>
      </c>
      <c r="F614" s="110">
        <v>170</v>
      </c>
      <c r="G614" s="110">
        <v>167</v>
      </c>
      <c r="H614" s="75">
        <v>107</v>
      </c>
      <c r="I614" s="40">
        <f t="shared" si="402"/>
        <v>1391</v>
      </c>
      <c r="J614" s="41">
        <f>C614+D614</f>
        <v>304</v>
      </c>
      <c r="K614" s="5">
        <f>E614</f>
        <v>643</v>
      </c>
      <c r="L614" s="35">
        <f>SUM(F614:G614)</f>
        <v>337</v>
      </c>
    </row>
    <row r="615" spans="1:12" ht="11.25" customHeight="1" x14ac:dyDescent="0.4">
      <c r="A615" s="316"/>
      <c r="B615" s="313"/>
      <c r="C615" s="42">
        <f>C614/I614*100</f>
        <v>6.4701653486700224</v>
      </c>
      <c r="D615" s="15">
        <f>D614/I614*100</f>
        <v>15.384615384615385</v>
      </c>
      <c r="E615" s="15">
        <f>E614/I614*100</f>
        <v>46.225736879942488</v>
      </c>
      <c r="F615" s="15">
        <f>F614/I614*100</f>
        <v>12.221423436376707</v>
      </c>
      <c r="G615" s="15">
        <f>G614/I614*100</f>
        <v>12.005751258087708</v>
      </c>
      <c r="H615" s="16">
        <f>H614/I614*100</f>
        <v>7.6923076923076925</v>
      </c>
      <c r="I615" s="43">
        <f t="shared" si="402"/>
        <v>100.00000000000001</v>
      </c>
      <c r="J615" s="44">
        <f>J614/I614*100</f>
        <v>21.854780733285406</v>
      </c>
      <c r="K615" s="45">
        <f>K614/I614*100</f>
        <v>46.225736879942488</v>
      </c>
      <c r="L615" s="46">
        <f>L614/I614*100</f>
        <v>24.227174694464416</v>
      </c>
    </row>
    <row r="616" spans="1:12" ht="11.25" customHeight="1" x14ac:dyDescent="0.4">
      <c r="A616" s="316"/>
      <c r="B616" s="311" t="s">
        <v>10</v>
      </c>
      <c r="C616" s="75">
        <v>32</v>
      </c>
      <c r="D616" s="75">
        <v>76</v>
      </c>
      <c r="E616" s="75">
        <v>208</v>
      </c>
      <c r="F616" s="75">
        <v>59</v>
      </c>
      <c r="G616" s="75">
        <v>42</v>
      </c>
      <c r="H616" s="75">
        <v>37</v>
      </c>
      <c r="I616" s="47">
        <f t="shared" si="402"/>
        <v>454</v>
      </c>
      <c r="J616" s="48">
        <f>C616+D616</f>
        <v>108</v>
      </c>
      <c r="K616" s="49">
        <f>E616</f>
        <v>208</v>
      </c>
      <c r="L616" s="50">
        <f>SUM(F616:G616)</f>
        <v>101</v>
      </c>
    </row>
    <row r="617" spans="1:12" ht="11.25" customHeight="1" x14ac:dyDescent="0.4">
      <c r="A617" s="316"/>
      <c r="B617" s="311"/>
      <c r="C617" s="11">
        <f>C616/I616*100</f>
        <v>7.0484581497797363</v>
      </c>
      <c r="D617" s="11">
        <f>D616/I616*100</f>
        <v>16.740088105726873</v>
      </c>
      <c r="E617" s="11">
        <f>E616/I616*100</f>
        <v>45.814977973568283</v>
      </c>
      <c r="F617" s="11">
        <f>F616/I616*100</f>
        <v>12.995594713656388</v>
      </c>
      <c r="G617" s="11">
        <f>G616/I616*100</f>
        <v>9.251101321585903</v>
      </c>
      <c r="H617" s="12">
        <f>H616/I616*100</f>
        <v>8.1497797356828183</v>
      </c>
      <c r="I617" s="43">
        <f t="shared" si="402"/>
        <v>100</v>
      </c>
      <c r="J617" s="44">
        <f>J616/I616*100</f>
        <v>23.788546255506606</v>
      </c>
      <c r="K617" s="45">
        <f>K616/I616*100</f>
        <v>45.814977973568283</v>
      </c>
      <c r="L617" s="46">
        <f>L616/I616*100</f>
        <v>22.246696035242291</v>
      </c>
    </row>
    <row r="618" spans="1:12" ht="11.25" customHeight="1" x14ac:dyDescent="0.4">
      <c r="A618" s="316"/>
      <c r="B618" s="312" t="s">
        <v>11</v>
      </c>
      <c r="C618" s="75">
        <v>12</v>
      </c>
      <c r="D618" s="75">
        <v>20</v>
      </c>
      <c r="E618" s="75">
        <v>74</v>
      </c>
      <c r="F618" s="75">
        <v>18</v>
      </c>
      <c r="G618" s="75">
        <v>11</v>
      </c>
      <c r="H618" s="75">
        <v>8</v>
      </c>
      <c r="I618" s="47">
        <f t="shared" si="402"/>
        <v>143</v>
      </c>
      <c r="J618" s="48">
        <f>C618+D618</f>
        <v>32</v>
      </c>
      <c r="K618" s="49">
        <f>E618</f>
        <v>74</v>
      </c>
      <c r="L618" s="50">
        <f>SUM(F618:G618)</f>
        <v>29</v>
      </c>
    </row>
    <row r="619" spans="1:12" ht="11.25" customHeight="1" x14ac:dyDescent="0.4">
      <c r="A619" s="316"/>
      <c r="B619" s="313"/>
      <c r="C619" s="15">
        <f>C618/I618*100</f>
        <v>8.3916083916083917</v>
      </c>
      <c r="D619" s="15">
        <f>D618/I618*100</f>
        <v>13.986013986013987</v>
      </c>
      <c r="E619" s="15">
        <f>E618/I618*100</f>
        <v>51.748251748251747</v>
      </c>
      <c r="F619" s="15">
        <f>F618/I618*100</f>
        <v>12.587412587412588</v>
      </c>
      <c r="G619" s="15">
        <f>G618/I618*100</f>
        <v>7.6923076923076925</v>
      </c>
      <c r="H619" s="16">
        <f>H618/I618*100</f>
        <v>5.5944055944055942</v>
      </c>
      <c r="I619" s="43">
        <f t="shared" si="402"/>
        <v>100.00000000000001</v>
      </c>
      <c r="J619" s="44">
        <f>J618/I618*100</f>
        <v>22.377622377622377</v>
      </c>
      <c r="K619" s="45">
        <f>K618/I618*100</f>
        <v>51.748251748251747</v>
      </c>
      <c r="L619" s="46">
        <f>L618/I618*100</f>
        <v>20.27972027972028</v>
      </c>
    </row>
    <row r="620" spans="1:12" ht="11.25" customHeight="1" x14ac:dyDescent="0.4">
      <c r="A620" s="316"/>
      <c r="B620" s="311" t="s">
        <v>12</v>
      </c>
      <c r="C620" s="75">
        <v>3</v>
      </c>
      <c r="D620" s="75">
        <v>12</v>
      </c>
      <c r="E620" s="75">
        <v>30</v>
      </c>
      <c r="F620" s="75">
        <v>9</v>
      </c>
      <c r="G620" s="75">
        <v>6</v>
      </c>
      <c r="H620" s="75">
        <v>9</v>
      </c>
      <c r="I620" s="47">
        <f t="shared" si="402"/>
        <v>69</v>
      </c>
      <c r="J620" s="48">
        <f>C620+D620</f>
        <v>15</v>
      </c>
      <c r="K620" s="49">
        <f>E620</f>
        <v>30</v>
      </c>
      <c r="L620" s="50">
        <f>SUM(F620:G620)</f>
        <v>15</v>
      </c>
    </row>
    <row r="621" spans="1:12" ht="11.25" customHeight="1" thickBot="1" x14ac:dyDescent="0.45">
      <c r="A621" s="316"/>
      <c r="B621" s="311"/>
      <c r="C621" s="20">
        <f>C620/I620*100</f>
        <v>4.3478260869565215</v>
      </c>
      <c r="D621" s="20">
        <f>D620/I620*100</f>
        <v>17.391304347826086</v>
      </c>
      <c r="E621" s="20">
        <f>E620/I620*100</f>
        <v>43.478260869565219</v>
      </c>
      <c r="F621" s="20">
        <f>F620/I620*100</f>
        <v>13.043478260869565</v>
      </c>
      <c r="G621" s="20">
        <f>G620/I620*100</f>
        <v>8.695652173913043</v>
      </c>
      <c r="H621" s="21">
        <f>H620/I620*100</f>
        <v>13.043478260869565</v>
      </c>
      <c r="I621" s="36">
        <f t="shared" si="402"/>
        <v>100</v>
      </c>
      <c r="J621" s="44">
        <f>J620/I620*100</f>
        <v>21.739130434782609</v>
      </c>
      <c r="K621" s="45">
        <f>K620/I620*100</f>
        <v>43.478260869565219</v>
      </c>
      <c r="L621" s="46">
        <f>L620/I620*100</f>
        <v>21.739130434782609</v>
      </c>
    </row>
    <row r="622" spans="1:12" ht="11.25" customHeight="1" x14ac:dyDescent="0.4">
      <c r="A622" s="315" t="s">
        <v>13</v>
      </c>
      <c r="B622" s="318" t="s">
        <v>14</v>
      </c>
      <c r="C622" s="75">
        <v>65</v>
      </c>
      <c r="D622" s="75">
        <v>120</v>
      </c>
      <c r="E622" s="75">
        <v>425</v>
      </c>
      <c r="F622" s="75">
        <v>115</v>
      </c>
      <c r="G622" s="75">
        <v>118</v>
      </c>
      <c r="H622" s="75">
        <v>52</v>
      </c>
      <c r="I622" s="40">
        <f t="shared" si="402"/>
        <v>895</v>
      </c>
      <c r="J622" s="41">
        <f>C622+D622</f>
        <v>185</v>
      </c>
      <c r="K622" s="5">
        <f>E622</f>
        <v>425</v>
      </c>
      <c r="L622" s="35">
        <f>SUM(F622:G622)</f>
        <v>233</v>
      </c>
    </row>
    <row r="623" spans="1:12" ht="11.25" customHeight="1" x14ac:dyDescent="0.4">
      <c r="A623" s="316"/>
      <c r="B623" s="311"/>
      <c r="C623" s="42">
        <f>C622/I622*100</f>
        <v>7.2625698324022352</v>
      </c>
      <c r="D623" s="15">
        <f>D622/I622*100</f>
        <v>13.407821229050279</v>
      </c>
      <c r="E623" s="15">
        <f>E622/I622*100</f>
        <v>47.486033519553075</v>
      </c>
      <c r="F623" s="15">
        <f>F622/I622*100</f>
        <v>12.849162011173185</v>
      </c>
      <c r="G623" s="15">
        <f>G622/I622*100</f>
        <v>13.184357541899441</v>
      </c>
      <c r="H623" s="16">
        <f>H622/I622*100</f>
        <v>5.8100558659217878</v>
      </c>
      <c r="I623" s="43">
        <f t="shared" si="402"/>
        <v>99.999999999999986</v>
      </c>
      <c r="J623" s="44">
        <f>J622/I622*100</f>
        <v>20.670391061452513</v>
      </c>
      <c r="K623" s="45">
        <f>K622/I622*100</f>
        <v>47.486033519553075</v>
      </c>
      <c r="L623" s="46">
        <f>L622/I622*100</f>
        <v>26.033519553072626</v>
      </c>
    </row>
    <row r="624" spans="1:12" ht="11.25" customHeight="1" x14ac:dyDescent="0.4">
      <c r="A624" s="316"/>
      <c r="B624" s="312" t="s">
        <v>15</v>
      </c>
      <c r="C624" s="75">
        <v>72</v>
      </c>
      <c r="D624" s="75">
        <v>201</v>
      </c>
      <c r="E624" s="75">
        <v>524</v>
      </c>
      <c r="F624" s="75">
        <v>140</v>
      </c>
      <c r="G624" s="75">
        <v>107</v>
      </c>
      <c r="H624" s="75">
        <v>107</v>
      </c>
      <c r="I624" s="47">
        <f t="shared" si="402"/>
        <v>1151</v>
      </c>
      <c r="J624" s="48">
        <f>C624+D624</f>
        <v>273</v>
      </c>
      <c r="K624" s="49">
        <f>E624</f>
        <v>524</v>
      </c>
      <c r="L624" s="50">
        <f>SUM(F624:G624)</f>
        <v>247</v>
      </c>
    </row>
    <row r="625" spans="1:12" ht="11.25" customHeight="1" x14ac:dyDescent="0.4">
      <c r="A625" s="316"/>
      <c r="B625" s="313"/>
      <c r="C625" s="11">
        <f>C624/I624*100</f>
        <v>6.255430060816682</v>
      </c>
      <c r="D625" s="11">
        <f>D624/I624*100</f>
        <v>17.463075586446568</v>
      </c>
      <c r="E625" s="11">
        <f>E624/I624*100</f>
        <v>45.525629887054734</v>
      </c>
      <c r="F625" s="11">
        <f>F624/I624*100</f>
        <v>12.163336229365768</v>
      </c>
      <c r="G625" s="11">
        <f>G624/I624*100</f>
        <v>9.296264118158124</v>
      </c>
      <c r="H625" s="12">
        <f>H624/I624*100</f>
        <v>9.296264118158124</v>
      </c>
      <c r="I625" s="43">
        <f t="shared" si="402"/>
        <v>100</v>
      </c>
      <c r="J625" s="44">
        <f>J624/I624*100</f>
        <v>23.71850564726325</v>
      </c>
      <c r="K625" s="45">
        <f>K624/I624*100</f>
        <v>45.525629887054734</v>
      </c>
      <c r="L625" s="46">
        <f>L624/I624*100</f>
        <v>21.459600347523892</v>
      </c>
    </row>
    <row r="626" spans="1:12" ht="11.25" customHeight="1" x14ac:dyDescent="0.4">
      <c r="A626" s="316"/>
      <c r="B626" s="312" t="s">
        <v>16</v>
      </c>
      <c r="C626" s="75">
        <v>0</v>
      </c>
      <c r="D626" s="75">
        <v>1</v>
      </c>
      <c r="E626" s="75">
        <v>1</v>
      </c>
      <c r="F626" s="75">
        <v>0</v>
      </c>
      <c r="G626" s="75">
        <v>0</v>
      </c>
      <c r="H626" s="75">
        <v>0</v>
      </c>
      <c r="I626" s="47">
        <f t="shared" si="402"/>
        <v>2</v>
      </c>
      <c r="J626" s="48">
        <f>C626+D626</f>
        <v>1</v>
      </c>
      <c r="K626" s="49">
        <f>E626</f>
        <v>1</v>
      </c>
      <c r="L626" s="50">
        <f>SUM(F626:G626)</f>
        <v>0</v>
      </c>
    </row>
    <row r="627" spans="1:12" ht="11.25" customHeight="1" x14ac:dyDescent="0.4">
      <c r="A627" s="316"/>
      <c r="B627" s="313"/>
      <c r="C627" s="11">
        <f>C626/I626*100</f>
        <v>0</v>
      </c>
      <c r="D627" s="11">
        <f>D626/I626*100</f>
        <v>50</v>
      </c>
      <c r="E627" s="11">
        <f>E626/I626*100</f>
        <v>50</v>
      </c>
      <c r="F627" s="11">
        <f>F626/I626*100</f>
        <v>0</v>
      </c>
      <c r="G627" s="11">
        <f>G626/I626*100</f>
        <v>0</v>
      </c>
      <c r="H627" s="12">
        <f>H626/I626*100</f>
        <v>0</v>
      </c>
      <c r="I627" s="43">
        <f t="shared" si="402"/>
        <v>100</v>
      </c>
      <c r="J627" s="44">
        <f>J626/I626*100</f>
        <v>50</v>
      </c>
      <c r="K627" s="45">
        <f>K626/I626*100</f>
        <v>50</v>
      </c>
      <c r="L627" s="46">
        <f>L626/I626*100</f>
        <v>0</v>
      </c>
    </row>
    <row r="628" spans="1:12" ht="11.25" customHeight="1" x14ac:dyDescent="0.4">
      <c r="A628" s="316"/>
      <c r="B628" s="311" t="s">
        <v>17</v>
      </c>
      <c r="C628" s="75">
        <v>0</v>
      </c>
      <c r="D628" s="75">
        <v>0</v>
      </c>
      <c r="E628" s="75">
        <v>5</v>
      </c>
      <c r="F628" s="75">
        <v>1</v>
      </c>
      <c r="G628" s="75">
        <v>1</v>
      </c>
      <c r="H628" s="75">
        <v>2</v>
      </c>
      <c r="I628" s="47">
        <f t="shared" si="402"/>
        <v>9</v>
      </c>
      <c r="J628" s="48">
        <f>C628+D628</f>
        <v>0</v>
      </c>
      <c r="K628" s="49">
        <f>E628</f>
        <v>5</v>
      </c>
      <c r="L628" s="50">
        <f>SUM(F628:G628)</f>
        <v>2</v>
      </c>
    </row>
    <row r="629" spans="1:12" ht="11.25" customHeight="1" thickBot="1" x14ac:dyDescent="0.45">
      <c r="A629" s="317"/>
      <c r="B629" s="314"/>
      <c r="C629" s="20">
        <f>C628/I628*100</f>
        <v>0</v>
      </c>
      <c r="D629" s="20">
        <f>D628/I628*100</f>
        <v>0</v>
      </c>
      <c r="E629" s="20">
        <f>E628/I628*100</f>
        <v>55.555555555555557</v>
      </c>
      <c r="F629" s="20">
        <f>F628/I628*100</f>
        <v>11.111111111111111</v>
      </c>
      <c r="G629" s="20">
        <f>G628/I628*100</f>
        <v>11.111111111111111</v>
      </c>
      <c r="H629" s="21">
        <f>H628/I628*100</f>
        <v>22.222222222222221</v>
      </c>
      <c r="I629" s="36">
        <f t="shared" si="402"/>
        <v>100</v>
      </c>
      <c r="J629" s="37">
        <f>J628/I628*100</f>
        <v>0</v>
      </c>
      <c r="K629" s="38">
        <f>K628/I628*100</f>
        <v>55.555555555555557</v>
      </c>
      <c r="L629" s="39">
        <f>L628/I628*100</f>
        <v>22.222222222222221</v>
      </c>
    </row>
    <row r="630" spans="1:12" ht="11.25" customHeight="1" x14ac:dyDescent="0.4">
      <c r="A630" s="315" t="s">
        <v>18</v>
      </c>
      <c r="B630" s="318" t="s">
        <v>19</v>
      </c>
      <c r="C630" s="75">
        <v>7</v>
      </c>
      <c r="D630" s="75">
        <v>9</v>
      </c>
      <c r="E630" s="75">
        <v>36</v>
      </c>
      <c r="F630" s="75">
        <v>9</v>
      </c>
      <c r="G630" s="75">
        <v>8</v>
      </c>
      <c r="H630" s="75">
        <v>2</v>
      </c>
      <c r="I630" s="40">
        <f t="shared" si="402"/>
        <v>71</v>
      </c>
      <c r="J630" s="41">
        <f>C630+D630</f>
        <v>16</v>
      </c>
      <c r="K630" s="5">
        <f>E630</f>
        <v>36</v>
      </c>
      <c r="L630" s="35">
        <f>SUM(F630:G630)</f>
        <v>17</v>
      </c>
    </row>
    <row r="631" spans="1:12" ht="11.25" customHeight="1" x14ac:dyDescent="0.4">
      <c r="A631" s="316"/>
      <c r="B631" s="313"/>
      <c r="C631" s="42">
        <f>C630/I630*100</f>
        <v>9.8591549295774641</v>
      </c>
      <c r="D631" s="15">
        <f>D630/I630*100</f>
        <v>12.676056338028168</v>
      </c>
      <c r="E631" s="15">
        <f>E630/I630*100</f>
        <v>50.704225352112672</v>
      </c>
      <c r="F631" s="15">
        <f>F630/I630*100</f>
        <v>12.676056338028168</v>
      </c>
      <c r="G631" s="15">
        <f>G630/I630*100</f>
        <v>11.267605633802818</v>
      </c>
      <c r="H631" s="16">
        <f>H630/I630*100</f>
        <v>2.8169014084507045</v>
      </c>
      <c r="I631" s="43">
        <f t="shared" si="402"/>
        <v>99.999999999999986</v>
      </c>
      <c r="J631" s="44">
        <f>J630/I630*100</f>
        <v>22.535211267605636</v>
      </c>
      <c r="K631" s="45">
        <f>K630/I630*100</f>
        <v>50.704225352112672</v>
      </c>
      <c r="L631" s="46">
        <f>L630/I630*100</f>
        <v>23.943661971830984</v>
      </c>
    </row>
    <row r="632" spans="1:12" ht="11.25" customHeight="1" x14ac:dyDescent="0.4">
      <c r="A632" s="316"/>
      <c r="B632" s="311" t="s">
        <v>20</v>
      </c>
      <c r="C632" s="75">
        <v>6</v>
      </c>
      <c r="D632" s="75">
        <v>10</v>
      </c>
      <c r="E632" s="75">
        <v>81</v>
      </c>
      <c r="F632" s="75">
        <v>25</v>
      </c>
      <c r="G632" s="75">
        <v>21</v>
      </c>
      <c r="H632" s="75">
        <v>1</v>
      </c>
      <c r="I632" s="47">
        <f t="shared" si="402"/>
        <v>144</v>
      </c>
      <c r="J632" s="48">
        <f>C632+D632</f>
        <v>16</v>
      </c>
      <c r="K632" s="49">
        <f>E632</f>
        <v>81</v>
      </c>
      <c r="L632" s="50">
        <f>SUM(F632:G632)</f>
        <v>46</v>
      </c>
    </row>
    <row r="633" spans="1:12" ht="11.25" customHeight="1" x14ac:dyDescent="0.4">
      <c r="A633" s="316"/>
      <c r="B633" s="311"/>
      <c r="C633" s="11">
        <f t="shared" ref="C633" si="403">C632/I632*100</f>
        <v>4.1666666666666661</v>
      </c>
      <c r="D633" s="11">
        <f t="shared" ref="D633" si="404">D632/I632*100</f>
        <v>6.9444444444444446</v>
      </c>
      <c r="E633" s="11">
        <f t="shared" ref="E633" si="405">E632/I632*100</f>
        <v>56.25</v>
      </c>
      <c r="F633" s="11">
        <f t="shared" ref="F633" si="406">F632/I632*100</f>
        <v>17.361111111111111</v>
      </c>
      <c r="G633" s="11">
        <f t="shared" ref="G633" si="407">G632/I632*100</f>
        <v>14.583333333333334</v>
      </c>
      <c r="H633" s="12">
        <f t="shared" ref="H633" si="408">H632/I632*100</f>
        <v>0.69444444444444442</v>
      </c>
      <c r="I633" s="43">
        <f t="shared" si="402"/>
        <v>100</v>
      </c>
      <c r="J633" s="44">
        <f>J632/I632*100</f>
        <v>11.111111111111111</v>
      </c>
      <c r="K633" s="45">
        <f>K632/I632*100</f>
        <v>56.25</v>
      </c>
      <c r="L633" s="46">
        <f>L632/I632*100</f>
        <v>31.944444444444443</v>
      </c>
    </row>
    <row r="634" spans="1:12" ht="11.25" customHeight="1" x14ac:dyDescent="0.4">
      <c r="A634" s="316"/>
      <c r="B634" s="312" t="s">
        <v>21</v>
      </c>
      <c r="C634" s="75">
        <v>12</v>
      </c>
      <c r="D634" s="75">
        <v>44</v>
      </c>
      <c r="E634" s="75">
        <v>81</v>
      </c>
      <c r="F634" s="75">
        <v>21</v>
      </c>
      <c r="G634" s="75">
        <v>30</v>
      </c>
      <c r="H634" s="75">
        <v>4</v>
      </c>
      <c r="I634" s="47">
        <f t="shared" si="402"/>
        <v>192</v>
      </c>
      <c r="J634" s="48">
        <f>C634+D634</f>
        <v>56</v>
      </c>
      <c r="K634" s="49">
        <f>E634</f>
        <v>81</v>
      </c>
      <c r="L634" s="50">
        <f>SUM(F634:G634)</f>
        <v>51</v>
      </c>
    </row>
    <row r="635" spans="1:12" ht="11.25" customHeight="1" x14ac:dyDescent="0.4">
      <c r="A635" s="316"/>
      <c r="B635" s="313"/>
      <c r="C635" s="11">
        <f t="shared" ref="C635" si="409">C634/I634*100</f>
        <v>6.25</v>
      </c>
      <c r="D635" s="11">
        <f t="shared" ref="D635" si="410">D634/I634*100</f>
        <v>22.916666666666664</v>
      </c>
      <c r="E635" s="11">
        <f t="shared" ref="E635" si="411">E634/I634*100</f>
        <v>42.1875</v>
      </c>
      <c r="F635" s="11">
        <f t="shared" ref="F635" si="412">F634/I634*100</f>
        <v>10.9375</v>
      </c>
      <c r="G635" s="11">
        <f t="shared" ref="G635" si="413">G634/I634*100</f>
        <v>15.625</v>
      </c>
      <c r="H635" s="12">
        <f t="shared" ref="H635" si="414">H634/I634*100</f>
        <v>2.083333333333333</v>
      </c>
      <c r="I635" s="43">
        <f t="shared" si="402"/>
        <v>99.999999999999986</v>
      </c>
      <c r="J635" s="44">
        <f>J634/I634*100</f>
        <v>29.166666666666668</v>
      </c>
      <c r="K635" s="45">
        <f>K634/I634*100</f>
        <v>42.1875</v>
      </c>
      <c r="L635" s="46">
        <f>L634/I634*100</f>
        <v>26.5625</v>
      </c>
    </row>
    <row r="636" spans="1:12" ht="11.25" customHeight="1" x14ac:dyDescent="0.4">
      <c r="A636" s="316"/>
      <c r="B636" s="311" t="s">
        <v>22</v>
      </c>
      <c r="C636" s="75">
        <v>18</v>
      </c>
      <c r="D636" s="75">
        <v>62</v>
      </c>
      <c r="E636" s="75">
        <v>128</v>
      </c>
      <c r="F636" s="75">
        <v>64</v>
      </c>
      <c r="G636" s="75">
        <v>58</v>
      </c>
      <c r="H636" s="75">
        <v>14</v>
      </c>
      <c r="I636" s="47">
        <f t="shared" si="402"/>
        <v>344</v>
      </c>
      <c r="J636" s="48">
        <f>C636+D636</f>
        <v>80</v>
      </c>
      <c r="K636" s="49">
        <f>E636</f>
        <v>128</v>
      </c>
      <c r="L636" s="50">
        <f>SUM(F636:G636)</f>
        <v>122</v>
      </c>
    </row>
    <row r="637" spans="1:12" ht="11.25" customHeight="1" x14ac:dyDescent="0.4">
      <c r="A637" s="316"/>
      <c r="B637" s="311"/>
      <c r="C637" s="11">
        <f t="shared" ref="C637" si="415">C636/I636*100</f>
        <v>5.2325581395348841</v>
      </c>
      <c r="D637" s="11">
        <f t="shared" ref="D637" si="416">D636/I636*100</f>
        <v>18.023255813953487</v>
      </c>
      <c r="E637" s="11">
        <f t="shared" ref="E637" si="417">E636/I636*100</f>
        <v>37.209302325581397</v>
      </c>
      <c r="F637" s="11">
        <f t="shared" ref="F637" si="418">F636/I636*100</f>
        <v>18.604651162790699</v>
      </c>
      <c r="G637" s="11">
        <f t="shared" ref="G637" si="419">G636/I636*100</f>
        <v>16.86046511627907</v>
      </c>
      <c r="H637" s="12">
        <f t="shared" ref="H637" si="420">H636/I636*100</f>
        <v>4.0697674418604652</v>
      </c>
      <c r="I637" s="43">
        <f t="shared" si="402"/>
        <v>100</v>
      </c>
      <c r="J637" s="44">
        <f>J636/I636*100</f>
        <v>23.255813953488371</v>
      </c>
      <c r="K637" s="45">
        <f>K636/I636*100</f>
        <v>37.209302325581397</v>
      </c>
      <c r="L637" s="46">
        <f>L636/I636*100</f>
        <v>35.465116279069768</v>
      </c>
    </row>
    <row r="638" spans="1:12" ht="11.25" customHeight="1" x14ac:dyDescent="0.4">
      <c r="A638" s="316"/>
      <c r="B638" s="312" t="s">
        <v>23</v>
      </c>
      <c r="C638" s="75">
        <v>21</v>
      </c>
      <c r="D638" s="75">
        <v>41</v>
      </c>
      <c r="E638" s="75">
        <v>162</v>
      </c>
      <c r="F638" s="75">
        <v>47</v>
      </c>
      <c r="G638" s="75">
        <v>38</v>
      </c>
      <c r="H638" s="75">
        <v>13</v>
      </c>
      <c r="I638" s="47">
        <f t="shared" si="402"/>
        <v>322</v>
      </c>
      <c r="J638" s="48">
        <f>C638+D638</f>
        <v>62</v>
      </c>
      <c r="K638" s="49">
        <f>E638</f>
        <v>162</v>
      </c>
      <c r="L638" s="50">
        <f>SUM(F638:G638)</f>
        <v>85</v>
      </c>
    </row>
    <row r="639" spans="1:12" ht="11.25" customHeight="1" x14ac:dyDescent="0.4">
      <c r="A639" s="316"/>
      <c r="B639" s="313"/>
      <c r="C639" s="11">
        <f t="shared" ref="C639" si="421">C638/I638*100</f>
        <v>6.5217391304347823</v>
      </c>
      <c r="D639" s="11">
        <f t="shared" ref="D639" si="422">D638/I638*100</f>
        <v>12.732919254658384</v>
      </c>
      <c r="E639" s="11">
        <f t="shared" ref="E639" si="423">E638/I638*100</f>
        <v>50.310559006211179</v>
      </c>
      <c r="F639" s="11">
        <f t="shared" ref="F639" si="424">F638/I638*100</f>
        <v>14.596273291925465</v>
      </c>
      <c r="G639" s="11">
        <f t="shared" ref="G639" si="425">G638/I638*100</f>
        <v>11.801242236024844</v>
      </c>
      <c r="H639" s="12">
        <f t="shared" ref="H639" si="426">H638/I638*100</f>
        <v>4.0372670807453419</v>
      </c>
      <c r="I639" s="43">
        <f t="shared" si="402"/>
        <v>100</v>
      </c>
      <c r="J639" s="44">
        <f>J638/I638*100</f>
        <v>19.254658385093169</v>
      </c>
      <c r="K639" s="45">
        <f>K638/I638*100</f>
        <v>50.310559006211179</v>
      </c>
      <c r="L639" s="46">
        <f>L638/I638*100</f>
        <v>26.397515527950311</v>
      </c>
    </row>
    <row r="640" spans="1:12" ht="11.25" customHeight="1" x14ac:dyDescent="0.4">
      <c r="A640" s="316"/>
      <c r="B640" s="311" t="s">
        <v>24</v>
      </c>
      <c r="C640" s="75">
        <v>28</v>
      </c>
      <c r="D640" s="75">
        <v>69</v>
      </c>
      <c r="E640" s="75">
        <v>211</v>
      </c>
      <c r="F640" s="75">
        <v>41</v>
      </c>
      <c r="G640" s="75">
        <v>32</v>
      </c>
      <c r="H640" s="75">
        <v>19</v>
      </c>
      <c r="I640" s="47">
        <f t="shared" si="402"/>
        <v>400</v>
      </c>
      <c r="J640" s="48">
        <f>C640+D640</f>
        <v>97</v>
      </c>
      <c r="K640" s="49">
        <f>E640</f>
        <v>211</v>
      </c>
      <c r="L640" s="50">
        <f>SUM(F640:G640)</f>
        <v>73</v>
      </c>
    </row>
    <row r="641" spans="1:12" ht="11.25" customHeight="1" x14ac:dyDescent="0.4">
      <c r="A641" s="316"/>
      <c r="B641" s="311"/>
      <c r="C641" s="11">
        <f t="shared" ref="C641" si="427">C640/I640*100</f>
        <v>7.0000000000000009</v>
      </c>
      <c r="D641" s="11">
        <f t="shared" ref="D641" si="428">D640/I640*100</f>
        <v>17.25</v>
      </c>
      <c r="E641" s="11">
        <f t="shared" ref="E641" si="429">E640/I640*100</f>
        <v>52.75</v>
      </c>
      <c r="F641" s="11">
        <f t="shared" ref="F641" si="430">F640/I640*100</f>
        <v>10.25</v>
      </c>
      <c r="G641" s="11">
        <f t="shared" ref="G641" si="431">G640/I640*100</f>
        <v>8</v>
      </c>
      <c r="H641" s="12">
        <f t="shared" ref="H641" si="432">H640/I640*100</f>
        <v>4.75</v>
      </c>
      <c r="I641" s="43">
        <f t="shared" si="402"/>
        <v>100</v>
      </c>
      <c r="J641" s="44">
        <f>J640/I640*100</f>
        <v>24.25</v>
      </c>
      <c r="K641" s="45">
        <f>K640/I640*100</f>
        <v>52.75</v>
      </c>
      <c r="L641" s="46">
        <f>L640/I640*100</f>
        <v>18.25</v>
      </c>
    </row>
    <row r="642" spans="1:12" ht="11.25" customHeight="1" x14ac:dyDescent="0.4">
      <c r="A642" s="316"/>
      <c r="B642" s="312" t="s">
        <v>25</v>
      </c>
      <c r="C642" s="75">
        <v>45</v>
      </c>
      <c r="D642" s="75">
        <v>87</v>
      </c>
      <c r="E642" s="75">
        <v>253</v>
      </c>
      <c r="F642" s="75">
        <v>48</v>
      </c>
      <c r="G642" s="75">
        <v>37</v>
      </c>
      <c r="H642" s="75">
        <v>106</v>
      </c>
      <c r="I642" s="47">
        <f t="shared" si="402"/>
        <v>576</v>
      </c>
      <c r="J642" s="48">
        <f>C642+D642</f>
        <v>132</v>
      </c>
      <c r="K642" s="49">
        <f>E642</f>
        <v>253</v>
      </c>
      <c r="L642" s="50">
        <f>SUM(F642:G642)</f>
        <v>85</v>
      </c>
    </row>
    <row r="643" spans="1:12" ht="11.25" customHeight="1" x14ac:dyDescent="0.4">
      <c r="A643" s="316"/>
      <c r="B643" s="313"/>
      <c r="C643" s="11">
        <f t="shared" ref="C643" si="433">C642/I642*100</f>
        <v>7.8125</v>
      </c>
      <c r="D643" s="11">
        <f t="shared" ref="D643" si="434">D642/I642*100</f>
        <v>15.104166666666666</v>
      </c>
      <c r="E643" s="11">
        <f t="shared" ref="E643" si="435">E642/I642*100</f>
        <v>43.923611111111107</v>
      </c>
      <c r="F643" s="11">
        <f t="shared" ref="F643" si="436">F642/I642*100</f>
        <v>8.3333333333333321</v>
      </c>
      <c r="G643" s="11">
        <f t="shared" ref="G643" si="437">G642/I642*100</f>
        <v>6.4236111111111107</v>
      </c>
      <c r="H643" s="12">
        <f t="shared" ref="H643" si="438">H642/I642*100</f>
        <v>18.402777777777779</v>
      </c>
      <c r="I643" s="43">
        <f t="shared" si="402"/>
        <v>100</v>
      </c>
      <c r="J643" s="44">
        <f>J642/I642*100</f>
        <v>22.916666666666664</v>
      </c>
      <c r="K643" s="45">
        <f>K642/I642*100</f>
        <v>43.923611111111107</v>
      </c>
      <c r="L643" s="46">
        <f>L642/I642*100</f>
        <v>14.756944444444445</v>
      </c>
    </row>
    <row r="644" spans="1:12" ht="11.25" customHeight="1" x14ac:dyDescent="0.4">
      <c r="A644" s="316"/>
      <c r="B644" s="311" t="s">
        <v>26</v>
      </c>
      <c r="C644" s="75">
        <v>0</v>
      </c>
      <c r="D644" s="75">
        <v>0</v>
      </c>
      <c r="E644" s="75">
        <v>3</v>
      </c>
      <c r="F644" s="75">
        <v>1</v>
      </c>
      <c r="G644" s="75">
        <v>2</v>
      </c>
      <c r="H644" s="75">
        <v>2</v>
      </c>
      <c r="I644" s="47">
        <f t="shared" si="402"/>
        <v>8</v>
      </c>
      <c r="J644" s="48">
        <f>C644+D644</f>
        <v>0</v>
      </c>
      <c r="K644" s="49">
        <f>E644</f>
        <v>3</v>
      </c>
      <c r="L644" s="50">
        <f>SUM(F644:G644)</f>
        <v>3</v>
      </c>
    </row>
    <row r="645" spans="1:12" ht="11.25" customHeight="1" thickBot="1" x14ac:dyDescent="0.45">
      <c r="A645" s="317"/>
      <c r="B645" s="314"/>
      <c r="C645" s="20">
        <f>C644/I644*100</f>
        <v>0</v>
      </c>
      <c r="D645" s="20">
        <f>D644/I644*100</f>
        <v>0</v>
      </c>
      <c r="E645" s="20">
        <f>E644/I644*100</f>
        <v>37.5</v>
      </c>
      <c r="F645" s="20">
        <f>F644/I644*100</f>
        <v>12.5</v>
      </c>
      <c r="G645" s="20">
        <f>G644/I644*100</f>
        <v>25</v>
      </c>
      <c r="H645" s="21">
        <f>H644/I644*100</f>
        <v>25</v>
      </c>
      <c r="I645" s="36">
        <f t="shared" si="402"/>
        <v>100</v>
      </c>
      <c r="J645" s="37">
        <f>J644/I644*100</f>
        <v>0</v>
      </c>
      <c r="K645" s="38">
        <f>K644/I644*100</f>
        <v>37.5</v>
      </c>
      <c r="L645" s="39">
        <f>L644/I644*100</f>
        <v>37.5</v>
      </c>
    </row>
    <row r="646" spans="1:12" ht="11.25" customHeight="1" thickBot="1" x14ac:dyDescent="0.45">
      <c r="A646" s="319" t="s">
        <v>27</v>
      </c>
      <c r="B646" s="318" t="s">
        <v>28</v>
      </c>
      <c r="C646" s="75">
        <v>20</v>
      </c>
      <c r="D646" s="75">
        <v>36</v>
      </c>
      <c r="E646" s="75">
        <v>96</v>
      </c>
      <c r="F646" s="75">
        <v>16</v>
      </c>
      <c r="G646" s="75">
        <v>23</v>
      </c>
      <c r="H646" s="75">
        <v>20</v>
      </c>
      <c r="I646" s="33">
        <f t="shared" si="402"/>
        <v>211</v>
      </c>
      <c r="J646" s="41">
        <f>C646+D646</f>
        <v>56</v>
      </c>
      <c r="K646" s="5">
        <f>E646</f>
        <v>96</v>
      </c>
      <c r="L646" s="35">
        <f>SUM(F646:G646)</f>
        <v>39</v>
      </c>
    </row>
    <row r="647" spans="1:12" ht="11.25" customHeight="1" thickTop="1" thickBot="1" x14ac:dyDescent="0.45">
      <c r="A647" s="320"/>
      <c r="B647" s="313"/>
      <c r="C647" s="42">
        <f>C646/I646*100</f>
        <v>9.4786729857819907</v>
      </c>
      <c r="D647" s="15">
        <f>D646/I646*100</f>
        <v>17.061611374407583</v>
      </c>
      <c r="E647" s="15">
        <f>E646/I646*100</f>
        <v>45.497630331753555</v>
      </c>
      <c r="F647" s="15">
        <f>F646/I646*100</f>
        <v>7.5829383886255926</v>
      </c>
      <c r="G647" s="15">
        <f>G646/I646*100</f>
        <v>10.900473933649289</v>
      </c>
      <c r="H647" s="16">
        <f>H646/I646*100</f>
        <v>9.4786729857819907</v>
      </c>
      <c r="I647" s="43">
        <f t="shared" si="402"/>
        <v>100</v>
      </c>
      <c r="J647" s="44">
        <f>J646/I646*100</f>
        <v>26.540284360189574</v>
      </c>
      <c r="K647" s="45">
        <f>K646/I646*100</f>
        <v>45.497630331753555</v>
      </c>
      <c r="L647" s="46">
        <f>L646/I646*100</f>
        <v>18.48341232227488</v>
      </c>
    </row>
    <row r="648" spans="1:12" ht="11.25" customHeight="1" thickTop="1" thickBot="1" x14ac:dyDescent="0.45">
      <c r="A648" s="320"/>
      <c r="B648" s="311" t="s">
        <v>29</v>
      </c>
      <c r="C648" s="75">
        <v>20</v>
      </c>
      <c r="D648" s="75">
        <v>24</v>
      </c>
      <c r="E648" s="75">
        <v>61</v>
      </c>
      <c r="F648" s="75">
        <v>20</v>
      </c>
      <c r="G648" s="75">
        <v>19</v>
      </c>
      <c r="H648" s="75">
        <v>6</v>
      </c>
      <c r="I648" s="47">
        <f t="shared" si="402"/>
        <v>150</v>
      </c>
      <c r="J648" s="48">
        <f>C648+D648</f>
        <v>44</v>
      </c>
      <c r="K648" s="49">
        <f>E648</f>
        <v>61</v>
      </c>
      <c r="L648" s="50">
        <f>SUM(F648:G648)</f>
        <v>39</v>
      </c>
    </row>
    <row r="649" spans="1:12" ht="11.25" customHeight="1" thickTop="1" thickBot="1" x14ac:dyDescent="0.45">
      <c r="A649" s="320"/>
      <c r="B649" s="311"/>
      <c r="C649" s="11">
        <f t="shared" ref="C649" si="439">C648/I648*100</f>
        <v>13.333333333333334</v>
      </c>
      <c r="D649" s="11">
        <f t="shared" ref="D649" si="440">D648/I648*100</f>
        <v>16</v>
      </c>
      <c r="E649" s="11">
        <f t="shared" ref="E649" si="441">E648/I648*100</f>
        <v>40.666666666666664</v>
      </c>
      <c r="F649" s="11">
        <f t="shared" ref="F649" si="442">F648/I648*100</f>
        <v>13.333333333333334</v>
      </c>
      <c r="G649" s="11">
        <f t="shared" ref="G649" si="443">G648/I648*100</f>
        <v>12.666666666666668</v>
      </c>
      <c r="H649" s="12">
        <f t="shared" ref="H649" si="444">H648/I648*100</f>
        <v>4</v>
      </c>
      <c r="I649" s="43">
        <f t="shared" si="402"/>
        <v>100</v>
      </c>
      <c r="J649" s="44">
        <f>J648/I648*100</f>
        <v>29.333333333333332</v>
      </c>
      <c r="K649" s="45">
        <f>K648/I648*100</f>
        <v>40.666666666666664</v>
      </c>
      <c r="L649" s="46">
        <f>L648/I648*100</f>
        <v>26</v>
      </c>
    </row>
    <row r="650" spans="1:12" ht="11.25" customHeight="1" thickTop="1" thickBot="1" x14ac:dyDescent="0.45">
      <c r="A650" s="320"/>
      <c r="B650" s="312" t="s">
        <v>30</v>
      </c>
      <c r="C650" s="75">
        <v>48</v>
      </c>
      <c r="D650" s="75">
        <v>148</v>
      </c>
      <c r="E650" s="75">
        <v>401</v>
      </c>
      <c r="F650" s="75">
        <v>130</v>
      </c>
      <c r="G650" s="75">
        <v>118</v>
      </c>
      <c r="H650" s="75">
        <v>24</v>
      </c>
      <c r="I650" s="47">
        <f t="shared" si="402"/>
        <v>869</v>
      </c>
      <c r="J650" s="48">
        <f>C650+D650</f>
        <v>196</v>
      </c>
      <c r="K650" s="49">
        <f>E650</f>
        <v>401</v>
      </c>
      <c r="L650" s="50">
        <f>SUM(F650:G650)</f>
        <v>248</v>
      </c>
    </row>
    <row r="651" spans="1:12" ht="11.25" customHeight="1" thickTop="1" thickBot="1" x14ac:dyDescent="0.45">
      <c r="A651" s="320"/>
      <c r="B651" s="313"/>
      <c r="C651" s="11">
        <f t="shared" ref="C651" si="445">C650/I650*100</f>
        <v>5.5235903337169159</v>
      </c>
      <c r="D651" s="11">
        <f t="shared" ref="D651" si="446">D650/I650*100</f>
        <v>17.031070195627159</v>
      </c>
      <c r="E651" s="11">
        <f t="shared" ref="E651" si="447">E650/I650*100</f>
        <v>46.144994246260069</v>
      </c>
      <c r="F651" s="11">
        <f t="shared" ref="F651" si="448">F650/I650*100</f>
        <v>14.959723820483314</v>
      </c>
      <c r="G651" s="11">
        <f t="shared" ref="G651" si="449">G650/I650*100</f>
        <v>13.578826237054084</v>
      </c>
      <c r="H651" s="12">
        <f t="shared" ref="H651" si="450">H650/I650*100</f>
        <v>2.7617951668584579</v>
      </c>
      <c r="I651" s="43">
        <f t="shared" si="402"/>
        <v>100.00000000000001</v>
      </c>
      <c r="J651" s="44">
        <f>J650/I650*100</f>
        <v>22.554660529344073</v>
      </c>
      <c r="K651" s="45">
        <f>K650/I650*100</f>
        <v>46.144994246260069</v>
      </c>
      <c r="L651" s="46">
        <f>L650/I650*100</f>
        <v>28.5385500575374</v>
      </c>
    </row>
    <row r="652" spans="1:12" ht="11.25" customHeight="1" thickTop="1" thickBot="1" x14ac:dyDescent="0.45">
      <c r="A652" s="320"/>
      <c r="B652" s="311" t="s">
        <v>31</v>
      </c>
      <c r="C652" s="75">
        <v>8</v>
      </c>
      <c r="D652" s="75">
        <v>26</v>
      </c>
      <c r="E652" s="75">
        <v>60</v>
      </c>
      <c r="F652" s="75">
        <v>18</v>
      </c>
      <c r="G652" s="75">
        <v>16</v>
      </c>
      <c r="H652" s="75">
        <v>13</v>
      </c>
      <c r="I652" s="47">
        <f t="shared" si="402"/>
        <v>141</v>
      </c>
      <c r="J652" s="48">
        <f>C652+D652</f>
        <v>34</v>
      </c>
      <c r="K652" s="49">
        <f>E652</f>
        <v>60</v>
      </c>
      <c r="L652" s="50">
        <f>SUM(F652:G652)</f>
        <v>34</v>
      </c>
    </row>
    <row r="653" spans="1:12" ht="11.25" customHeight="1" thickTop="1" thickBot="1" x14ac:dyDescent="0.45">
      <c r="A653" s="320"/>
      <c r="B653" s="311"/>
      <c r="C653" s="11">
        <f t="shared" ref="C653" si="451">C652/I652*100</f>
        <v>5.6737588652482271</v>
      </c>
      <c r="D653" s="11">
        <f t="shared" ref="D653" si="452">D652/I652*100</f>
        <v>18.439716312056735</v>
      </c>
      <c r="E653" s="11">
        <f t="shared" ref="E653" si="453">E652/I652*100</f>
        <v>42.553191489361701</v>
      </c>
      <c r="F653" s="11">
        <f t="shared" ref="F653" si="454">F652/I652*100</f>
        <v>12.76595744680851</v>
      </c>
      <c r="G653" s="11">
        <f t="shared" ref="G653" si="455">G652/I652*100</f>
        <v>11.347517730496454</v>
      </c>
      <c r="H653" s="12">
        <f t="shared" ref="H653" si="456">H652/I652*100</f>
        <v>9.2198581560283674</v>
      </c>
      <c r="I653" s="43">
        <f t="shared" si="402"/>
        <v>99.999999999999986</v>
      </c>
      <c r="J653" s="44">
        <f>J652/I652*100</f>
        <v>24.113475177304963</v>
      </c>
      <c r="K653" s="45">
        <f>K652/I652*100</f>
        <v>42.553191489361701</v>
      </c>
      <c r="L653" s="46">
        <f>L652/I652*100</f>
        <v>24.113475177304963</v>
      </c>
    </row>
    <row r="654" spans="1:12" ht="11.25" customHeight="1" thickTop="1" thickBot="1" x14ac:dyDescent="0.45">
      <c r="A654" s="320"/>
      <c r="B654" s="312" t="s">
        <v>32</v>
      </c>
      <c r="C654" s="75">
        <v>7</v>
      </c>
      <c r="D654" s="75">
        <v>9</v>
      </c>
      <c r="E654" s="75">
        <v>43</v>
      </c>
      <c r="F654" s="75">
        <v>14</v>
      </c>
      <c r="G654" s="75">
        <v>8</v>
      </c>
      <c r="H654" s="75">
        <v>3</v>
      </c>
      <c r="I654" s="47">
        <f t="shared" si="402"/>
        <v>84</v>
      </c>
      <c r="J654" s="48">
        <f>C654+D654</f>
        <v>16</v>
      </c>
      <c r="K654" s="49">
        <f>E654</f>
        <v>43</v>
      </c>
      <c r="L654" s="50">
        <f>SUM(F654:G654)</f>
        <v>22</v>
      </c>
    </row>
    <row r="655" spans="1:12" ht="11.25" customHeight="1" thickTop="1" thickBot="1" x14ac:dyDescent="0.45">
      <c r="A655" s="320"/>
      <c r="B655" s="313"/>
      <c r="C655" s="11">
        <f t="shared" ref="C655" si="457">C654/I654*100</f>
        <v>8.3333333333333321</v>
      </c>
      <c r="D655" s="11">
        <f t="shared" ref="D655" si="458">D654/I654*100</f>
        <v>10.714285714285714</v>
      </c>
      <c r="E655" s="11">
        <f t="shared" ref="E655" si="459">E654/I654*100</f>
        <v>51.19047619047619</v>
      </c>
      <c r="F655" s="11">
        <f t="shared" ref="F655" si="460">F654/I654*100</f>
        <v>16.666666666666664</v>
      </c>
      <c r="G655" s="11">
        <f t="shared" ref="G655" si="461">G654/I654*100</f>
        <v>9.5238095238095237</v>
      </c>
      <c r="H655" s="12">
        <f t="shared" ref="H655" si="462">H654/I654*100</f>
        <v>3.5714285714285712</v>
      </c>
      <c r="I655" s="43">
        <f t="shared" si="402"/>
        <v>99.999999999999986</v>
      </c>
      <c r="J655" s="44">
        <f>J654/I654*100</f>
        <v>19.047619047619047</v>
      </c>
      <c r="K655" s="45">
        <f>K654/I654*100</f>
        <v>51.19047619047619</v>
      </c>
      <c r="L655" s="46">
        <f>L654/I654*100</f>
        <v>26.190476190476193</v>
      </c>
    </row>
    <row r="656" spans="1:12" ht="11.25" customHeight="1" thickTop="1" thickBot="1" x14ac:dyDescent="0.45">
      <c r="A656" s="320"/>
      <c r="B656" s="311" t="s">
        <v>33</v>
      </c>
      <c r="C656" s="75">
        <v>29</v>
      </c>
      <c r="D656" s="75">
        <v>73</v>
      </c>
      <c r="E656" s="75">
        <v>238</v>
      </c>
      <c r="F656" s="75">
        <v>51</v>
      </c>
      <c r="G656" s="75">
        <v>32</v>
      </c>
      <c r="H656" s="75">
        <v>83</v>
      </c>
      <c r="I656" s="47">
        <f t="shared" si="402"/>
        <v>506</v>
      </c>
      <c r="J656" s="48">
        <f>C656+D656</f>
        <v>102</v>
      </c>
      <c r="K656" s="49">
        <f>E656</f>
        <v>238</v>
      </c>
      <c r="L656" s="50">
        <f>SUM(F656:G656)</f>
        <v>83</v>
      </c>
    </row>
    <row r="657" spans="1:12" ht="11.25" customHeight="1" thickTop="1" thickBot="1" x14ac:dyDescent="0.45">
      <c r="A657" s="320"/>
      <c r="B657" s="311"/>
      <c r="C657" s="11">
        <f t="shared" ref="C657" si="463">C656/I656*100</f>
        <v>5.7312252964426875</v>
      </c>
      <c r="D657" s="11">
        <f t="shared" ref="D657" si="464">D656/I656*100</f>
        <v>14.426877470355731</v>
      </c>
      <c r="E657" s="11">
        <f t="shared" ref="E657" si="465">E656/I656*100</f>
        <v>47.035573122529648</v>
      </c>
      <c r="F657" s="11">
        <f t="shared" ref="F657" si="466">F656/I656*100</f>
        <v>10.079051383399209</v>
      </c>
      <c r="G657" s="11">
        <f t="shared" ref="G657" si="467">G656/I656*100</f>
        <v>6.3241106719367588</v>
      </c>
      <c r="H657" s="12">
        <f t="shared" ref="H657" si="468">H656/I656*100</f>
        <v>16.403162055335969</v>
      </c>
      <c r="I657" s="43">
        <f t="shared" si="402"/>
        <v>100</v>
      </c>
      <c r="J657" s="44">
        <f>J656/I656*100</f>
        <v>20.158102766798418</v>
      </c>
      <c r="K657" s="45">
        <f>K656/I656*100</f>
        <v>47.035573122529648</v>
      </c>
      <c r="L657" s="46">
        <f>L656/I656*100</f>
        <v>16.403162055335969</v>
      </c>
    </row>
    <row r="658" spans="1:12" ht="11.25" customHeight="1" thickTop="1" thickBot="1" x14ac:dyDescent="0.45">
      <c r="A658" s="320"/>
      <c r="B658" s="312" t="s">
        <v>16</v>
      </c>
      <c r="C658" s="75">
        <v>5</v>
      </c>
      <c r="D658" s="75">
        <v>5</v>
      </c>
      <c r="E658" s="75">
        <v>51</v>
      </c>
      <c r="F658" s="75">
        <v>5</v>
      </c>
      <c r="G658" s="75">
        <v>8</v>
      </c>
      <c r="H658" s="75">
        <v>7</v>
      </c>
      <c r="I658" s="47">
        <f t="shared" si="402"/>
        <v>81</v>
      </c>
      <c r="J658" s="48">
        <f>C658+D658</f>
        <v>10</v>
      </c>
      <c r="K658" s="49">
        <f>E658</f>
        <v>51</v>
      </c>
      <c r="L658" s="50">
        <f>SUM(F658:G658)</f>
        <v>13</v>
      </c>
    </row>
    <row r="659" spans="1:12" ht="11.25" customHeight="1" thickTop="1" thickBot="1" x14ac:dyDescent="0.45">
      <c r="A659" s="320"/>
      <c r="B659" s="313"/>
      <c r="C659" s="11">
        <f t="shared" ref="C659" si="469">C658/I658*100</f>
        <v>6.1728395061728394</v>
      </c>
      <c r="D659" s="11">
        <f t="shared" ref="D659" si="470">D658/I658*100</f>
        <v>6.1728395061728394</v>
      </c>
      <c r="E659" s="11">
        <f t="shared" ref="E659" si="471">E658/I658*100</f>
        <v>62.962962962962962</v>
      </c>
      <c r="F659" s="11">
        <f t="shared" ref="F659" si="472">F658/I658*100</f>
        <v>6.1728395061728394</v>
      </c>
      <c r="G659" s="11">
        <f t="shared" ref="G659" si="473">G658/I658*100</f>
        <v>9.8765432098765427</v>
      </c>
      <c r="H659" s="12">
        <f t="shared" ref="H659" si="474">H658/I658*100</f>
        <v>8.6419753086419746</v>
      </c>
      <c r="I659" s="43">
        <f t="shared" si="402"/>
        <v>100</v>
      </c>
      <c r="J659" s="44">
        <f>J658/I658*100</f>
        <v>12.345679012345679</v>
      </c>
      <c r="K659" s="45">
        <f>K658/I658*100</f>
        <v>62.962962962962962</v>
      </c>
      <c r="L659" s="46">
        <f>L658/I658*100</f>
        <v>16.049382716049383</v>
      </c>
    </row>
    <row r="660" spans="1:12" ht="11.25" customHeight="1" thickTop="1" thickBot="1" x14ac:dyDescent="0.45">
      <c r="A660" s="320"/>
      <c r="B660" s="311" t="s">
        <v>26</v>
      </c>
      <c r="C660" s="75">
        <v>0</v>
      </c>
      <c r="D660" s="75">
        <v>1</v>
      </c>
      <c r="E660" s="75">
        <v>5</v>
      </c>
      <c r="F660" s="75">
        <v>2</v>
      </c>
      <c r="G660" s="75">
        <v>2</v>
      </c>
      <c r="H660" s="75">
        <v>5</v>
      </c>
      <c r="I660" s="47">
        <f t="shared" si="402"/>
        <v>15</v>
      </c>
      <c r="J660" s="48">
        <f>C660+D660</f>
        <v>1</v>
      </c>
      <c r="K660" s="49">
        <f>E660</f>
        <v>5</v>
      </c>
      <c r="L660" s="50">
        <f>SUM(F660:G660)</f>
        <v>4</v>
      </c>
    </row>
    <row r="661" spans="1:12" ht="11.25" customHeight="1" thickTop="1" thickBot="1" x14ac:dyDescent="0.45">
      <c r="A661" s="321"/>
      <c r="B661" s="314"/>
      <c r="C661" s="20">
        <f>C660/I660*100</f>
        <v>0</v>
      </c>
      <c r="D661" s="20">
        <f>D660/I660*100</f>
        <v>6.666666666666667</v>
      </c>
      <c r="E661" s="20">
        <f>E660/I660*100</f>
        <v>33.333333333333329</v>
      </c>
      <c r="F661" s="20">
        <f>F660/I660*100</f>
        <v>13.333333333333334</v>
      </c>
      <c r="G661" s="20">
        <f>G660/I660*100</f>
        <v>13.333333333333334</v>
      </c>
      <c r="H661" s="21">
        <f>H660/I660*100</f>
        <v>33.333333333333329</v>
      </c>
      <c r="I661" s="36">
        <f t="shared" si="402"/>
        <v>99.999999999999986</v>
      </c>
      <c r="J661" s="37">
        <f>J660/I660*100</f>
        <v>6.666666666666667</v>
      </c>
      <c r="K661" s="38">
        <f>K660/I660*100</f>
        <v>33.333333333333329</v>
      </c>
      <c r="L661" s="39">
        <f>L660/I660*100</f>
        <v>26.666666666666668</v>
      </c>
    </row>
    <row r="662" spans="1:12" ht="11.25" customHeight="1" x14ac:dyDescent="0.4">
      <c r="A662" s="315" t="s">
        <v>34</v>
      </c>
      <c r="B662" s="318" t="s">
        <v>35</v>
      </c>
      <c r="C662" s="75">
        <v>16</v>
      </c>
      <c r="D662" s="75">
        <v>20</v>
      </c>
      <c r="E662" s="75">
        <v>115</v>
      </c>
      <c r="F662" s="75">
        <v>20</v>
      </c>
      <c r="G662" s="75">
        <v>22</v>
      </c>
      <c r="H662" s="75">
        <v>36</v>
      </c>
      <c r="I662" s="40">
        <f t="shared" si="402"/>
        <v>229</v>
      </c>
      <c r="J662" s="41">
        <f>C662+D662</f>
        <v>36</v>
      </c>
      <c r="K662" s="5">
        <f>E662</f>
        <v>115</v>
      </c>
      <c r="L662" s="35">
        <f>SUM(F662:G662)</f>
        <v>42</v>
      </c>
    </row>
    <row r="663" spans="1:12" ht="11.25" customHeight="1" x14ac:dyDescent="0.4">
      <c r="A663" s="316"/>
      <c r="B663" s="313"/>
      <c r="C663" s="42">
        <f>C662/I662*100</f>
        <v>6.9868995633187767</v>
      </c>
      <c r="D663" s="15">
        <f>D662/I662*100</f>
        <v>8.7336244541484707</v>
      </c>
      <c r="E663" s="15">
        <f>E662/I662*100</f>
        <v>50.21834061135371</v>
      </c>
      <c r="F663" s="15">
        <f>F662/I662*100</f>
        <v>8.7336244541484707</v>
      </c>
      <c r="G663" s="15">
        <f>G662/I662*100</f>
        <v>9.606986899563319</v>
      </c>
      <c r="H663" s="16">
        <f>H662/I662*100</f>
        <v>15.72052401746725</v>
      </c>
      <c r="I663" s="43">
        <f t="shared" si="402"/>
        <v>100.00000000000001</v>
      </c>
      <c r="J663" s="44">
        <f>J662/I662*100</f>
        <v>15.72052401746725</v>
      </c>
      <c r="K663" s="45">
        <f>K662/I662*100</f>
        <v>50.21834061135371</v>
      </c>
      <c r="L663" s="46">
        <f>L662/I662*100</f>
        <v>18.340611353711793</v>
      </c>
    </row>
    <row r="664" spans="1:12" ht="11.25" customHeight="1" x14ac:dyDescent="0.4">
      <c r="A664" s="316"/>
      <c r="B664" s="311" t="s">
        <v>36</v>
      </c>
      <c r="C664" s="75">
        <v>26</v>
      </c>
      <c r="D664" s="75">
        <v>52</v>
      </c>
      <c r="E664" s="75">
        <v>178</v>
      </c>
      <c r="F664" s="75">
        <v>51</v>
      </c>
      <c r="G664" s="75">
        <v>27</v>
      </c>
      <c r="H664" s="75">
        <v>28</v>
      </c>
      <c r="I664" s="47">
        <f t="shared" si="402"/>
        <v>362</v>
      </c>
      <c r="J664" s="48">
        <f>C664+D664</f>
        <v>78</v>
      </c>
      <c r="K664" s="49">
        <f>E664</f>
        <v>178</v>
      </c>
      <c r="L664" s="50">
        <f>SUM(F664:G664)</f>
        <v>78</v>
      </c>
    </row>
    <row r="665" spans="1:12" ht="11.25" customHeight="1" x14ac:dyDescent="0.4">
      <c r="A665" s="316"/>
      <c r="B665" s="311"/>
      <c r="C665" s="11">
        <f t="shared" ref="C665" si="475">C664/I664*100</f>
        <v>7.1823204419889501</v>
      </c>
      <c r="D665" s="11">
        <f t="shared" ref="D665" si="476">D664/I664*100</f>
        <v>14.3646408839779</v>
      </c>
      <c r="E665" s="11">
        <f t="shared" ref="E665" si="477">E664/I664*100</f>
        <v>49.171270718232044</v>
      </c>
      <c r="F665" s="11">
        <f t="shared" ref="F665" si="478">F664/I664*100</f>
        <v>14.088397790055248</v>
      </c>
      <c r="G665" s="11">
        <f t="shared" ref="G665" si="479">G664/I664*100</f>
        <v>7.4585635359116029</v>
      </c>
      <c r="H665" s="12">
        <f t="shared" ref="H665" si="480">H664/I664*100</f>
        <v>7.7348066298342539</v>
      </c>
      <c r="I665" s="43">
        <f t="shared" si="402"/>
        <v>100.00000000000001</v>
      </c>
      <c r="J665" s="44">
        <f>J664/I664*100</f>
        <v>21.546961325966851</v>
      </c>
      <c r="K665" s="45">
        <f>K664/I664*100</f>
        <v>49.171270718232044</v>
      </c>
      <c r="L665" s="46">
        <f>L664/I664*100</f>
        <v>21.546961325966851</v>
      </c>
    </row>
    <row r="666" spans="1:12" ht="11.25" customHeight="1" x14ac:dyDescent="0.4">
      <c r="A666" s="316"/>
      <c r="B666" s="312" t="s">
        <v>37</v>
      </c>
      <c r="C666" s="75">
        <v>59</v>
      </c>
      <c r="D666" s="75">
        <v>171</v>
      </c>
      <c r="E666" s="75">
        <v>462</v>
      </c>
      <c r="F666" s="75">
        <v>112</v>
      </c>
      <c r="G666" s="75">
        <v>114</v>
      </c>
      <c r="H666" s="75">
        <v>54</v>
      </c>
      <c r="I666" s="47">
        <f t="shared" si="402"/>
        <v>972</v>
      </c>
      <c r="J666" s="48">
        <f>C666+D666</f>
        <v>230</v>
      </c>
      <c r="K666" s="49">
        <f>E666</f>
        <v>462</v>
      </c>
      <c r="L666" s="50">
        <f>SUM(F666:G666)</f>
        <v>226</v>
      </c>
    </row>
    <row r="667" spans="1:12" ht="11.25" customHeight="1" x14ac:dyDescent="0.4">
      <c r="A667" s="316"/>
      <c r="B667" s="313"/>
      <c r="C667" s="11">
        <f t="shared" ref="C667" si="481">C666/I666*100</f>
        <v>6.0699588477366255</v>
      </c>
      <c r="D667" s="11">
        <f t="shared" ref="D667" si="482">D666/I666*100</f>
        <v>17.592592592592592</v>
      </c>
      <c r="E667" s="11">
        <f t="shared" ref="E667" si="483">E666/I666*100</f>
        <v>47.530864197530867</v>
      </c>
      <c r="F667" s="11">
        <f t="shared" ref="F667" si="484">F666/I666*100</f>
        <v>11.522633744855968</v>
      </c>
      <c r="G667" s="11">
        <f t="shared" ref="G667" si="485">G666/I666*100</f>
        <v>11.728395061728394</v>
      </c>
      <c r="H667" s="12">
        <f t="shared" ref="H667" si="486">H666/I666*100</f>
        <v>5.5555555555555554</v>
      </c>
      <c r="I667" s="43">
        <f t="shared" si="402"/>
        <v>100</v>
      </c>
      <c r="J667" s="44">
        <f>J666/I666*100</f>
        <v>23.662551440329217</v>
      </c>
      <c r="K667" s="45">
        <f>K666/I666*100</f>
        <v>47.530864197530867</v>
      </c>
      <c r="L667" s="46">
        <f>L666/I666*100</f>
        <v>23.251028806584362</v>
      </c>
    </row>
    <row r="668" spans="1:12" ht="11.25" customHeight="1" x14ac:dyDescent="0.4">
      <c r="A668" s="316"/>
      <c r="B668" s="311" t="s">
        <v>38</v>
      </c>
      <c r="C668" s="75">
        <v>30</v>
      </c>
      <c r="D668" s="75">
        <v>59</v>
      </c>
      <c r="E668" s="75">
        <v>133</v>
      </c>
      <c r="F668" s="75">
        <v>61</v>
      </c>
      <c r="G668" s="75">
        <v>43</v>
      </c>
      <c r="H668" s="75">
        <v>20</v>
      </c>
      <c r="I668" s="47">
        <f t="shared" si="402"/>
        <v>346</v>
      </c>
      <c r="J668" s="48">
        <f>C668+D668</f>
        <v>89</v>
      </c>
      <c r="K668" s="49">
        <f>E668</f>
        <v>133</v>
      </c>
      <c r="L668" s="50">
        <f>SUM(F668:G668)</f>
        <v>104</v>
      </c>
    </row>
    <row r="669" spans="1:12" ht="11.25" customHeight="1" x14ac:dyDescent="0.4">
      <c r="A669" s="316"/>
      <c r="B669" s="311"/>
      <c r="C669" s="11">
        <f t="shared" ref="C669" si="487">C668/I668*100</f>
        <v>8.6705202312138727</v>
      </c>
      <c r="D669" s="11">
        <f t="shared" ref="D669" si="488">D668/I668*100</f>
        <v>17.052023121387283</v>
      </c>
      <c r="E669" s="11">
        <f t="shared" ref="E669" si="489">E668/I668*100</f>
        <v>38.439306358381501</v>
      </c>
      <c r="F669" s="11">
        <f t="shared" ref="F669" si="490">F668/I668*100</f>
        <v>17.630057803468208</v>
      </c>
      <c r="G669" s="11">
        <f t="shared" ref="G669" si="491">G668/I668*100</f>
        <v>12.427745664739884</v>
      </c>
      <c r="H669" s="12">
        <f t="shared" ref="H669" si="492">H668/I668*100</f>
        <v>5.7803468208092488</v>
      </c>
      <c r="I669" s="43">
        <f t="shared" si="402"/>
        <v>100</v>
      </c>
      <c r="J669" s="44">
        <f>J668/I668*100</f>
        <v>25.722543352601157</v>
      </c>
      <c r="K669" s="45">
        <f>K668/I668*100</f>
        <v>38.439306358381501</v>
      </c>
      <c r="L669" s="46">
        <f>L668/I668*100</f>
        <v>30.057803468208093</v>
      </c>
    </row>
    <row r="670" spans="1:12" ht="11.25" customHeight="1" x14ac:dyDescent="0.4">
      <c r="A670" s="316"/>
      <c r="B670" s="312" t="s">
        <v>39</v>
      </c>
      <c r="C670" s="75">
        <v>6</v>
      </c>
      <c r="D670" s="75">
        <v>18</v>
      </c>
      <c r="E670" s="75">
        <v>58</v>
      </c>
      <c r="F670" s="75">
        <v>10</v>
      </c>
      <c r="G670" s="75">
        <v>18</v>
      </c>
      <c r="H670" s="75">
        <v>13</v>
      </c>
      <c r="I670" s="47">
        <f t="shared" si="402"/>
        <v>123</v>
      </c>
      <c r="J670" s="48">
        <f>C670+D670</f>
        <v>24</v>
      </c>
      <c r="K670" s="49">
        <f>E670</f>
        <v>58</v>
      </c>
      <c r="L670" s="50">
        <f>SUM(F670:G670)</f>
        <v>28</v>
      </c>
    </row>
    <row r="671" spans="1:12" ht="11.25" customHeight="1" x14ac:dyDescent="0.4">
      <c r="A671" s="316"/>
      <c r="B671" s="313"/>
      <c r="C671" s="11">
        <f t="shared" ref="C671" si="493">C670/I670*100</f>
        <v>4.8780487804878048</v>
      </c>
      <c r="D671" s="11">
        <f t="shared" ref="D671" si="494">D670/I670*100</f>
        <v>14.634146341463413</v>
      </c>
      <c r="E671" s="11">
        <f t="shared" ref="E671" si="495">E670/I670*100</f>
        <v>47.154471544715449</v>
      </c>
      <c r="F671" s="11">
        <f t="shared" ref="F671" si="496">F670/I670*100</f>
        <v>8.1300813008130071</v>
      </c>
      <c r="G671" s="11">
        <f t="shared" ref="G671" si="497">G670/I670*100</f>
        <v>14.634146341463413</v>
      </c>
      <c r="H671" s="12">
        <f t="shared" ref="H671" si="498">H670/I670*100</f>
        <v>10.569105691056912</v>
      </c>
      <c r="I671" s="43">
        <f t="shared" si="402"/>
        <v>100</v>
      </c>
      <c r="J671" s="44">
        <f>J670/I670*100</f>
        <v>19.512195121951219</v>
      </c>
      <c r="K671" s="45">
        <f>K670/I670*100</f>
        <v>47.154471544715449</v>
      </c>
      <c r="L671" s="46">
        <f>L670/I670*100</f>
        <v>22.76422764227642</v>
      </c>
    </row>
    <row r="672" spans="1:12" ht="11.25" customHeight="1" x14ac:dyDescent="0.4">
      <c r="A672" s="316"/>
      <c r="B672" s="311" t="s">
        <v>26</v>
      </c>
      <c r="C672" s="75">
        <v>0</v>
      </c>
      <c r="D672" s="75">
        <v>2</v>
      </c>
      <c r="E672" s="75">
        <v>9</v>
      </c>
      <c r="F672" s="75">
        <v>2</v>
      </c>
      <c r="G672" s="75">
        <v>2</v>
      </c>
      <c r="H672" s="75">
        <v>10</v>
      </c>
      <c r="I672" s="47">
        <f>SUM(C672:H672)</f>
        <v>25</v>
      </c>
      <c r="J672" s="52">
        <f>C672+D672</f>
        <v>2</v>
      </c>
      <c r="K672" s="49">
        <f>E672</f>
        <v>9</v>
      </c>
      <c r="L672" s="50">
        <f>SUM(F672:G672)</f>
        <v>4</v>
      </c>
    </row>
    <row r="673" spans="1:12" ht="11.25" customHeight="1" thickBot="1" x14ac:dyDescent="0.45">
      <c r="A673" s="317"/>
      <c r="B673" s="314"/>
      <c r="C673" s="20">
        <f>C672/I672*100</f>
        <v>0</v>
      </c>
      <c r="D673" s="20">
        <f>D672/I672*100</f>
        <v>8</v>
      </c>
      <c r="E673" s="20">
        <f>E672/I672*100</f>
        <v>36</v>
      </c>
      <c r="F673" s="20">
        <f>F672/I672*100</f>
        <v>8</v>
      </c>
      <c r="G673" s="20">
        <f>G672/I672*100</f>
        <v>8</v>
      </c>
      <c r="H673" s="21">
        <f>H672/I672*100</f>
        <v>40</v>
      </c>
      <c r="I673" s="36">
        <f t="shared" si="402"/>
        <v>100</v>
      </c>
      <c r="J673" s="53">
        <f>J672/I672*100</f>
        <v>8</v>
      </c>
      <c r="K673" s="54">
        <f>K672/I672*100</f>
        <v>36</v>
      </c>
      <c r="L673" s="55">
        <f>L672/I672*100</f>
        <v>16</v>
      </c>
    </row>
    <row r="674" spans="1:12" ht="11.25" customHeight="1" x14ac:dyDescent="0.4">
      <c r="A674" s="171"/>
      <c r="B674" s="25"/>
      <c r="C674" s="26"/>
      <c r="D674" s="26"/>
      <c r="E674" s="26"/>
      <c r="F674" s="26"/>
      <c r="G674" s="26"/>
      <c r="H674" s="26"/>
      <c r="I674" s="26"/>
      <c r="J674" s="26"/>
      <c r="K674" s="26"/>
      <c r="L674" s="26"/>
    </row>
    <row r="675" spans="1:12" ht="11.25" customHeight="1" x14ac:dyDescent="0.4">
      <c r="A675" s="167"/>
      <c r="B675" s="167"/>
      <c r="C675" s="167"/>
      <c r="D675" s="167"/>
      <c r="E675" s="167"/>
      <c r="F675" s="167"/>
      <c r="G675" s="167"/>
      <c r="H675" s="167"/>
      <c r="I675" s="167"/>
      <c r="J675" s="167"/>
      <c r="K675" s="167"/>
      <c r="L675" s="167"/>
    </row>
    <row r="676" spans="1:12" x14ac:dyDescent="0.4">
      <c r="A676" s="367" t="s">
        <v>73</v>
      </c>
      <c r="B676" s="367"/>
      <c r="C676" s="367"/>
      <c r="D676" s="367"/>
      <c r="E676" s="367"/>
      <c r="F676" s="367"/>
      <c r="G676" s="367"/>
      <c r="H676" s="367"/>
      <c r="I676" s="367"/>
      <c r="J676" s="367"/>
      <c r="K676" s="367"/>
      <c r="L676" s="367"/>
    </row>
    <row r="677" spans="1:12" ht="30" customHeight="1" thickBot="1" x14ac:dyDescent="0.45">
      <c r="A677" s="345" t="s">
        <v>74</v>
      </c>
      <c r="B677" s="345"/>
      <c r="C677" s="345"/>
      <c r="D677" s="345"/>
      <c r="E677" s="345"/>
      <c r="F677" s="345"/>
      <c r="G677" s="345"/>
      <c r="H677" s="345"/>
      <c r="I677" s="345"/>
      <c r="J677" s="345"/>
      <c r="K677" s="345"/>
      <c r="L677" s="345"/>
    </row>
    <row r="678" spans="1:12" ht="9.75" customHeight="1" x14ac:dyDescent="0.15">
      <c r="A678" s="329"/>
      <c r="B678" s="330"/>
      <c r="C678" s="27">
        <v>1</v>
      </c>
      <c r="D678" s="27">
        <v>2</v>
      </c>
      <c r="E678" s="27">
        <v>3</v>
      </c>
      <c r="F678" s="27">
        <v>4</v>
      </c>
      <c r="G678" s="98">
        <v>5</v>
      </c>
      <c r="H678" s="426" t="s">
        <v>79</v>
      </c>
      <c r="I678" s="22"/>
      <c r="J678" s="22"/>
      <c r="K678" s="22"/>
      <c r="L678" s="22"/>
    </row>
    <row r="679" spans="1:12" ht="99.75" customHeight="1" thickBot="1" x14ac:dyDescent="0.2">
      <c r="A679" s="337" t="s">
        <v>2</v>
      </c>
      <c r="B679" s="338"/>
      <c r="C679" s="99" t="s">
        <v>65</v>
      </c>
      <c r="D679" s="99" t="s">
        <v>66</v>
      </c>
      <c r="E679" s="175" t="s">
        <v>67</v>
      </c>
      <c r="F679" s="99" t="s">
        <v>285</v>
      </c>
      <c r="G679" s="173" t="s">
        <v>68</v>
      </c>
      <c r="H679" s="428"/>
      <c r="I679" s="111"/>
      <c r="J679" s="112"/>
      <c r="K679" s="112"/>
      <c r="L679" s="112"/>
    </row>
    <row r="680" spans="1:12" ht="11.25" customHeight="1" x14ac:dyDescent="0.4">
      <c r="A680" s="324" t="s">
        <v>7</v>
      </c>
      <c r="B680" s="325"/>
      <c r="C680" s="154">
        <f>C682+C684+C686+C688</f>
        <v>223</v>
      </c>
      <c r="D680" s="154">
        <f t="shared" ref="D680:G680" si="499">D682+D684+D686+D688</f>
        <v>303</v>
      </c>
      <c r="E680" s="154">
        <f t="shared" si="499"/>
        <v>116</v>
      </c>
      <c r="F680" s="154">
        <f t="shared" si="499"/>
        <v>132</v>
      </c>
      <c r="G680" s="154">
        <f t="shared" si="499"/>
        <v>25</v>
      </c>
      <c r="H680" s="6">
        <f>J612</f>
        <v>459</v>
      </c>
      <c r="I680" s="183"/>
      <c r="J680" s="100"/>
      <c r="K680" s="100"/>
      <c r="L680" s="100"/>
    </row>
    <row r="681" spans="1:12" ht="11.25" customHeight="1" thickBot="1" x14ac:dyDescent="0.45">
      <c r="A681" s="326"/>
      <c r="B681" s="327"/>
      <c r="C681" s="23">
        <f>C680/H680*100</f>
        <v>48.583877995642702</v>
      </c>
      <c r="D681" s="23">
        <f>D680/H680*100</f>
        <v>66.013071895424829</v>
      </c>
      <c r="E681" s="23">
        <f>E680/H680*100</f>
        <v>25.272331154684096</v>
      </c>
      <c r="F681" s="23">
        <f>F680/H680*100</f>
        <v>28.75816993464052</v>
      </c>
      <c r="G681" s="23">
        <f>G680/H680*100</f>
        <v>5.4466230936819171</v>
      </c>
      <c r="H681" s="13"/>
      <c r="I681" s="100"/>
      <c r="J681" s="100"/>
      <c r="K681" s="100"/>
      <c r="L681" s="100"/>
    </row>
    <row r="682" spans="1:12" ht="11.25" customHeight="1" x14ac:dyDescent="0.4">
      <c r="A682" s="315" t="s">
        <v>8</v>
      </c>
      <c r="B682" s="400" t="s">
        <v>9</v>
      </c>
      <c r="C682" s="75">
        <v>156</v>
      </c>
      <c r="D682" s="101">
        <v>199</v>
      </c>
      <c r="E682" s="75">
        <v>82</v>
      </c>
      <c r="F682" s="75">
        <v>82</v>
      </c>
      <c r="G682" s="75">
        <v>15</v>
      </c>
      <c r="H682" s="6">
        <f>J614</f>
        <v>304</v>
      </c>
      <c r="I682" s="100"/>
      <c r="J682" s="100"/>
      <c r="K682" s="100"/>
      <c r="L682" s="100"/>
    </row>
    <row r="683" spans="1:12" ht="11.25" customHeight="1" x14ac:dyDescent="0.4">
      <c r="A683" s="316"/>
      <c r="B683" s="396"/>
      <c r="C683" s="42">
        <f>C682/H682*100</f>
        <v>51.315789473684212</v>
      </c>
      <c r="D683" s="15">
        <f>D682/H682*100</f>
        <v>65.460526315789465</v>
      </c>
      <c r="E683" s="15">
        <f>E682/H682*100</f>
        <v>26.973684210526315</v>
      </c>
      <c r="F683" s="15">
        <f>F682/H682*100</f>
        <v>26.973684210526315</v>
      </c>
      <c r="G683" s="15">
        <f>G682/H682*100</f>
        <v>4.9342105263157894</v>
      </c>
      <c r="H683" s="13"/>
      <c r="I683" s="100"/>
      <c r="J683" s="100"/>
      <c r="K683" s="100"/>
      <c r="L683" s="100"/>
    </row>
    <row r="684" spans="1:12" ht="11.25" customHeight="1" x14ac:dyDescent="0.4">
      <c r="A684" s="316"/>
      <c r="B684" s="398" t="s">
        <v>10</v>
      </c>
      <c r="C684" s="75">
        <v>42</v>
      </c>
      <c r="D684" s="75">
        <v>68</v>
      </c>
      <c r="E684" s="75">
        <v>20</v>
      </c>
      <c r="F684" s="75">
        <v>30</v>
      </c>
      <c r="G684" s="75">
        <v>9</v>
      </c>
      <c r="H684" s="14">
        <f>J616</f>
        <v>108</v>
      </c>
      <c r="I684" s="102"/>
      <c r="J684" s="103"/>
      <c r="K684" s="100"/>
      <c r="L684" s="100"/>
    </row>
    <row r="685" spans="1:12" ht="11.25" customHeight="1" x14ac:dyDescent="0.4">
      <c r="A685" s="316"/>
      <c r="B685" s="399"/>
      <c r="C685" s="11">
        <f>C684/H684*100</f>
        <v>38.888888888888893</v>
      </c>
      <c r="D685" s="11">
        <f>D684/H684*100</f>
        <v>62.962962962962962</v>
      </c>
      <c r="E685" s="11">
        <f>E684/H684*100</f>
        <v>18.518518518518519</v>
      </c>
      <c r="F685" s="11">
        <f>F684/H684*100</f>
        <v>27.777777777777779</v>
      </c>
      <c r="G685" s="11">
        <f>G684/H684*100</f>
        <v>8.3333333333333321</v>
      </c>
      <c r="H685" s="13"/>
      <c r="I685" s="100"/>
      <c r="J685" s="103"/>
      <c r="K685" s="100"/>
      <c r="L685" s="100"/>
    </row>
    <row r="686" spans="1:12" ht="11.25" customHeight="1" x14ac:dyDescent="0.4">
      <c r="A686" s="316"/>
      <c r="B686" s="396" t="s">
        <v>11</v>
      </c>
      <c r="C686" s="75">
        <v>19</v>
      </c>
      <c r="D686" s="75">
        <v>23</v>
      </c>
      <c r="E686" s="75">
        <v>9</v>
      </c>
      <c r="F686" s="75">
        <v>14</v>
      </c>
      <c r="G686" s="75">
        <v>0</v>
      </c>
      <c r="H686" s="14">
        <f>J618</f>
        <v>32</v>
      </c>
      <c r="I686" s="129"/>
      <c r="J686" s="103"/>
      <c r="K686" s="100"/>
      <c r="L686" s="100"/>
    </row>
    <row r="687" spans="1:12" ht="11.25" customHeight="1" x14ac:dyDescent="0.4">
      <c r="A687" s="316"/>
      <c r="B687" s="396"/>
      <c r="C687" s="11">
        <f>C686/H686*100</f>
        <v>59.375</v>
      </c>
      <c r="D687" s="11">
        <f>D686/H686*100</f>
        <v>71.875</v>
      </c>
      <c r="E687" s="11">
        <f>E686/H686*100</f>
        <v>28.125</v>
      </c>
      <c r="F687" s="11">
        <f>F686/H686*100</f>
        <v>43.75</v>
      </c>
      <c r="G687" s="11">
        <f>G686/H686*100</f>
        <v>0</v>
      </c>
      <c r="H687" s="13"/>
      <c r="I687" s="100"/>
      <c r="J687" s="103"/>
      <c r="K687" s="100"/>
      <c r="L687" s="100"/>
    </row>
    <row r="688" spans="1:12" ht="11.25" customHeight="1" x14ac:dyDescent="0.4">
      <c r="A688" s="316"/>
      <c r="B688" s="398" t="s">
        <v>12</v>
      </c>
      <c r="C688" s="75">
        <v>6</v>
      </c>
      <c r="D688" s="75">
        <v>13</v>
      </c>
      <c r="E688" s="75">
        <v>5</v>
      </c>
      <c r="F688" s="75">
        <v>6</v>
      </c>
      <c r="G688" s="75">
        <v>1</v>
      </c>
      <c r="H688" s="14">
        <f>J620</f>
        <v>15</v>
      </c>
      <c r="I688" s="100"/>
      <c r="J688" s="103"/>
      <c r="K688" s="100"/>
      <c r="L688" s="100"/>
    </row>
    <row r="689" spans="1:12" ht="11.25" customHeight="1" thickBot="1" x14ac:dyDescent="0.45">
      <c r="A689" s="316"/>
      <c r="B689" s="399"/>
      <c r="C689" s="17">
        <f>C688/H688*100</f>
        <v>40</v>
      </c>
      <c r="D689" s="17">
        <f>D688/H688*100</f>
        <v>86.666666666666671</v>
      </c>
      <c r="E689" s="17">
        <f>E688/H688*100</f>
        <v>33.333333333333329</v>
      </c>
      <c r="F689" s="17">
        <f>F688/H688*100</f>
        <v>40</v>
      </c>
      <c r="G689" s="17">
        <f>G688/H688*100</f>
        <v>6.666666666666667</v>
      </c>
      <c r="H689" s="10"/>
      <c r="I689" s="100"/>
      <c r="J689" s="103"/>
      <c r="K689" s="100"/>
      <c r="L689" s="100"/>
    </row>
    <row r="690" spans="1:12" ht="11.25" customHeight="1" x14ac:dyDescent="0.4">
      <c r="A690" s="315" t="s">
        <v>13</v>
      </c>
      <c r="B690" s="400" t="s">
        <v>14</v>
      </c>
      <c r="C690" s="84">
        <v>85</v>
      </c>
      <c r="D690" s="84">
        <v>112</v>
      </c>
      <c r="E690" s="84">
        <v>44</v>
      </c>
      <c r="F690" s="84">
        <v>43</v>
      </c>
      <c r="G690" s="84">
        <v>10</v>
      </c>
      <c r="H690" s="6">
        <f>J622</f>
        <v>185</v>
      </c>
      <c r="I690" s="102"/>
      <c r="J690" s="103"/>
      <c r="K690" s="100"/>
      <c r="L690" s="100"/>
    </row>
    <row r="691" spans="1:12" ht="11.25" customHeight="1" x14ac:dyDescent="0.4">
      <c r="A691" s="316"/>
      <c r="B691" s="399"/>
      <c r="C691" s="15">
        <f t="shared" ref="C691" si="500">C690/H690*100</f>
        <v>45.945945945945951</v>
      </c>
      <c r="D691" s="15">
        <f t="shared" ref="D691" si="501">D690/H690*100</f>
        <v>60.540540540540547</v>
      </c>
      <c r="E691" s="15">
        <f t="shared" ref="E691" si="502">E690/H690*100</f>
        <v>23.783783783783786</v>
      </c>
      <c r="F691" s="15">
        <f t="shared" ref="F691" si="503">F690/H690*100</f>
        <v>23.243243243243246</v>
      </c>
      <c r="G691" s="15">
        <f t="shared" ref="G691" si="504">G690/H690*100</f>
        <v>5.4054054054054053</v>
      </c>
      <c r="H691" s="13"/>
      <c r="I691" s="103"/>
      <c r="J691" s="103"/>
      <c r="K691" s="100"/>
      <c r="L691" s="100"/>
    </row>
    <row r="692" spans="1:12" ht="11.25" customHeight="1" x14ac:dyDescent="0.4">
      <c r="A692" s="316"/>
      <c r="B692" s="374" t="s">
        <v>15</v>
      </c>
      <c r="C692" s="75">
        <v>137</v>
      </c>
      <c r="D692" s="75">
        <v>190</v>
      </c>
      <c r="E692" s="75">
        <v>71</v>
      </c>
      <c r="F692" s="75">
        <v>88</v>
      </c>
      <c r="G692" s="75">
        <v>15</v>
      </c>
      <c r="H692" s="14">
        <f>J624</f>
        <v>273</v>
      </c>
      <c r="I692" s="102"/>
      <c r="J692" s="103"/>
      <c r="K692" s="100"/>
      <c r="L692" s="100"/>
    </row>
    <row r="693" spans="1:12" ht="11.25" customHeight="1" x14ac:dyDescent="0.4">
      <c r="A693" s="316"/>
      <c r="B693" s="374"/>
      <c r="C693" s="11">
        <f>C692/H692*100</f>
        <v>50.183150183150182</v>
      </c>
      <c r="D693" s="11">
        <f>D692/H692*100</f>
        <v>69.597069597069591</v>
      </c>
      <c r="E693" s="11">
        <f>E692/H692*100</f>
        <v>26.007326007326011</v>
      </c>
      <c r="F693" s="11">
        <f>F692/H692*100</f>
        <v>32.234432234432234</v>
      </c>
      <c r="G693" s="11">
        <f>G692/H692*100</f>
        <v>5.4945054945054945</v>
      </c>
      <c r="H693" s="13"/>
      <c r="I693" s="100"/>
      <c r="J693" s="103"/>
      <c r="K693" s="100"/>
      <c r="L693" s="100"/>
    </row>
    <row r="694" spans="1:12" ht="11.25" customHeight="1" x14ac:dyDescent="0.4">
      <c r="A694" s="316"/>
      <c r="B694" s="396" t="s">
        <v>16</v>
      </c>
      <c r="C694" s="75">
        <v>1</v>
      </c>
      <c r="D694" s="75">
        <v>1</v>
      </c>
      <c r="E694" s="75">
        <v>1</v>
      </c>
      <c r="F694" s="75">
        <v>1</v>
      </c>
      <c r="G694" s="75">
        <v>0</v>
      </c>
      <c r="H694" s="14">
        <f>J626</f>
        <v>1</v>
      </c>
      <c r="I694" s="102"/>
      <c r="J694" s="103"/>
      <c r="K694" s="100"/>
      <c r="L694" s="100"/>
    </row>
    <row r="695" spans="1:12" ht="11.25" customHeight="1" x14ac:dyDescent="0.4">
      <c r="A695" s="316"/>
      <c r="B695" s="396"/>
      <c r="C695" s="11">
        <v>0</v>
      </c>
      <c r="D695" s="11">
        <v>0</v>
      </c>
      <c r="E695" s="11">
        <v>0</v>
      </c>
      <c r="F695" s="11">
        <v>0</v>
      </c>
      <c r="G695" s="11">
        <v>0</v>
      </c>
      <c r="H695" s="13"/>
      <c r="I695" s="100"/>
      <c r="J695" s="103"/>
      <c r="K695" s="100"/>
      <c r="L695" s="100"/>
    </row>
    <row r="696" spans="1:12" ht="11.25" customHeight="1" x14ac:dyDescent="0.4">
      <c r="A696" s="316"/>
      <c r="B696" s="398" t="s">
        <v>17</v>
      </c>
      <c r="C696" s="75">
        <v>0</v>
      </c>
      <c r="D696" s="75">
        <v>0</v>
      </c>
      <c r="E696" s="75">
        <v>0</v>
      </c>
      <c r="F696" s="75">
        <v>0</v>
      </c>
      <c r="G696" s="75">
        <v>0</v>
      </c>
      <c r="H696" s="14">
        <f>J628</f>
        <v>0</v>
      </c>
      <c r="I696" s="100"/>
      <c r="J696" s="103"/>
      <c r="K696" s="100"/>
      <c r="L696" s="100"/>
    </row>
    <row r="697" spans="1:12" ht="11.25" customHeight="1" thickBot="1" x14ac:dyDescent="0.45">
      <c r="A697" s="317"/>
      <c r="B697" s="397"/>
      <c r="C697" s="17">
        <v>0</v>
      </c>
      <c r="D697" s="17">
        <v>0</v>
      </c>
      <c r="E697" s="17">
        <v>0</v>
      </c>
      <c r="F697" s="17">
        <v>0</v>
      </c>
      <c r="G697" s="17">
        <v>0</v>
      </c>
      <c r="H697" s="13"/>
      <c r="I697" s="103"/>
      <c r="J697" s="103"/>
      <c r="K697" s="100"/>
      <c r="L697" s="100"/>
    </row>
    <row r="698" spans="1:12" ht="11.25" customHeight="1" x14ac:dyDescent="0.4">
      <c r="A698" s="315" t="s">
        <v>18</v>
      </c>
      <c r="B698" s="400" t="s">
        <v>19</v>
      </c>
      <c r="C698" s="84">
        <v>2</v>
      </c>
      <c r="D698" s="84">
        <v>9</v>
      </c>
      <c r="E698" s="84">
        <v>1</v>
      </c>
      <c r="F698" s="84">
        <v>4</v>
      </c>
      <c r="G698" s="84">
        <v>4</v>
      </c>
      <c r="H698" s="6">
        <f>J630</f>
        <v>16</v>
      </c>
      <c r="I698" s="103"/>
      <c r="J698" s="103"/>
      <c r="K698" s="100"/>
      <c r="L698" s="100"/>
    </row>
    <row r="699" spans="1:12" ht="11.25" customHeight="1" x14ac:dyDescent="0.4">
      <c r="A699" s="316"/>
      <c r="B699" s="396"/>
      <c r="C699" s="15">
        <f t="shared" ref="C699" si="505">C698/H698*100</f>
        <v>12.5</v>
      </c>
      <c r="D699" s="15">
        <f t="shared" ref="D699" si="506">D698/H698*100</f>
        <v>56.25</v>
      </c>
      <c r="E699" s="15">
        <f t="shared" ref="E699" si="507">E698/H698*100</f>
        <v>6.25</v>
      </c>
      <c r="F699" s="15">
        <f t="shared" ref="F699" si="508">F698/H698*100</f>
        <v>25</v>
      </c>
      <c r="G699" s="15">
        <f t="shared" ref="G699" si="509">G698/H698*100</f>
        <v>25</v>
      </c>
      <c r="H699" s="13"/>
      <c r="I699" s="103"/>
      <c r="J699" s="103"/>
      <c r="K699" s="100"/>
      <c r="L699" s="100"/>
    </row>
    <row r="700" spans="1:12" ht="11.25" customHeight="1" x14ac:dyDescent="0.4">
      <c r="A700" s="316"/>
      <c r="B700" s="398" t="s">
        <v>20</v>
      </c>
      <c r="C700" s="75">
        <v>6</v>
      </c>
      <c r="D700" s="75">
        <v>9</v>
      </c>
      <c r="E700" s="75">
        <v>5</v>
      </c>
      <c r="F700" s="75">
        <v>4</v>
      </c>
      <c r="G700" s="75">
        <v>2</v>
      </c>
      <c r="H700" s="14">
        <f>J632</f>
        <v>16</v>
      </c>
      <c r="I700" s="103"/>
      <c r="J700" s="103"/>
      <c r="K700" s="100"/>
      <c r="L700" s="100"/>
    </row>
    <row r="701" spans="1:12" ht="11.25" customHeight="1" x14ac:dyDescent="0.4">
      <c r="A701" s="316"/>
      <c r="B701" s="399"/>
      <c r="C701" s="11">
        <f t="shared" ref="C701" si="510">C700/H700*100</f>
        <v>37.5</v>
      </c>
      <c r="D701" s="11">
        <f t="shared" ref="D701" si="511">D700/H700*100</f>
        <v>56.25</v>
      </c>
      <c r="E701" s="11">
        <f t="shared" ref="E701" si="512">E700/H700*100</f>
        <v>31.25</v>
      </c>
      <c r="F701" s="11">
        <f t="shared" ref="F701" si="513">F700/H700*100</f>
        <v>25</v>
      </c>
      <c r="G701" s="11">
        <f t="shared" ref="G701" si="514">G700/H700*100</f>
        <v>12.5</v>
      </c>
      <c r="H701" s="13"/>
      <c r="I701" s="103"/>
      <c r="J701" s="103"/>
      <c r="K701" s="100"/>
      <c r="L701" s="100"/>
    </row>
    <row r="702" spans="1:12" ht="11.25" customHeight="1" x14ac:dyDescent="0.4">
      <c r="A702" s="316"/>
      <c r="B702" s="396" t="s">
        <v>21</v>
      </c>
      <c r="C702" s="75">
        <v>33</v>
      </c>
      <c r="D702" s="75">
        <v>39</v>
      </c>
      <c r="E702" s="75">
        <v>11</v>
      </c>
      <c r="F702" s="75">
        <v>11</v>
      </c>
      <c r="G702" s="75">
        <v>3</v>
      </c>
      <c r="H702" s="14">
        <f>J634</f>
        <v>56</v>
      </c>
      <c r="I702" s="103"/>
      <c r="J702" s="103"/>
      <c r="K702" s="100"/>
      <c r="L702" s="100"/>
    </row>
    <row r="703" spans="1:12" ht="11.25" customHeight="1" x14ac:dyDescent="0.4">
      <c r="A703" s="316"/>
      <c r="B703" s="396"/>
      <c r="C703" s="11">
        <f t="shared" ref="C703" si="515">C702/H702*100</f>
        <v>58.928571428571431</v>
      </c>
      <c r="D703" s="11">
        <f t="shared" ref="D703" si="516">D702/H702*100</f>
        <v>69.642857142857139</v>
      </c>
      <c r="E703" s="11">
        <f t="shared" ref="E703" si="517">E702/H702*100</f>
        <v>19.642857142857142</v>
      </c>
      <c r="F703" s="11">
        <f t="shared" ref="F703" si="518">F702/H702*100</f>
        <v>19.642857142857142</v>
      </c>
      <c r="G703" s="11">
        <f t="shared" ref="G703" si="519">G702/H702*100</f>
        <v>5.3571428571428568</v>
      </c>
      <c r="H703" s="13"/>
      <c r="I703" s="103"/>
      <c r="J703" s="103"/>
      <c r="K703" s="100"/>
      <c r="L703" s="100"/>
    </row>
    <row r="704" spans="1:12" ht="11.25" customHeight="1" x14ac:dyDescent="0.4">
      <c r="A704" s="316"/>
      <c r="B704" s="398" t="s">
        <v>22</v>
      </c>
      <c r="C704" s="75">
        <v>42</v>
      </c>
      <c r="D704" s="75">
        <v>59</v>
      </c>
      <c r="E704" s="75">
        <v>17</v>
      </c>
      <c r="F704" s="75">
        <v>20</v>
      </c>
      <c r="G704" s="75">
        <v>3</v>
      </c>
      <c r="H704" s="14">
        <f>J636</f>
        <v>80</v>
      </c>
      <c r="I704" s="103"/>
      <c r="J704" s="103"/>
      <c r="K704" s="100"/>
      <c r="L704" s="100"/>
    </row>
    <row r="705" spans="1:12" ht="11.25" customHeight="1" x14ac:dyDescent="0.4">
      <c r="A705" s="316"/>
      <c r="B705" s="399"/>
      <c r="C705" s="11">
        <f t="shared" ref="C705" si="520">C704/H704*100</f>
        <v>52.5</v>
      </c>
      <c r="D705" s="11">
        <f t="shared" ref="D705" si="521">D704/H704*100</f>
        <v>73.75</v>
      </c>
      <c r="E705" s="11">
        <f t="shared" ref="E705" si="522">E704/H704*100</f>
        <v>21.25</v>
      </c>
      <c r="F705" s="11">
        <f t="shared" ref="F705" si="523">F704/H704*100</f>
        <v>25</v>
      </c>
      <c r="G705" s="11">
        <f t="shared" ref="G705" si="524">G704/H704*100</f>
        <v>3.75</v>
      </c>
      <c r="H705" s="13"/>
      <c r="I705" s="103"/>
      <c r="J705" s="103"/>
      <c r="K705" s="100"/>
      <c r="L705" s="100"/>
    </row>
    <row r="706" spans="1:12" ht="11.25" customHeight="1" x14ac:dyDescent="0.4">
      <c r="A706" s="316"/>
      <c r="B706" s="396" t="s">
        <v>23</v>
      </c>
      <c r="C706" s="75">
        <v>30</v>
      </c>
      <c r="D706" s="75">
        <v>43</v>
      </c>
      <c r="E706" s="75">
        <v>15</v>
      </c>
      <c r="F706" s="75">
        <v>16</v>
      </c>
      <c r="G706" s="75">
        <v>0</v>
      </c>
      <c r="H706" s="14">
        <f>J638</f>
        <v>62</v>
      </c>
      <c r="I706" s="103"/>
      <c r="J706" s="103"/>
      <c r="K706" s="100"/>
      <c r="L706" s="100"/>
    </row>
    <row r="707" spans="1:12" ht="11.25" customHeight="1" x14ac:dyDescent="0.4">
      <c r="A707" s="316"/>
      <c r="B707" s="396"/>
      <c r="C707" s="11">
        <f t="shared" ref="C707" si="525">C706/H706*100</f>
        <v>48.387096774193552</v>
      </c>
      <c r="D707" s="11">
        <f t="shared" ref="D707" si="526">D706/H706*100</f>
        <v>69.354838709677423</v>
      </c>
      <c r="E707" s="11">
        <f t="shared" ref="E707" si="527">E706/H706*100</f>
        <v>24.193548387096776</v>
      </c>
      <c r="F707" s="11">
        <f t="shared" ref="F707" si="528">F706/H706*100</f>
        <v>25.806451612903224</v>
      </c>
      <c r="G707" s="11">
        <f t="shared" ref="G707" si="529">G706/H706*100</f>
        <v>0</v>
      </c>
      <c r="H707" s="13"/>
      <c r="I707" s="103"/>
      <c r="J707" s="103"/>
      <c r="K707" s="100"/>
      <c r="L707" s="100"/>
    </row>
    <row r="708" spans="1:12" ht="11.25" customHeight="1" x14ac:dyDescent="0.4">
      <c r="A708" s="316"/>
      <c r="B708" s="398" t="s">
        <v>24</v>
      </c>
      <c r="C708" s="75">
        <v>58</v>
      </c>
      <c r="D708" s="75">
        <v>66</v>
      </c>
      <c r="E708" s="75">
        <v>22</v>
      </c>
      <c r="F708" s="75">
        <v>28</v>
      </c>
      <c r="G708" s="75">
        <v>4</v>
      </c>
      <c r="H708" s="14">
        <f>J640</f>
        <v>97</v>
      </c>
      <c r="I708" s="103"/>
      <c r="J708" s="103"/>
      <c r="K708" s="100"/>
      <c r="L708" s="100"/>
    </row>
    <row r="709" spans="1:12" ht="11.25" customHeight="1" x14ac:dyDescent="0.4">
      <c r="A709" s="316"/>
      <c r="B709" s="399"/>
      <c r="C709" s="11">
        <f t="shared" ref="C709" si="530">C708/H708*100</f>
        <v>59.793814432989691</v>
      </c>
      <c r="D709" s="11">
        <f t="shared" ref="D709" si="531">D708/H708*100</f>
        <v>68.041237113402062</v>
      </c>
      <c r="E709" s="11">
        <f t="shared" ref="E709" si="532">E708/H708*100</f>
        <v>22.680412371134022</v>
      </c>
      <c r="F709" s="11">
        <f t="shared" ref="F709" si="533">F708/H708*100</f>
        <v>28.865979381443296</v>
      </c>
      <c r="G709" s="11">
        <f t="shared" ref="G709" si="534">G708/H708*100</f>
        <v>4.1237113402061851</v>
      </c>
      <c r="H709" s="13"/>
      <c r="I709" s="103"/>
      <c r="J709" s="103"/>
      <c r="K709" s="100"/>
      <c r="L709" s="100"/>
    </row>
    <row r="710" spans="1:12" ht="11.25" customHeight="1" x14ac:dyDescent="0.4">
      <c r="A710" s="316"/>
      <c r="B710" s="396" t="s">
        <v>25</v>
      </c>
      <c r="C710" s="75">
        <v>52</v>
      </c>
      <c r="D710" s="75">
        <v>78</v>
      </c>
      <c r="E710" s="75">
        <v>45</v>
      </c>
      <c r="F710" s="75">
        <v>49</v>
      </c>
      <c r="G710" s="75">
        <v>9</v>
      </c>
      <c r="H710" s="14">
        <f>J642</f>
        <v>132</v>
      </c>
      <c r="I710" s="103"/>
      <c r="J710" s="103"/>
      <c r="K710" s="100"/>
      <c r="L710" s="100"/>
    </row>
    <row r="711" spans="1:12" ht="11.25" customHeight="1" x14ac:dyDescent="0.4">
      <c r="A711" s="316"/>
      <c r="B711" s="396"/>
      <c r="C711" s="11">
        <f t="shared" ref="C711" si="535">C710/H710*100</f>
        <v>39.393939393939391</v>
      </c>
      <c r="D711" s="11">
        <f t="shared" ref="D711" si="536">D710/H710*100</f>
        <v>59.090909090909093</v>
      </c>
      <c r="E711" s="11">
        <f t="shared" ref="E711" si="537">E710/H710*100</f>
        <v>34.090909090909086</v>
      </c>
      <c r="F711" s="11">
        <f t="shared" ref="F711" si="538">F710/H710*100</f>
        <v>37.121212121212125</v>
      </c>
      <c r="G711" s="11">
        <f t="shared" ref="G711" si="539">G710/H710*100</f>
        <v>6.8181818181818175</v>
      </c>
      <c r="H711" s="13"/>
      <c r="I711" s="103"/>
      <c r="J711" s="103"/>
      <c r="K711" s="100"/>
      <c r="L711" s="100"/>
    </row>
    <row r="712" spans="1:12" ht="11.25" customHeight="1" x14ac:dyDescent="0.4">
      <c r="A712" s="316"/>
      <c r="B712" s="398" t="s">
        <v>26</v>
      </c>
      <c r="C712" s="75">
        <v>0</v>
      </c>
      <c r="D712" s="75">
        <v>0</v>
      </c>
      <c r="E712" s="75">
        <v>0</v>
      </c>
      <c r="F712" s="75">
        <v>0</v>
      </c>
      <c r="G712" s="75">
        <v>0</v>
      </c>
      <c r="H712" s="14">
        <f>J644</f>
        <v>0</v>
      </c>
      <c r="I712" s="103"/>
      <c r="J712" s="103"/>
      <c r="K712" s="100"/>
      <c r="L712" s="100"/>
    </row>
    <row r="713" spans="1:12" ht="11.25" customHeight="1" thickBot="1" x14ac:dyDescent="0.45">
      <c r="A713" s="317"/>
      <c r="B713" s="397"/>
      <c r="C713" s="17">
        <v>0</v>
      </c>
      <c r="D713" s="17">
        <v>0</v>
      </c>
      <c r="E713" s="17">
        <v>0</v>
      </c>
      <c r="F713" s="17">
        <v>0</v>
      </c>
      <c r="G713" s="17">
        <v>0</v>
      </c>
      <c r="H713" s="13"/>
      <c r="I713" s="103"/>
      <c r="J713" s="103"/>
      <c r="K713" s="100"/>
      <c r="L713" s="100"/>
    </row>
    <row r="714" spans="1:12" ht="11.25" customHeight="1" thickBot="1" x14ac:dyDescent="0.45">
      <c r="A714" s="319" t="s">
        <v>27</v>
      </c>
      <c r="B714" s="400" t="s">
        <v>28</v>
      </c>
      <c r="C714" s="84">
        <v>27</v>
      </c>
      <c r="D714" s="84">
        <v>38</v>
      </c>
      <c r="E714" s="84">
        <v>14</v>
      </c>
      <c r="F714" s="84">
        <v>15</v>
      </c>
      <c r="G714" s="84">
        <v>3</v>
      </c>
      <c r="H714" s="6">
        <f>J646</f>
        <v>56</v>
      </c>
      <c r="I714" s="103"/>
      <c r="J714" s="103"/>
      <c r="K714" s="100"/>
      <c r="L714" s="100"/>
    </row>
    <row r="715" spans="1:12" ht="11.25" customHeight="1" thickTop="1" thickBot="1" x14ac:dyDescent="0.45">
      <c r="A715" s="320"/>
      <c r="B715" s="396"/>
      <c r="C715" s="15">
        <f t="shared" ref="C715" si="540">C714/H714*100</f>
        <v>48.214285714285715</v>
      </c>
      <c r="D715" s="15">
        <f t="shared" ref="D715" si="541">D714/H714*100</f>
        <v>67.857142857142861</v>
      </c>
      <c r="E715" s="15">
        <f t="shared" ref="E715" si="542">E714/H714*100</f>
        <v>25</v>
      </c>
      <c r="F715" s="15">
        <f t="shared" ref="F715" si="543">F714/H714*100</f>
        <v>26.785714285714285</v>
      </c>
      <c r="G715" s="15">
        <f t="shared" ref="G715" si="544">G714/H714*100</f>
        <v>5.3571428571428568</v>
      </c>
      <c r="H715" s="13"/>
      <c r="I715" s="103"/>
      <c r="J715" s="103"/>
      <c r="K715" s="100"/>
      <c r="L715" s="100"/>
    </row>
    <row r="716" spans="1:12" ht="11.25" customHeight="1" thickTop="1" thickBot="1" x14ac:dyDescent="0.45">
      <c r="A716" s="320"/>
      <c r="B716" s="398" t="s">
        <v>29</v>
      </c>
      <c r="C716" s="75">
        <v>21</v>
      </c>
      <c r="D716" s="75">
        <v>24</v>
      </c>
      <c r="E716" s="75">
        <v>12</v>
      </c>
      <c r="F716" s="75">
        <v>15</v>
      </c>
      <c r="G716" s="75">
        <v>1</v>
      </c>
      <c r="H716" s="14">
        <f>J648</f>
        <v>44</v>
      </c>
      <c r="I716" s="103"/>
      <c r="J716" s="103"/>
      <c r="K716" s="100"/>
      <c r="L716" s="100"/>
    </row>
    <row r="717" spans="1:12" ht="11.25" customHeight="1" thickTop="1" thickBot="1" x14ac:dyDescent="0.45">
      <c r="A717" s="320"/>
      <c r="B717" s="399"/>
      <c r="C717" s="11">
        <f t="shared" ref="C717" si="545">C716/H716*100</f>
        <v>47.727272727272727</v>
      </c>
      <c r="D717" s="11">
        <f t="shared" ref="D717" si="546">D716/H716*100</f>
        <v>54.54545454545454</v>
      </c>
      <c r="E717" s="11">
        <f t="shared" ref="E717" si="547">E716/H716*100</f>
        <v>27.27272727272727</v>
      </c>
      <c r="F717" s="11">
        <f t="shared" ref="F717" si="548">F716/H716*100</f>
        <v>34.090909090909086</v>
      </c>
      <c r="G717" s="11">
        <f t="shared" ref="G717" si="549">G716/H716*100</f>
        <v>2.2727272727272729</v>
      </c>
      <c r="H717" s="13"/>
      <c r="I717" s="103"/>
      <c r="J717" s="103"/>
      <c r="K717" s="100"/>
      <c r="L717" s="100"/>
    </row>
    <row r="718" spans="1:12" ht="11.25" customHeight="1" thickTop="1" thickBot="1" x14ac:dyDescent="0.45">
      <c r="A718" s="320"/>
      <c r="B718" s="396" t="s">
        <v>30</v>
      </c>
      <c r="C718" s="75">
        <v>110</v>
      </c>
      <c r="D718" s="75">
        <v>138</v>
      </c>
      <c r="E718" s="75">
        <v>44</v>
      </c>
      <c r="F718" s="75">
        <v>45</v>
      </c>
      <c r="G718" s="75">
        <v>7</v>
      </c>
      <c r="H718" s="14">
        <f>J650</f>
        <v>196</v>
      </c>
      <c r="I718" s="103"/>
      <c r="J718" s="103"/>
      <c r="K718" s="100"/>
      <c r="L718" s="100"/>
    </row>
    <row r="719" spans="1:12" ht="11.25" customHeight="1" thickTop="1" thickBot="1" x14ac:dyDescent="0.45">
      <c r="A719" s="320"/>
      <c r="B719" s="396"/>
      <c r="C719" s="11">
        <f t="shared" ref="C719" si="550">C718/H718*100</f>
        <v>56.12244897959183</v>
      </c>
      <c r="D719" s="11">
        <f t="shared" ref="D719" si="551">D718/H718*100</f>
        <v>70.408163265306129</v>
      </c>
      <c r="E719" s="11">
        <f t="shared" ref="E719" si="552">E718/H718*100</f>
        <v>22.448979591836736</v>
      </c>
      <c r="F719" s="11">
        <f t="shared" ref="F719" si="553">F718/H718*100</f>
        <v>22.95918367346939</v>
      </c>
      <c r="G719" s="11">
        <f t="shared" ref="G719" si="554">G718/H718*100</f>
        <v>3.5714285714285712</v>
      </c>
      <c r="H719" s="13"/>
      <c r="I719" s="103"/>
      <c r="J719" s="103"/>
      <c r="K719" s="100"/>
      <c r="L719" s="100"/>
    </row>
    <row r="720" spans="1:12" ht="11.25" customHeight="1" thickTop="1" thickBot="1" x14ac:dyDescent="0.45">
      <c r="A720" s="320"/>
      <c r="B720" s="398" t="s">
        <v>31</v>
      </c>
      <c r="C720" s="75">
        <v>18</v>
      </c>
      <c r="D720" s="75">
        <v>27</v>
      </c>
      <c r="E720" s="75">
        <v>14</v>
      </c>
      <c r="F720" s="75">
        <v>14</v>
      </c>
      <c r="G720" s="75">
        <v>2</v>
      </c>
      <c r="H720" s="14">
        <f>J652</f>
        <v>34</v>
      </c>
      <c r="I720" s="103"/>
      <c r="J720" s="103"/>
      <c r="K720" s="100"/>
      <c r="L720" s="100"/>
    </row>
    <row r="721" spans="1:12" ht="11.25" customHeight="1" thickTop="1" thickBot="1" x14ac:dyDescent="0.45">
      <c r="A721" s="320"/>
      <c r="B721" s="399"/>
      <c r="C721" s="11">
        <f t="shared" ref="C721" si="555">C720/H720*100</f>
        <v>52.941176470588239</v>
      </c>
      <c r="D721" s="11">
        <f t="shared" ref="D721" si="556">D720/H720*100</f>
        <v>79.411764705882348</v>
      </c>
      <c r="E721" s="11">
        <f t="shared" ref="E721" si="557">E720/H720*100</f>
        <v>41.17647058823529</v>
      </c>
      <c r="F721" s="11">
        <f t="shared" ref="F721" si="558">F720/H720*100</f>
        <v>41.17647058823529</v>
      </c>
      <c r="G721" s="11">
        <f t="shared" ref="G721" si="559">G720/H720*100</f>
        <v>5.8823529411764701</v>
      </c>
      <c r="H721" s="13"/>
      <c r="I721" s="103"/>
      <c r="J721" s="103"/>
      <c r="K721" s="100"/>
      <c r="L721" s="100"/>
    </row>
    <row r="722" spans="1:12" ht="11.25" customHeight="1" thickTop="1" thickBot="1" x14ac:dyDescent="0.45">
      <c r="A722" s="320"/>
      <c r="B722" s="396" t="s">
        <v>32</v>
      </c>
      <c r="C722" s="75">
        <v>1</v>
      </c>
      <c r="D722" s="75">
        <v>8</v>
      </c>
      <c r="E722" s="75">
        <v>1</v>
      </c>
      <c r="F722" s="75">
        <v>4</v>
      </c>
      <c r="G722" s="75">
        <v>4</v>
      </c>
      <c r="H722" s="14">
        <f>J654</f>
        <v>16</v>
      </c>
      <c r="I722" s="103"/>
      <c r="J722" s="103"/>
      <c r="K722" s="100"/>
      <c r="L722" s="100"/>
    </row>
    <row r="723" spans="1:12" ht="11.25" customHeight="1" thickTop="1" thickBot="1" x14ac:dyDescent="0.45">
      <c r="A723" s="320"/>
      <c r="B723" s="396"/>
      <c r="C723" s="11">
        <f t="shared" ref="C723" si="560">C722/H722*100</f>
        <v>6.25</v>
      </c>
      <c r="D723" s="11">
        <f t="shared" ref="D723" si="561">D722/H722*100</f>
        <v>50</v>
      </c>
      <c r="E723" s="11">
        <f t="shared" ref="E723" si="562">E722/H722*100</f>
        <v>6.25</v>
      </c>
      <c r="F723" s="11">
        <f t="shared" ref="F723" si="563">F722/H722*100</f>
        <v>25</v>
      </c>
      <c r="G723" s="11">
        <f t="shared" ref="G723" si="564">G722/H722*100</f>
        <v>25</v>
      </c>
      <c r="H723" s="13"/>
      <c r="I723" s="103"/>
      <c r="J723" s="103"/>
      <c r="K723" s="100"/>
      <c r="L723" s="100"/>
    </row>
    <row r="724" spans="1:12" ht="11.25" customHeight="1" thickTop="1" thickBot="1" x14ac:dyDescent="0.45">
      <c r="A724" s="320"/>
      <c r="B724" s="398" t="s">
        <v>33</v>
      </c>
      <c r="C724" s="75">
        <v>40</v>
      </c>
      <c r="D724" s="75">
        <v>61</v>
      </c>
      <c r="E724" s="75">
        <v>31</v>
      </c>
      <c r="F724" s="75">
        <v>34</v>
      </c>
      <c r="G724" s="75">
        <v>7</v>
      </c>
      <c r="H724" s="14">
        <f>J656</f>
        <v>102</v>
      </c>
      <c r="I724" s="104"/>
      <c r="J724" s="104"/>
      <c r="K724" s="105"/>
      <c r="L724" s="105"/>
    </row>
    <row r="725" spans="1:12" ht="11.25" customHeight="1" thickTop="1" thickBot="1" x14ac:dyDescent="0.45">
      <c r="A725" s="320"/>
      <c r="B725" s="399"/>
      <c r="C725" s="11">
        <f t="shared" ref="C725" si="565">C724/H724*100</f>
        <v>39.215686274509807</v>
      </c>
      <c r="D725" s="11">
        <f t="shared" ref="D725" si="566">D724/H724*100</f>
        <v>59.803921568627452</v>
      </c>
      <c r="E725" s="11">
        <f t="shared" ref="E725" si="567">E724/H724*100</f>
        <v>30.392156862745097</v>
      </c>
      <c r="F725" s="11">
        <f t="shared" ref="F725" si="568">F724/H724*100</f>
        <v>33.333333333333329</v>
      </c>
      <c r="G725" s="11">
        <f t="shared" ref="G725" si="569">G724/H724*100</f>
        <v>6.8627450980392162</v>
      </c>
      <c r="H725" s="13"/>
      <c r="I725" s="104"/>
      <c r="J725" s="104"/>
      <c r="K725" s="105"/>
      <c r="L725" s="105"/>
    </row>
    <row r="726" spans="1:12" ht="11.25" customHeight="1" thickTop="1" thickBot="1" x14ac:dyDescent="0.45">
      <c r="A726" s="320"/>
      <c r="B726" s="396" t="s">
        <v>16</v>
      </c>
      <c r="C726" s="75">
        <v>6</v>
      </c>
      <c r="D726" s="75">
        <v>7</v>
      </c>
      <c r="E726" s="75">
        <v>0</v>
      </c>
      <c r="F726" s="75">
        <v>4</v>
      </c>
      <c r="G726" s="75">
        <v>1</v>
      </c>
      <c r="H726" s="14">
        <f>J658</f>
        <v>10</v>
      </c>
      <c r="I726" s="104"/>
      <c r="J726" s="104"/>
      <c r="K726" s="105"/>
      <c r="L726" s="105"/>
    </row>
    <row r="727" spans="1:12" ht="11.25" customHeight="1" thickTop="1" thickBot="1" x14ac:dyDescent="0.45">
      <c r="A727" s="320"/>
      <c r="B727" s="396"/>
      <c r="C727" s="11">
        <f t="shared" ref="C727" si="570">C726/H726*100</f>
        <v>60</v>
      </c>
      <c r="D727" s="11">
        <f t="shared" ref="D727" si="571">D726/H726*100</f>
        <v>70</v>
      </c>
      <c r="E727" s="11">
        <f t="shared" ref="E727" si="572">E726/H726*100</f>
        <v>0</v>
      </c>
      <c r="F727" s="11">
        <f t="shared" ref="F727" si="573">F726/H726*100</f>
        <v>40</v>
      </c>
      <c r="G727" s="11">
        <f t="shared" ref="G727" si="574">G726/H726*100</f>
        <v>10</v>
      </c>
      <c r="H727" s="13"/>
      <c r="I727" s="104"/>
      <c r="J727" s="104"/>
      <c r="K727" s="105"/>
      <c r="L727" s="105"/>
    </row>
    <row r="728" spans="1:12" ht="11.25" customHeight="1" thickTop="1" thickBot="1" x14ac:dyDescent="0.45">
      <c r="A728" s="320"/>
      <c r="B728" s="398" t="s">
        <v>26</v>
      </c>
      <c r="C728" s="75">
        <v>0</v>
      </c>
      <c r="D728" s="75">
        <v>0</v>
      </c>
      <c r="E728" s="75">
        <v>0</v>
      </c>
      <c r="F728" s="75">
        <v>1</v>
      </c>
      <c r="G728" s="75">
        <v>0</v>
      </c>
      <c r="H728" s="14">
        <f>J660</f>
        <v>1</v>
      </c>
      <c r="I728" s="104"/>
      <c r="J728" s="104"/>
      <c r="K728" s="105"/>
      <c r="L728" s="105"/>
    </row>
    <row r="729" spans="1:12" ht="11.25" customHeight="1" thickTop="1" thickBot="1" x14ac:dyDescent="0.45">
      <c r="A729" s="321"/>
      <c r="B729" s="397"/>
      <c r="C729" s="17">
        <f>C728/H728*100</f>
        <v>0</v>
      </c>
      <c r="D729" s="17">
        <f>D728/H728*100</f>
        <v>0</v>
      </c>
      <c r="E729" s="17">
        <f>E728/H728*100</f>
        <v>0</v>
      </c>
      <c r="F729" s="17">
        <f>F728/H728*100</f>
        <v>100</v>
      </c>
      <c r="G729" s="17">
        <f>G728/H728*100</f>
        <v>0</v>
      </c>
      <c r="H729" s="106"/>
      <c r="I729" s="104"/>
      <c r="J729" s="104"/>
      <c r="K729" s="105"/>
      <c r="L729" s="105"/>
    </row>
    <row r="730" spans="1:12" ht="11.25" customHeight="1" x14ac:dyDescent="0.4">
      <c r="A730" s="315" t="s">
        <v>34</v>
      </c>
      <c r="B730" s="400" t="s">
        <v>35</v>
      </c>
      <c r="C730" s="84">
        <v>13</v>
      </c>
      <c r="D730" s="84">
        <v>17</v>
      </c>
      <c r="E730" s="84">
        <v>10</v>
      </c>
      <c r="F730" s="84">
        <v>13</v>
      </c>
      <c r="G730" s="84">
        <v>3</v>
      </c>
      <c r="H730" s="6">
        <f>J662</f>
        <v>36</v>
      </c>
      <c r="I730" s="104"/>
      <c r="J730" s="104"/>
      <c r="K730" s="105"/>
      <c r="L730" s="105"/>
    </row>
    <row r="731" spans="1:12" ht="11.25" customHeight="1" x14ac:dyDescent="0.4">
      <c r="A731" s="316"/>
      <c r="B731" s="396"/>
      <c r="C731" s="15">
        <f t="shared" ref="C731" si="575">C730/H730*100</f>
        <v>36.111111111111107</v>
      </c>
      <c r="D731" s="15">
        <f t="shared" ref="D731" si="576">D730/H730*100</f>
        <v>47.222222222222221</v>
      </c>
      <c r="E731" s="15">
        <f t="shared" ref="E731" si="577">E730/H730*100</f>
        <v>27.777777777777779</v>
      </c>
      <c r="F731" s="15">
        <f t="shared" ref="F731" si="578">F730/H730*100</f>
        <v>36.111111111111107</v>
      </c>
      <c r="G731" s="15">
        <f t="shared" ref="G731" si="579">G730/H730*100</f>
        <v>8.3333333333333321</v>
      </c>
      <c r="H731" s="13"/>
      <c r="I731" s="104"/>
      <c r="J731" s="104"/>
      <c r="K731" s="105"/>
      <c r="L731" s="105"/>
    </row>
    <row r="732" spans="1:12" ht="11.25" customHeight="1" x14ac:dyDescent="0.4">
      <c r="A732" s="316"/>
      <c r="B732" s="398" t="s">
        <v>36</v>
      </c>
      <c r="C732" s="75">
        <v>33</v>
      </c>
      <c r="D732" s="75">
        <v>47</v>
      </c>
      <c r="E732" s="75">
        <v>23</v>
      </c>
      <c r="F732" s="75">
        <v>26</v>
      </c>
      <c r="G732" s="75">
        <v>6</v>
      </c>
      <c r="H732" s="14">
        <f>J664</f>
        <v>78</v>
      </c>
      <c r="I732" s="104"/>
      <c r="J732" s="104"/>
      <c r="K732" s="105"/>
      <c r="L732" s="105"/>
    </row>
    <row r="733" spans="1:12" ht="11.25" customHeight="1" x14ac:dyDescent="0.4">
      <c r="A733" s="316"/>
      <c r="B733" s="399"/>
      <c r="C733" s="11">
        <f t="shared" ref="C733" si="580">C732/H732*100</f>
        <v>42.307692307692307</v>
      </c>
      <c r="D733" s="11">
        <f t="shared" ref="D733" si="581">D732/H732*100</f>
        <v>60.256410256410255</v>
      </c>
      <c r="E733" s="11">
        <f t="shared" ref="E733" si="582">E732/H732*100</f>
        <v>29.487179487179489</v>
      </c>
      <c r="F733" s="11">
        <f t="shared" ref="F733" si="583">F732/H732*100</f>
        <v>33.333333333333329</v>
      </c>
      <c r="G733" s="11">
        <f t="shared" ref="G733" si="584">G732/H732*100</f>
        <v>7.6923076923076925</v>
      </c>
      <c r="H733" s="13"/>
      <c r="I733" s="104"/>
      <c r="J733" s="104"/>
      <c r="K733" s="105"/>
      <c r="L733" s="105"/>
    </row>
    <row r="734" spans="1:12" ht="11.25" customHeight="1" x14ac:dyDescent="0.4">
      <c r="A734" s="316"/>
      <c r="B734" s="396" t="s">
        <v>37</v>
      </c>
      <c r="C734" s="75">
        <v>117</v>
      </c>
      <c r="D734" s="75">
        <v>159</v>
      </c>
      <c r="E734" s="75">
        <v>56</v>
      </c>
      <c r="F734" s="75">
        <v>64</v>
      </c>
      <c r="G734" s="75">
        <v>10</v>
      </c>
      <c r="H734" s="14">
        <f>J666</f>
        <v>230</v>
      </c>
      <c r="I734" s="104"/>
      <c r="J734" s="104"/>
      <c r="K734" s="105"/>
      <c r="L734" s="105"/>
    </row>
    <row r="735" spans="1:12" ht="11.25" customHeight="1" x14ac:dyDescent="0.4">
      <c r="A735" s="316"/>
      <c r="B735" s="396"/>
      <c r="C735" s="11">
        <f t="shared" ref="C735" si="585">C734/H734*100</f>
        <v>50.869565217391298</v>
      </c>
      <c r="D735" s="11">
        <f t="shared" ref="D735" si="586">D734/H734*100</f>
        <v>69.130434782608702</v>
      </c>
      <c r="E735" s="11">
        <f t="shared" ref="E735" si="587">E734/H734*100</f>
        <v>24.347826086956523</v>
      </c>
      <c r="F735" s="11">
        <f t="shared" ref="F735" si="588">F734/H734*100</f>
        <v>27.826086956521738</v>
      </c>
      <c r="G735" s="11">
        <f t="shared" ref="G735" si="589">G734/H734*100</f>
        <v>4.3478260869565215</v>
      </c>
      <c r="H735" s="13"/>
      <c r="I735" s="104"/>
      <c r="J735" s="104"/>
      <c r="K735" s="105"/>
      <c r="L735" s="105"/>
    </row>
    <row r="736" spans="1:12" ht="11.25" customHeight="1" x14ac:dyDescent="0.4">
      <c r="A736" s="316"/>
      <c r="B736" s="398" t="s">
        <v>38</v>
      </c>
      <c r="C736" s="75">
        <v>46</v>
      </c>
      <c r="D736" s="75">
        <v>63</v>
      </c>
      <c r="E736" s="75">
        <v>24</v>
      </c>
      <c r="F736" s="75">
        <v>18</v>
      </c>
      <c r="G736" s="75">
        <v>3</v>
      </c>
      <c r="H736" s="14">
        <f>J668</f>
        <v>89</v>
      </c>
      <c r="I736" s="104"/>
      <c r="J736" s="104"/>
      <c r="K736" s="105"/>
      <c r="L736" s="105"/>
    </row>
    <row r="737" spans="1:12" ht="11.25" customHeight="1" x14ac:dyDescent="0.4">
      <c r="A737" s="316"/>
      <c r="B737" s="399"/>
      <c r="C737" s="11">
        <f t="shared" ref="C737" si="590">C736/H736*100</f>
        <v>51.68539325842697</v>
      </c>
      <c r="D737" s="11">
        <f t="shared" ref="D737" si="591">D736/H736*100</f>
        <v>70.786516853932582</v>
      </c>
      <c r="E737" s="11">
        <f t="shared" ref="E737" si="592">E736/H736*100</f>
        <v>26.966292134831459</v>
      </c>
      <c r="F737" s="11">
        <f t="shared" ref="F737" si="593">F736/H736*100</f>
        <v>20.224719101123593</v>
      </c>
      <c r="G737" s="11">
        <f t="shared" ref="G737" si="594">G736/H736*100</f>
        <v>3.3707865168539324</v>
      </c>
      <c r="H737" s="13"/>
      <c r="I737" s="104"/>
      <c r="J737" s="104"/>
      <c r="K737" s="105"/>
      <c r="L737" s="105"/>
    </row>
    <row r="738" spans="1:12" ht="11.25" customHeight="1" x14ac:dyDescent="0.4">
      <c r="A738" s="316"/>
      <c r="B738" s="398" t="s">
        <v>39</v>
      </c>
      <c r="C738" s="75">
        <v>14</v>
      </c>
      <c r="D738" s="75">
        <v>15</v>
      </c>
      <c r="E738" s="75">
        <v>3</v>
      </c>
      <c r="F738" s="75">
        <v>10</v>
      </c>
      <c r="G738" s="75">
        <v>3</v>
      </c>
      <c r="H738" s="14">
        <f>J670</f>
        <v>24</v>
      </c>
      <c r="I738" s="104"/>
      <c r="J738" s="104"/>
      <c r="K738" s="105"/>
      <c r="L738" s="105"/>
    </row>
    <row r="739" spans="1:12" ht="11.25" customHeight="1" x14ac:dyDescent="0.4">
      <c r="A739" s="316"/>
      <c r="B739" s="399"/>
      <c r="C739" s="11">
        <f t="shared" ref="C739" si="595">C738/H738*100</f>
        <v>58.333333333333336</v>
      </c>
      <c r="D739" s="11">
        <f t="shared" ref="D739" si="596">D738/H738*100</f>
        <v>62.5</v>
      </c>
      <c r="E739" s="11">
        <f t="shared" ref="E739" si="597">E738/H738*100</f>
        <v>12.5</v>
      </c>
      <c r="F739" s="11">
        <f t="shared" ref="F739" si="598">F738/H738*100</f>
        <v>41.666666666666671</v>
      </c>
      <c r="G739" s="11">
        <f t="shared" ref="G739" si="599">G738/H738*100</f>
        <v>12.5</v>
      </c>
      <c r="H739" s="13"/>
      <c r="I739" s="104"/>
      <c r="J739" s="104"/>
      <c r="K739" s="105"/>
      <c r="L739" s="105"/>
    </row>
    <row r="740" spans="1:12" ht="11.25" customHeight="1" x14ac:dyDescent="0.4">
      <c r="A740" s="316"/>
      <c r="B740" s="396" t="s">
        <v>26</v>
      </c>
      <c r="C740" s="75">
        <v>0</v>
      </c>
      <c r="D740" s="75">
        <v>2</v>
      </c>
      <c r="E740" s="75">
        <v>0</v>
      </c>
      <c r="F740" s="75">
        <v>1</v>
      </c>
      <c r="G740" s="75">
        <v>0</v>
      </c>
      <c r="H740" s="14">
        <f>J672</f>
        <v>2</v>
      </c>
      <c r="I740" s="104"/>
      <c r="J740" s="104"/>
      <c r="K740" s="105"/>
      <c r="L740" s="105"/>
    </row>
    <row r="741" spans="1:12" ht="11.25" customHeight="1" thickBot="1" x14ac:dyDescent="0.45">
      <c r="A741" s="317"/>
      <c r="B741" s="397"/>
      <c r="C741" s="17">
        <f>C740/H740*100</f>
        <v>0</v>
      </c>
      <c r="D741" s="17">
        <f>D740/H740*100</f>
        <v>100</v>
      </c>
      <c r="E741" s="17">
        <f>E740/H740*100</f>
        <v>0</v>
      </c>
      <c r="F741" s="17">
        <f>F740/H740*100</f>
        <v>50</v>
      </c>
      <c r="G741" s="17">
        <f>G740/H740*100</f>
        <v>0</v>
      </c>
      <c r="H741" s="10"/>
      <c r="I741" s="104"/>
      <c r="J741" s="104"/>
      <c r="K741" s="105"/>
      <c r="L741" s="105"/>
    </row>
    <row r="742" spans="1:12" ht="11.25" customHeight="1" x14ac:dyDescent="0.4">
      <c r="A742" s="171"/>
      <c r="B742" s="25"/>
      <c r="C742" s="56"/>
      <c r="D742" s="56"/>
      <c r="E742" s="56"/>
      <c r="F742" s="56"/>
      <c r="G742" s="56"/>
      <c r="H742" s="26"/>
      <c r="I742" s="104"/>
      <c r="J742" s="104"/>
      <c r="K742" s="105"/>
      <c r="L742" s="105"/>
    </row>
    <row r="743" spans="1:12" ht="11.25" customHeight="1" x14ac:dyDescent="0.4">
      <c r="A743" s="171"/>
      <c r="B743" s="113"/>
      <c r="C743" s="113"/>
      <c r="D743" s="113"/>
      <c r="E743" s="113"/>
      <c r="F743" s="113"/>
      <c r="G743" s="113"/>
      <c r="H743" s="113"/>
      <c r="I743" s="113"/>
      <c r="J743" s="113"/>
      <c r="K743" s="113"/>
      <c r="L743" s="113"/>
    </row>
    <row r="744" spans="1:12" x14ac:dyDescent="0.4">
      <c r="A744" s="425" t="s">
        <v>75</v>
      </c>
      <c r="B744" s="425"/>
      <c r="C744" s="425"/>
      <c r="D744" s="425"/>
      <c r="E744" s="425"/>
      <c r="F744" s="425"/>
      <c r="G744" s="425"/>
      <c r="H744" s="425"/>
      <c r="I744" s="425"/>
      <c r="J744" s="425"/>
      <c r="K744" s="425"/>
      <c r="L744" s="425"/>
    </row>
    <row r="745" spans="1:12" ht="30" customHeight="1" thickBot="1" x14ac:dyDescent="0.45">
      <c r="A745" s="345" t="s">
        <v>76</v>
      </c>
      <c r="B745" s="345"/>
      <c r="C745" s="345"/>
      <c r="D745" s="345"/>
      <c r="E745" s="345"/>
      <c r="F745" s="345"/>
      <c r="G745" s="345"/>
      <c r="H745" s="345"/>
      <c r="I745" s="345"/>
      <c r="J745" s="345"/>
      <c r="K745" s="345"/>
      <c r="L745" s="345"/>
    </row>
    <row r="746" spans="1:12" ht="9.75" customHeight="1" x14ac:dyDescent="0.15">
      <c r="A746" s="329"/>
      <c r="B746" s="330"/>
      <c r="C746" s="27">
        <v>1</v>
      </c>
      <c r="D746" s="27">
        <v>2</v>
      </c>
      <c r="E746" s="27">
        <v>3</v>
      </c>
      <c r="F746" s="27">
        <v>4</v>
      </c>
      <c r="G746" s="27">
        <v>5</v>
      </c>
      <c r="H746" s="98">
        <v>6</v>
      </c>
      <c r="I746" s="426" t="s">
        <v>69</v>
      </c>
      <c r="J746" s="22"/>
      <c r="K746" s="22"/>
      <c r="L746" s="22"/>
    </row>
    <row r="747" spans="1:12" ht="100.5" customHeight="1" thickBot="1" x14ac:dyDescent="0.2">
      <c r="A747" s="322" t="s">
        <v>2</v>
      </c>
      <c r="B747" s="323"/>
      <c r="C747" s="172" t="s">
        <v>70</v>
      </c>
      <c r="D747" s="172" t="s">
        <v>287</v>
      </c>
      <c r="E747" s="172" t="s">
        <v>71</v>
      </c>
      <c r="F747" s="172" t="s">
        <v>286</v>
      </c>
      <c r="G747" s="172" t="s">
        <v>288</v>
      </c>
      <c r="H747" s="172" t="s">
        <v>16</v>
      </c>
      <c r="I747" s="427"/>
      <c r="J747" s="4"/>
      <c r="K747" s="4"/>
      <c r="L747" s="4"/>
    </row>
    <row r="748" spans="1:12" ht="11.25" customHeight="1" x14ac:dyDescent="0.4">
      <c r="A748" s="324" t="s">
        <v>7</v>
      </c>
      <c r="B748" s="325"/>
      <c r="C748" s="5">
        <v>121</v>
      </c>
      <c r="D748" s="5">
        <v>147</v>
      </c>
      <c r="E748" s="5">
        <v>68</v>
      </c>
      <c r="F748" s="5">
        <v>142</v>
      </c>
      <c r="G748" s="5">
        <v>196</v>
      </c>
      <c r="H748" s="5">
        <v>54</v>
      </c>
      <c r="I748" s="6">
        <f>L612</f>
        <v>482</v>
      </c>
      <c r="J748" s="100"/>
      <c r="K748" s="100"/>
      <c r="L748" s="100"/>
    </row>
    <row r="749" spans="1:12" ht="11.25" customHeight="1" thickBot="1" x14ac:dyDescent="0.45">
      <c r="A749" s="326"/>
      <c r="B749" s="327"/>
      <c r="C749" s="23">
        <f>C748/I748*100</f>
        <v>25.103734439834025</v>
      </c>
      <c r="D749" s="23">
        <f>D748/I748*100</f>
        <v>30.497925311203321</v>
      </c>
      <c r="E749" s="23">
        <f>E748/I748*100</f>
        <v>14.107883817427386</v>
      </c>
      <c r="F749" s="23">
        <f>F748/I748*100</f>
        <v>29.460580912863072</v>
      </c>
      <c r="G749" s="23">
        <f>G748/I748*100</f>
        <v>40.663900414937757</v>
      </c>
      <c r="H749" s="23">
        <f>H748/I748*100</f>
        <v>11.20331950207469</v>
      </c>
      <c r="I749" s="10"/>
      <c r="J749" s="100"/>
      <c r="K749" s="100"/>
      <c r="L749" s="100"/>
    </row>
    <row r="750" spans="1:12" ht="11.25" customHeight="1" x14ac:dyDescent="0.4">
      <c r="A750" s="315" t="s">
        <v>8</v>
      </c>
      <c r="B750" s="400" t="s">
        <v>9</v>
      </c>
      <c r="C750" s="75">
        <v>117</v>
      </c>
      <c r="D750" s="75">
        <v>144</v>
      </c>
      <c r="E750" s="75">
        <v>79</v>
      </c>
      <c r="F750" s="75">
        <v>144</v>
      </c>
      <c r="G750" s="75">
        <v>197</v>
      </c>
      <c r="H750" s="75">
        <v>29</v>
      </c>
      <c r="I750" s="6">
        <f>L614</f>
        <v>337</v>
      </c>
      <c r="J750" s="100"/>
      <c r="K750" s="100"/>
      <c r="L750" s="100"/>
    </row>
    <row r="751" spans="1:12" ht="11.25" customHeight="1" x14ac:dyDescent="0.4">
      <c r="A751" s="316"/>
      <c r="B751" s="396"/>
      <c r="C751" s="42">
        <f>C750/I750*100</f>
        <v>34.718100890207715</v>
      </c>
      <c r="D751" s="15">
        <f>D750/I750*100</f>
        <v>42.729970326409493</v>
      </c>
      <c r="E751" s="15">
        <f>E750/I750*100</f>
        <v>23.442136498516319</v>
      </c>
      <c r="F751" s="15">
        <f>F750/I750*100</f>
        <v>42.729970326409493</v>
      </c>
      <c r="G751" s="15">
        <f>G750/I750*100</f>
        <v>58.456973293768542</v>
      </c>
      <c r="H751" s="15">
        <f>H750/I750*100</f>
        <v>8.6053412462908021</v>
      </c>
      <c r="I751" s="13"/>
      <c r="J751" s="100"/>
      <c r="K751" s="100"/>
      <c r="L751" s="100"/>
    </row>
    <row r="752" spans="1:12" ht="11.25" customHeight="1" x14ac:dyDescent="0.4">
      <c r="A752" s="316"/>
      <c r="B752" s="398" t="s">
        <v>10</v>
      </c>
      <c r="C752" s="75">
        <v>26</v>
      </c>
      <c r="D752" s="75">
        <v>41</v>
      </c>
      <c r="E752" s="75">
        <v>27</v>
      </c>
      <c r="F752" s="75">
        <v>34</v>
      </c>
      <c r="G752" s="75">
        <v>57</v>
      </c>
      <c r="H752" s="75">
        <v>10</v>
      </c>
      <c r="I752" s="14">
        <f>L616</f>
        <v>101</v>
      </c>
      <c r="J752" s="100"/>
      <c r="K752" s="100"/>
      <c r="L752" s="100"/>
    </row>
    <row r="753" spans="1:12" ht="11.25" customHeight="1" x14ac:dyDescent="0.4">
      <c r="A753" s="316"/>
      <c r="B753" s="399"/>
      <c r="C753" s="11">
        <f>C752/I752*100</f>
        <v>25.742574257425744</v>
      </c>
      <c r="D753" s="11">
        <f>D752/I752*100</f>
        <v>40.594059405940598</v>
      </c>
      <c r="E753" s="11">
        <f>E752/I752*100</f>
        <v>26.732673267326735</v>
      </c>
      <c r="F753" s="11">
        <f>F752/I752*100</f>
        <v>33.663366336633665</v>
      </c>
      <c r="G753" s="11">
        <f>G752/I752*100</f>
        <v>56.435643564356432</v>
      </c>
      <c r="H753" s="11">
        <f>H752/I752*100</f>
        <v>9.9009900990099009</v>
      </c>
      <c r="I753" s="13"/>
      <c r="J753" s="100"/>
      <c r="K753" s="100"/>
      <c r="L753" s="100"/>
    </row>
    <row r="754" spans="1:12" ht="11.25" customHeight="1" x14ac:dyDescent="0.4">
      <c r="A754" s="316"/>
      <c r="B754" s="396" t="s">
        <v>11</v>
      </c>
      <c r="C754" s="75">
        <v>10</v>
      </c>
      <c r="D754" s="75">
        <v>11</v>
      </c>
      <c r="E754" s="75">
        <v>6</v>
      </c>
      <c r="F754" s="75">
        <v>12</v>
      </c>
      <c r="G754" s="75">
        <v>14</v>
      </c>
      <c r="H754" s="75">
        <v>3</v>
      </c>
      <c r="I754" s="14">
        <f>L618</f>
        <v>29</v>
      </c>
      <c r="J754" s="100"/>
      <c r="K754" s="100"/>
      <c r="L754" s="100"/>
    </row>
    <row r="755" spans="1:12" ht="11.25" customHeight="1" x14ac:dyDescent="0.4">
      <c r="A755" s="316"/>
      <c r="B755" s="396"/>
      <c r="C755" s="11">
        <f t="shared" ref="C755" si="600">C754/I754*100</f>
        <v>34.482758620689658</v>
      </c>
      <c r="D755" s="11">
        <f t="shared" ref="D755" si="601">D754/I754*100</f>
        <v>37.931034482758619</v>
      </c>
      <c r="E755" s="11">
        <f t="shared" ref="E755" si="602">E754/I754*100</f>
        <v>20.689655172413794</v>
      </c>
      <c r="F755" s="11">
        <f t="shared" ref="F755" si="603">F754/I754*100</f>
        <v>41.379310344827587</v>
      </c>
      <c r="G755" s="11">
        <f t="shared" ref="G755" si="604">G754/I754*100</f>
        <v>48.275862068965516</v>
      </c>
      <c r="H755" s="11">
        <f t="shared" ref="H755" si="605">H754/I754*100</f>
        <v>10.344827586206897</v>
      </c>
      <c r="I755" s="13"/>
      <c r="J755" s="100"/>
      <c r="K755" s="100"/>
      <c r="L755" s="100"/>
    </row>
    <row r="756" spans="1:12" ht="11.25" customHeight="1" x14ac:dyDescent="0.4">
      <c r="A756" s="316"/>
      <c r="B756" s="398" t="s">
        <v>12</v>
      </c>
      <c r="C756" s="75">
        <v>8</v>
      </c>
      <c r="D756" s="75">
        <v>6</v>
      </c>
      <c r="E756" s="75">
        <v>3</v>
      </c>
      <c r="F756" s="75">
        <v>4</v>
      </c>
      <c r="G756" s="75">
        <v>6</v>
      </c>
      <c r="H756" s="114">
        <v>2</v>
      </c>
      <c r="I756" s="14">
        <f>L620</f>
        <v>15</v>
      </c>
      <c r="J756" s="100"/>
      <c r="K756" s="100"/>
      <c r="L756" s="100"/>
    </row>
    <row r="757" spans="1:12" ht="11.25" customHeight="1" thickBot="1" x14ac:dyDescent="0.45">
      <c r="A757" s="316"/>
      <c r="B757" s="399"/>
      <c r="C757" s="20">
        <f t="shared" ref="C757" si="606">C756/I756*100</f>
        <v>53.333333333333336</v>
      </c>
      <c r="D757" s="20">
        <f t="shared" ref="D757" si="607">D756/I756*100</f>
        <v>40</v>
      </c>
      <c r="E757" s="20">
        <f t="shared" ref="E757" si="608">E756/I756*100</f>
        <v>20</v>
      </c>
      <c r="F757" s="20">
        <f t="shared" ref="F757" si="609">F756/I756*100</f>
        <v>26.666666666666668</v>
      </c>
      <c r="G757" s="20">
        <f t="shared" ref="G757" si="610">G756/I756*100</f>
        <v>40</v>
      </c>
      <c r="H757" s="107">
        <f t="shared" ref="H757" si="611">H756/I756*100</f>
        <v>13.333333333333334</v>
      </c>
      <c r="I757" s="10"/>
      <c r="J757" s="100"/>
      <c r="K757" s="100"/>
      <c r="L757" s="100"/>
    </row>
    <row r="758" spans="1:12" ht="11.25" customHeight="1" x14ac:dyDescent="0.4">
      <c r="A758" s="315" t="s">
        <v>13</v>
      </c>
      <c r="B758" s="400" t="s">
        <v>14</v>
      </c>
      <c r="C758" s="75">
        <v>79</v>
      </c>
      <c r="D758" s="75">
        <v>101</v>
      </c>
      <c r="E758" s="75">
        <v>71</v>
      </c>
      <c r="F758" s="75">
        <v>99</v>
      </c>
      <c r="G758" s="75">
        <v>125</v>
      </c>
      <c r="H758" s="75">
        <v>27</v>
      </c>
      <c r="I758" s="6">
        <f>L622</f>
        <v>233</v>
      </c>
      <c r="J758" s="100"/>
      <c r="K758" s="100"/>
      <c r="L758" s="100"/>
    </row>
    <row r="759" spans="1:12" ht="11.25" customHeight="1" x14ac:dyDescent="0.4">
      <c r="A759" s="316"/>
      <c r="B759" s="399"/>
      <c r="C759" s="42">
        <f>C758/I758*100</f>
        <v>33.905579399141637</v>
      </c>
      <c r="D759" s="15">
        <f>D758/I758*100</f>
        <v>43.347639484978536</v>
      </c>
      <c r="E759" s="15">
        <f>E758/I758*100</f>
        <v>30.472103004291846</v>
      </c>
      <c r="F759" s="15">
        <f>F758/I758*100</f>
        <v>42.489270386266092</v>
      </c>
      <c r="G759" s="15">
        <f>G758/I758*100</f>
        <v>53.648068669527895</v>
      </c>
      <c r="H759" s="15">
        <f>H758/I758*100</f>
        <v>11.587982832618025</v>
      </c>
      <c r="I759" s="13"/>
      <c r="J759" s="100"/>
      <c r="K759" s="100"/>
      <c r="L759" s="100"/>
    </row>
    <row r="760" spans="1:12" ht="11.25" customHeight="1" x14ac:dyDescent="0.4">
      <c r="A760" s="316"/>
      <c r="B760" s="374" t="s">
        <v>15</v>
      </c>
      <c r="C760" s="75">
        <v>81</v>
      </c>
      <c r="D760" s="75">
        <v>100</v>
      </c>
      <c r="E760" s="75">
        <v>43</v>
      </c>
      <c r="F760" s="75">
        <v>93</v>
      </c>
      <c r="G760" s="75">
        <v>148</v>
      </c>
      <c r="H760" s="75">
        <v>17</v>
      </c>
      <c r="I760" s="14">
        <f>L624</f>
        <v>247</v>
      </c>
      <c r="J760" s="100"/>
      <c r="K760" s="100"/>
      <c r="L760" s="100"/>
    </row>
    <row r="761" spans="1:12" ht="11.25" customHeight="1" x14ac:dyDescent="0.4">
      <c r="A761" s="316"/>
      <c r="B761" s="374"/>
      <c r="C761" s="11">
        <f>C760/I760*100</f>
        <v>32.793522267206477</v>
      </c>
      <c r="D761" s="11">
        <f>D760/I760*100</f>
        <v>40.48582995951417</v>
      </c>
      <c r="E761" s="11">
        <f>E760/I760*100</f>
        <v>17.408906882591094</v>
      </c>
      <c r="F761" s="11">
        <f>F760/I760*100</f>
        <v>37.651821862348179</v>
      </c>
      <c r="G761" s="11">
        <f>G760/I760*100</f>
        <v>59.91902834008097</v>
      </c>
      <c r="H761" s="11">
        <f>H760/I760*100</f>
        <v>6.8825910931174086</v>
      </c>
      <c r="I761" s="13"/>
      <c r="J761" s="100"/>
      <c r="K761" s="100"/>
      <c r="L761" s="100"/>
    </row>
    <row r="762" spans="1:12" ht="11.25" customHeight="1" x14ac:dyDescent="0.4">
      <c r="A762" s="316"/>
      <c r="B762" s="396" t="s">
        <v>16</v>
      </c>
      <c r="C762" s="75">
        <v>0</v>
      </c>
      <c r="D762" s="75">
        <v>0</v>
      </c>
      <c r="E762" s="75">
        <v>0</v>
      </c>
      <c r="F762" s="75">
        <v>0</v>
      </c>
      <c r="G762" s="75">
        <v>0</v>
      </c>
      <c r="H762" s="75">
        <v>0</v>
      </c>
      <c r="I762" s="14">
        <f>L626</f>
        <v>0</v>
      </c>
      <c r="J762" s="100"/>
      <c r="K762" s="100"/>
      <c r="L762" s="100"/>
    </row>
    <row r="763" spans="1:12" ht="11.25" customHeight="1" x14ac:dyDescent="0.4">
      <c r="A763" s="316"/>
      <c r="B763" s="396"/>
      <c r="C763" s="11">
        <v>0</v>
      </c>
      <c r="D763" s="11">
        <v>0</v>
      </c>
      <c r="E763" s="11">
        <v>0</v>
      </c>
      <c r="F763" s="11">
        <v>0</v>
      </c>
      <c r="G763" s="11">
        <v>0</v>
      </c>
      <c r="H763" s="11">
        <v>0</v>
      </c>
      <c r="I763" s="13"/>
      <c r="J763" s="100"/>
      <c r="K763" s="100"/>
      <c r="L763" s="100"/>
    </row>
    <row r="764" spans="1:12" ht="11.25" customHeight="1" x14ac:dyDescent="0.4">
      <c r="A764" s="316"/>
      <c r="B764" s="398" t="s">
        <v>17</v>
      </c>
      <c r="C764" s="75">
        <v>1</v>
      </c>
      <c r="D764" s="75">
        <v>1</v>
      </c>
      <c r="E764" s="75">
        <v>1</v>
      </c>
      <c r="F764" s="75">
        <v>2</v>
      </c>
      <c r="G764" s="75">
        <v>1</v>
      </c>
      <c r="H764" s="75">
        <v>0</v>
      </c>
      <c r="I764" s="14">
        <f>L628</f>
        <v>2</v>
      </c>
      <c r="J764" s="100"/>
      <c r="K764" s="100"/>
      <c r="L764" s="100"/>
    </row>
    <row r="765" spans="1:12" ht="11.25" customHeight="1" thickBot="1" x14ac:dyDescent="0.45">
      <c r="A765" s="317"/>
      <c r="B765" s="397"/>
      <c r="C765" s="17">
        <f>C764/I764*100</f>
        <v>50</v>
      </c>
      <c r="D765" s="17">
        <f t="shared" ref="D765" si="612">D764/I764*100</f>
        <v>50</v>
      </c>
      <c r="E765" s="17">
        <f t="shared" ref="E765" si="613">E764/I764*100</f>
        <v>50</v>
      </c>
      <c r="F765" s="17">
        <f t="shared" ref="F765" si="614">F764/I764*100</f>
        <v>100</v>
      </c>
      <c r="G765" s="17">
        <f t="shared" ref="G765" si="615">G764/I764*100</f>
        <v>50</v>
      </c>
      <c r="H765" s="18">
        <f t="shared" ref="H765" si="616">H764/I764*100</f>
        <v>0</v>
      </c>
      <c r="I765" s="10"/>
      <c r="J765" s="100"/>
      <c r="K765" s="100"/>
      <c r="L765" s="100"/>
    </row>
    <row r="766" spans="1:12" ht="11.25" customHeight="1" x14ac:dyDescent="0.4">
      <c r="A766" s="315" t="s">
        <v>18</v>
      </c>
      <c r="B766" s="400" t="s">
        <v>19</v>
      </c>
      <c r="C766" s="115">
        <v>9</v>
      </c>
      <c r="D766" s="115">
        <v>8</v>
      </c>
      <c r="E766" s="115">
        <v>10</v>
      </c>
      <c r="F766" s="115">
        <v>8</v>
      </c>
      <c r="G766" s="115">
        <v>13</v>
      </c>
      <c r="H766" s="115">
        <v>2</v>
      </c>
      <c r="I766" s="6">
        <f>L630</f>
        <v>17</v>
      </c>
      <c r="J766" s="100"/>
      <c r="K766" s="100"/>
      <c r="L766" s="100"/>
    </row>
    <row r="767" spans="1:12" ht="11.25" customHeight="1" x14ac:dyDescent="0.4">
      <c r="A767" s="316"/>
      <c r="B767" s="396"/>
      <c r="C767" s="42">
        <f>C766/I766*100</f>
        <v>52.941176470588239</v>
      </c>
      <c r="D767" s="15">
        <f>D766/I766*100</f>
        <v>47.058823529411761</v>
      </c>
      <c r="E767" s="15">
        <f>E766/I766*100</f>
        <v>58.82352941176471</v>
      </c>
      <c r="F767" s="15">
        <f>F766/I766*100</f>
        <v>47.058823529411761</v>
      </c>
      <c r="G767" s="15">
        <f>G766/I766*100</f>
        <v>76.470588235294116</v>
      </c>
      <c r="H767" s="15">
        <f>H766/I766*100</f>
        <v>11.76470588235294</v>
      </c>
      <c r="I767" s="13"/>
      <c r="J767" s="100"/>
      <c r="K767" s="100"/>
      <c r="L767" s="100"/>
    </row>
    <row r="768" spans="1:12" ht="11.25" customHeight="1" x14ac:dyDescent="0.4">
      <c r="A768" s="316"/>
      <c r="B768" s="398" t="s">
        <v>20</v>
      </c>
      <c r="C768" s="75">
        <v>21</v>
      </c>
      <c r="D768" s="75">
        <v>15</v>
      </c>
      <c r="E768" s="75">
        <v>13</v>
      </c>
      <c r="F768" s="75">
        <v>24</v>
      </c>
      <c r="G768" s="75">
        <v>21</v>
      </c>
      <c r="H768" s="75">
        <v>4</v>
      </c>
      <c r="I768" s="14">
        <f>L632</f>
        <v>46</v>
      </c>
      <c r="J768" s="100"/>
      <c r="K768" s="100"/>
      <c r="L768" s="100"/>
    </row>
    <row r="769" spans="1:12" ht="11.25" customHeight="1" x14ac:dyDescent="0.4">
      <c r="A769" s="316"/>
      <c r="B769" s="399"/>
      <c r="C769" s="11">
        <f>C768/I768*100</f>
        <v>45.652173913043477</v>
      </c>
      <c r="D769" s="11">
        <f>D768/I768*100</f>
        <v>32.608695652173914</v>
      </c>
      <c r="E769" s="11">
        <f>E768/I768*100</f>
        <v>28.260869565217391</v>
      </c>
      <c r="F769" s="11">
        <f>F768/I768*100</f>
        <v>52.173913043478258</v>
      </c>
      <c r="G769" s="11">
        <f>G768/I768*100</f>
        <v>45.652173913043477</v>
      </c>
      <c r="H769" s="11">
        <f>H768/I768*100</f>
        <v>8.695652173913043</v>
      </c>
      <c r="I769" s="13"/>
      <c r="J769" s="100"/>
      <c r="K769" s="100"/>
      <c r="L769" s="100"/>
    </row>
    <row r="770" spans="1:12" ht="11.25" customHeight="1" x14ac:dyDescent="0.4">
      <c r="A770" s="316"/>
      <c r="B770" s="396" t="s">
        <v>21</v>
      </c>
      <c r="C770" s="75">
        <v>19</v>
      </c>
      <c r="D770" s="75">
        <v>20</v>
      </c>
      <c r="E770" s="75">
        <v>9</v>
      </c>
      <c r="F770" s="75">
        <v>22</v>
      </c>
      <c r="G770" s="75">
        <v>38</v>
      </c>
      <c r="H770" s="75">
        <v>3</v>
      </c>
      <c r="I770" s="14">
        <f>L634</f>
        <v>51</v>
      </c>
      <c r="J770" s="100"/>
      <c r="K770" s="100"/>
      <c r="L770" s="100"/>
    </row>
    <row r="771" spans="1:12" ht="11.25" customHeight="1" x14ac:dyDescent="0.4">
      <c r="A771" s="316"/>
      <c r="B771" s="396"/>
      <c r="C771" s="11">
        <f t="shared" ref="C771" si="617">C770/I770*100</f>
        <v>37.254901960784316</v>
      </c>
      <c r="D771" s="11">
        <f t="shared" ref="D771" si="618">D770/I770*100</f>
        <v>39.215686274509807</v>
      </c>
      <c r="E771" s="11">
        <f t="shared" ref="E771" si="619">E770/I770*100</f>
        <v>17.647058823529413</v>
      </c>
      <c r="F771" s="11">
        <f t="shared" ref="F771" si="620">F770/I770*100</f>
        <v>43.137254901960787</v>
      </c>
      <c r="G771" s="11">
        <f t="shared" ref="G771" si="621">G770/I770*100</f>
        <v>74.509803921568633</v>
      </c>
      <c r="H771" s="11">
        <f t="shared" ref="H771" si="622">H770/I770*100</f>
        <v>5.8823529411764701</v>
      </c>
      <c r="I771" s="13"/>
      <c r="J771" s="100"/>
      <c r="K771" s="100"/>
      <c r="L771" s="100"/>
    </row>
    <row r="772" spans="1:12" ht="11.25" customHeight="1" x14ac:dyDescent="0.4">
      <c r="A772" s="316"/>
      <c r="B772" s="398" t="s">
        <v>22</v>
      </c>
      <c r="C772" s="75">
        <v>34</v>
      </c>
      <c r="D772" s="75">
        <v>57</v>
      </c>
      <c r="E772" s="75">
        <v>31</v>
      </c>
      <c r="F772" s="75">
        <v>45</v>
      </c>
      <c r="G772" s="75">
        <v>70</v>
      </c>
      <c r="H772" s="75">
        <v>14</v>
      </c>
      <c r="I772" s="14">
        <f>L636</f>
        <v>122</v>
      </c>
      <c r="J772" s="100"/>
      <c r="K772" s="100"/>
      <c r="L772" s="100"/>
    </row>
    <row r="773" spans="1:12" ht="11.25" customHeight="1" x14ac:dyDescent="0.4">
      <c r="A773" s="316"/>
      <c r="B773" s="399"/>
      <c r="C773" s="11">
        <f t="shared" ref="C773" si="623">C772/I772*100</f>
        <v>27.868852459016392</v>
      </c>
      <c r="D773" s="11">
        <f t="shared" ref="D773" si="624">D772/I772*100</f>
        <v>46.721311475409841</v>
      </c>
      <c r="E773" s="11">
        <f t="shared" ref="E773" si="625">E772/I772*100</f>
        <v>25.409836065573771</v>
      </c>
      <c r="F773" s="11">
        <f t="shared" ref="F773" si="626">F772/I772*100</f>
        <v>36.885245901639344</v>
      </c>
      <c r="G773" s="11">
        <f t="shared" ref="G773" si="627">G772/I772*100</f>
        <v>57.377049180327866</v>
      </c>
      <c r="H773" s="11">
        <f t="shared" ref="H773" si="628">H772/I772*100</f>
        <v>11.475409836065573</v>
      </c>
      <c r="I773" s="13"/>
      <c r="J773" s="100"/>
      <c r="K773" s="100"/>
      <c r="L773" s="100"/>
    </row>
    <row r="774" spans="1:12" ht="11.25" customHeight="1" x14ac:dyDescent="0.4">
      <c r="A774" s="316"/>
      <c r="B774" s="396" t="s">
        <v>23</v>
      </c>
      <c r="C774" s="75">
        <v>28</v>
      </c>
      <c r="D774" s="75">
        <v>41</v>
      </c>
      <c r="E774" s="75">
        <v>23</v>
      </c>
      <c r="F774" s="75">
        <v>39</v>
      </c>
      <c r="G774" s="75">
        <v>46</v>
      </c>
      <c r="H774" s="75">
        <v>6</v>
      </c>
      <c r="I774" s="14">
        <f>L638</f>
        <v>85</v>
      </c>
      <c r="J774" s="100"/>
      <c r="K774" s="100"/>
      <c r="L774" s="100"/>
    </row>
    <row r="775" spans="1:12" ht="11.25" customHeight="1" x14ac:dyDescent="0.4">
      <c r="A775" s="316"/>
      <c r="B775" s="396"/>
      <c r="C775" s="11">
        <f t="shared" ref="C775" si="629">C774/I774*100</f>
        <v>32.941176470588232</v>
      </c>
      <c r="D775" s="11">
        <f t="shared" ref="D775" si="630">D774/I774*100</f>
        <v>48.235294117647058</v>
      </c>
      <c r="E775" s="11">
        <f t="shared" ref="E775" si="631">E774/I774*100</f>
        <v>27.058823529411764</v>
      </c>
      <c r="F775" s="11">
        <f t="shared" ref="F775" si="632">F774/I774*100</f>
        <v>45.882352941176471</v>
      </c>
      <c r="G775" s="11">
        <f t="shared" ref="G775" si="633">G774/I774*100</f>
        <v>54.117647058823529</v>
      </c>
      <c r="H775" s="11">
        <f t="shared" ref="H775" si="634">H774/I774*100</f>
        <v>7.0588235294117645</v>
      </c>
      <c r="I775" s="13"/>
      <c r="J775" s="100"/>
      <c r="K775" s="100"/>
      <c r="L775" s="100"/>
    </row>
    <row r="776" spans="1:12" ht="11.25" customHeight="1" x14ac:dyDescent="0.4">
      <c r="A776" s="316"/>
      <c r="B776" s="398" t="s">
        <v>24</v>
      </c>
      <c r="C776" s="75">
        <v>23</v>
      </c>
      <c r="D776" s="75">
        <v>29</v>
      </c>
      <c r="E776" s="75">
        <v>10</v>
      </c>
      <c r="F776" s="75">
        <v>27</v>
      </c>
      <c r="G776" s="75">
        <v>44</v>
      </c>
      <c r="H776" s="75">
        <v>9</v>
      </c>
      <c r="I776" s="14">
        <f>L640</f>
        <v>73</v>
      </c>
      <c r="J776" s="100"/>
      <c r="K776" s="100"/>
      <c r="L776" s="100"/>
    </row>
    <row r="777" spans="1:12" ht="11.25" customHeight="1" x14ac:dyDescent="0.4">
      <c r="A777" s="316"/>
      <c r="B777" s="399"/>
      <c r="C777" s="11">
        <f t="shared" ref="C777" si="635">C776/I776*100</f>
        <v>31.506849315068493</v>
      </c>
      <c r="D777" s="11">
        <f t="shared" ref="D777" si="636">D776/I776*100</f>
        <v>39.726027397260275</v>
      </c>
      <c r="E777" s="11">
        <f t="shared" ref="E777" si="637">E776/I776*100</f>
        <v>13.698630136986301</v>
      </c>
      <c r="F777" s="11">
        <f t="shared" ref="F777" si="638">F776/I776*100</f>
        <v>36.986301369863014</v>
      </c>
      <c r="G777" s="11">
        <f t="shared" ref="G777" si="639">G776/I776*100</f>
        <v>60.273972602739725</v>
      </c>
      <c r="H777" s="11">
        <f t="shared" ref="H777" si="640">H776/I776*100</f>
        <v>12.328767123287671</v>
      </c>
      <c r="I777" s="13"/>
      <c r="J777" s="100"/>
      <c r="K777" s="100"/>
      <c r="L777" s="100"/>
    </row>
    <row r="778" spans="1:12" ht="11.25" customHeight="1" x14ac:dyDescent="0.4">
      <c r="A778" s="316"/>
      <c r="B778" s="396" t="s">
        <v>25</v>
      </c>
      <c r="C778" s="75">
        <v>26</v>
      </c>
      <c r="D778" s="75">
        <v>30</v>
      </c>
      <c r="E778" s="75">
        <v>18</v>
      </c>
      <c r="F778" s="75">
        <v>26</v>
      </c>
      <c r="G778" s="75">
        <v>41</v>
      </c>
      <c r="H778" s="75">
        <v>6</v>
      </c>
      <c r="I778" s="14">
        <f>L642</f>
        <v>85</v>
      </c>
      <c r="J778" s="100"/>
      <c r="K778" s="100"/>
      <c r="L778" s="100"/>
    </row>
    <row r="779" spans="1:12" ht="11.25" customHeight="1" x14ac:dyDescent="0.4">
      <c r="A779" s="316"/>
      <c r="B779" s="396"/>
      <c r="C779" s="11">
        <f t="shared" ref="C779" si="641">C778/I778*100</f>
        <v>30.588235294117649</v>
      </c>
      <c r="D779" s="11">
        <f t="shared" ref="D779" si="642">D778/I778*100</f>
        <v>35.294117647058826</v>
      </c>
      <c r="E779" s="11">
        <f t="shared" ref="E779" si="643">E778/I778*100</f>
        <v>21.176470588235293</v>
      </c>
      <c r="F779" s="11">
        <f t="shared" ref="F779" si="644">F778/I778*100</f>
        <v>30.588235294117649</v>
      </c>
      <c r="G779" s="11">
        <f t="shared" ref="G779" si="645">G778/I778*100</f>
        <v>48.235294117647058</v>
      </c>
      <c r="H779" s="11">
        <f t="shared" ref="H779" si="646">H778/I778*100</f>
        <v>7.0588235294117645</v>
      </c>
      <c r="I779" s="13"/>
      <c r="J779" s="100"/>
      <c r="K779" s="100"/>
      <c r="L779" s="100"/>
    </row>
    <row r="780" spans="1:12" ht="11.25" customHeight="1" x14ac:dyDescent="0.4">
      <c r="A780" s="316"/>
      <c r="B780" s="398" t="s">
        <v>26</v>
      </c>
      <c r="C780" s="75">
        <v>1</v>
      </c>
      <c r="D780" s="75">
        <v>2</v>
      </c>
      <c r="E780" s="75">
        <v>1</v>
      </c>
      <c r="F780" s="75">
        <v>3</v>
      </c>
      <c r="G780" s="75">
        <v>1</v>
      </c>
      <c r="H780" s="75">
        <v>0</v>
      </c>
      <c r="I780" s="14">
        <f>L644</f>
        <v>3</v>
      </c>
      <c r="J780" s="100"/>
      <c r="K780" s="100"/>
      <c r="L780" s="100"/>
    </row>
    <row r="781" spans="1:12" ht="11.25" customHeight="1" thickBot="1" x14ac:dyDescent="0.45">
      <c r="A781" s="317"/>
      <c r="B781" s="397"/>
      <c r="C781" s="20">
        <f>C780/I780*100</f>
        <v>33.333333333333329</v>
      </c>
      <c r="D781" s="20">
        <f t="shared" ref="D781" si="647">D780/I780*100</f>
        <v>66.666666666666657</v>
      </c>
      <c r="E781" s="20">
        <f>E780/I780*100</f>
        <v>33.333333333333329</v>
      </c>
      <c r="F781" s="20">
        <f t="shared" ref="F781" si="648">F780/I780*100</f>
        <v>100</v>
      </c>
      <c r="G781" s="20">
        <f t="shared" ref="G781" si="649">G780/I780*100</f>
        <v>33.333333333333329</v>
      </c>
      <c r="H781" s="20">
        <f t="shared" ref="H781" si="650">H780/I780*100</f>
        <v>0</v>
      </c>
      <c r="I781" s="10"/>
      <c r="J781" s="100"/>
      <c r="K781" s="100"/>
      <c r="L781" s="100"/>
    </row>
    <row r="782" spans="1:12" ht="11.25" customHeight="1" thickBot="1" x14ac:dyDescent="0.45">
      <c r="A782" s="319" t="s">
        <v>27</v>
      </c>
      <c r="B782" s="396" t="s">
        <v>28</v>
      </c>
      <c r="C782" s="115">
        <v>8</v>
      </c>
      <c r="D782" s="115">
        <v>14</v>
      </c>
      <c r="E782" s="115">
        <v>9</v>
      </c>
      <c r="F782" s="115">
        <v>9</v>
      </c>
      <c r="G782" s="115">
        <v>22</v>
      </c>
      <c r="H782" s="115">
        <v>8</v>
      </c>
      <c r="I782" s="108">
        <f>L646</f>
        <v>39</v>
      </c>
      <c r="J782" s="100"/>
      <c r="K782" s="100"/>
      <c r="L782" s="100"/>
    </row>
    <row r="783" spans="1:12" ht="11.25" customHeight="1" thickTop="1" thickBot="1" x14ac:dyDescent="0.45">
      <c r="A783" s="320"/>
      <c r="B783" s="396"/>
      <c r="C783" s="42">
        <f>C782/I782*100</f>
        <v>20.512820512820511</v>
      </c>
      <c r="D783" s="15">
        <f>D782/I782*100</f>
        <v>35.897435897435898</v>
      </c>
      <c r="E783" s="15">
        <f>E782/I782*100</f>
        <v>23.076923076923077</v>
      </c>
      <c r="F783" s="15">
        <f>F782/I782*100</f>
        <v>23.076923076923077</v>
      </c>
      <c r="G783" s="15">
        <f>G782/I782*100</f>
        <v>56.410256410256409</v>
      </c>
      <c r="H783" s="15">
        <f>H782/I782*100</f>
        <v>20.512820512820511</v>
      </c>
      <c r="I783" s="13"/>
      <c r="J783" s="100"/>
      <c r="K783" s="100"/>
      <c r="L783" s="100"/>
    </row>
    <row r="784" spans="1:12" ht="11.25" customHeight="1" thickTop="1" thickBot="1" x14ac:dyDescent="0.45">
      <c r="A784" s="320"/>
      <c r="B784" s="398" t="s">
        <v>29</v>
      </c>
      <c r="C784" s="75">
        <v>21</v>
      </c>
      <c r="D784" s="75">
        <v>19</v>
      </c>
      <c r="E784" s="75">
        <v>10</v>
      </c>
      <c r="F784" s="75">
        <v>18</v>
      </c>
      <c r="G784" s="75">
        <v>25</v>
      </c>
      <c r="H784" s="75">
        <v>5</v>
      </c>
      <c r="I784" s="14">
        <f>L648</f>
        <v>39</v>
      </c>
      <c r="J784" s="100"/>
      <c r="K784" s="100"/>
      <c r="L784" s="100"/>
    </row>
    <row r="785" spans="1:12" ht="11.25" customHeight="1" thickTop="1" thickBot="1" x14ac:dyDescent="0.45">
      <c r="A785" s="320"/>
      <c r="B785" s="399"/>
      <c r="C785" s="11">
        <f>C784/I784*100</f>
        <v>53.846153846153847</v>
      </c>
      <c r="D785" s="11">
        <f>D784/I784*100</f>
        <v>48.717948717948715</v>
      </c>
      <c r="E785" s="11">
        <f>E784/I784*100</f>
        <v>25.641025641025639</v>
      </c>
      <c r="F785" s="11">
        <f>F784/I784*100</f>
        <v>46.153846153846153</v>
      </c>
      <c r="G785" s="11">
        <f>G784/I784*100</f>
        <v>64.102564102564102</v>
      </c>
      <c r="H785" s="11">
        <f>H784/I784*100</f>
        <v>12.820512820512819</v>
      </c>
      <c r="I785" s="13"/>
      <c r="J785" s="100"/>
      <c r="K785" s="100"/>
      <c r="L785" s="100"/>
    </row>
    <row r="786" spans="1:12" ht="11.25" customHeight="1" thickTop="1" thickBot="1" x14ac:dyDescent="0.45">
      <c r="A786" s="320"/>
      <c r="B786" s="396" t="s">
        <v>30</v>
      </c>
      <c r="C786" s="75">
        <v>81</v>
      </c>
      <c r="D786" s="75">
        <v>110</v>
      </c>
      <c r="E786" s="75">
        <v>60</v>
      </c>
      <c r="F786" s="75">
        <v>100</v>
      </c>
      <c r="G786" s="75">
        <v>148</v>
      </c>
      <c r="H786" s="75">
        <v>19</v>
      </c>
      <c r="I786" s="14">
        <f>L650</f>
        <v>248</v>
      </c>
      <c r="J786" s="100"/>
      <c r="K786" s="100"/>
      <c r="L786" s="100"/>
    </row>
    <row r="787" spans="1:12" ht="11.25" customHeight="1" thickTop="1" thickBot="1" x14ac:dyDescent="0.45">
      <c r="A787" s="320"/>
      <c r="B787" s="396"/>
      <c r="C787" s="11">
        <f t="shared" ref="C787" si="651">C786/I786*100</f>
        <v>32.661290322580641</v>
      </c>
      <c r="D787" s="11">
        <f t="shared" ref="D787" si="652">D786/I786*100</f>
        <v>44.354838709677416</v>
      </c>
      <c r="E787" s="11">
        <f t="shared" ref="E787" si="653">E786/I786*100</f>
        <v>24.193548387096776</v>
      </c>
      <c r="F787" s="11">
        <f t="shared" ref="F787" si="654">F786/I786*100</f>
        <v>40.322580645161288</v>
      </c>
      <c r="G787" s="11">
        <f t="shared" ref="G787" si="655">G786/I786*100</f>
        <v>59.677419354838712</v>
      </c>
      <c r="H787" s="11">
        <f t="shared" ref="H787" si="656">H786/I786*100</f>
        <v>7.661290322580645</v>
      </c>
      <c r="I787" s="13"/>
      <c r="J787" s="100"/>
      <c r="K787" s="100"/>
      <c r="L787" s="100"/>
    </row>
    <row r="788" spans="1:12" ht="11.25" customHeight="1" thickTop="1" thickBot="1" x14ac:dyDescent="0.45">
      <c r="A788" s="320"/>
      <c r="B788" s="398" t="s">
        <v>31</v>
      </c>
      <c r="C788" s="75">
        <v>9</v>
      </c>
      <c r="D788" s="75">
        <v>14</v>
      </c>
      <c r="E788" s="75">
        <v>6</v>
      </c>
      <c r="F788" s="75">
        <v>16</v>
      </c>
      <c r="G788" s="75">
        <v>20</v>
      </c>
      <c r="H788" s="75">
        <v>1</v>
      </c>
      <c r="I788" s="14">
        <f>L652</f>
        <v>34</v>
      </c>
      <c r="J788" s="100"/>
      <c r="K788" s="100"/>
      <c r="L788" s="100"/>
    </row>
    <row r="789" spans="1:12" ht="11.25" customHeight="1" thickTop="1" thickBot="1" x14ac:dyDescent="0.45">
      <c r="A789" s="320"/>
      <c r="B789" s="399"/>
      <c r="C789" s="11">
        <f t="shared" ref="C789" si="657">C788/I788*100</f>
        <v>26.47058823529412</v>
      </c>
      <c r="D789" s="11">
        <f t="shared" ref="D789" si="658">D788/I788*100</f>
        <v>41.17647058823529</v>
      </c>
      <c r="E789" s="11">
        <f t="shared" ref="E789" si="659">E788/I788*100</f>
        <v>17.647058823529413</v>
      </c>
      <c r="F789" s="11">
        <f t="shared" ref="F789" si="660">F788/I788*100</f>
        <v>47.058823529411761</v>
      </c>
      <c r="G789" s="11">
        <f t="shared" ref="G789" si="661">G788/I788*100</f>
        <v>58.82352941176471</v>
      </c>
      <c r="H789" s="11">
        <f t="shared" ref="H789" si="662">H788/I788*100</f>
        <v>2.9411764705882351</v>
      </c>
      <c r="I789" s="13"/>
      <c r="J789" s="100"/>
      <c r="K789" s="100"/>
      <c r="L789" s="100"/>
    </row>
    <row r="790" spans="1:12" ht="11.25" customHeight="1" thickTop="1" thickBot="1" x14ac:dyDescent="0.45">
      <c r="A790" s="320"/>
      <c r="B790" s="396" t="s">
        <v>32</v>
      </c>
      <c r="C790" s="75">
        <v>10</v>
      </c>
      <c r="D790" s="75">
        <v>9</v>
      </c>
      <c r="E790" s="75">
        <v>11</v>
      </c>
      <c r="F790" s="75">
        <v>12</v>
      </c>
      <c r="G790" s="75">
        <v>12</v>
      </c>
      <c r="H790" s="75">
        <v>2</v>
      </c>
      <c r="I790" s="14">
        <f>L654</f>
        <v>22</v>
      </c>
      <c r="J790" s="100"/>
      <c r="K790" s="100"/>
      <c r="L790" s="100"/>
    </row>
    <row r="791" spans="1:12" ht="11.25" customHeight="1" thickTop="1" thickBot="1" x14ac:dyDescent="0.45">
      <c r="A791" s="320"/>
      <c r="B791" s="396"/>
      <c r="C791" s="11">
        <f t="shared" ref="C791" si="663">C790/I790*100</f>
        <v>45.454545454545453</v>
      </c>
      <c r="D791" s="11">
        <f t="shared" ref="D791" si="664">D790/I790*100</f>
        <v>40.909090909090914</v>
      </c>
      <c r="E791" s="11">
        <f t="shared" ref="E791" si="665">E790/I790*100</f>
        <v>50</v>
      </c>
      <c r="F791" s="11">
        <f t="shared" ref="F791" si="666">F790/I790*100</f>
        <v>54.54545454545454</v>
      </c>
      <c r="G791" s="11">
        <f t="shared" ref="G791" si="667">G790/I790*100</f>
        <v>54.54545454545454</v>
      </c>
      <c r="H791" s="11">
        <f t="shared" ref="H791" si="668">H790/I790*100</f>
        <v>9.0909090909090917</v>
      </c>
      <c r="I791" s="13"/>
      <c r="J791" s="100"/>
      <c r="K791" s="100"/>
      <c r="L791" s="100"/>
    </row>
    <row r="792" spans="1:12" ht="11.25" customHeight="1" thickTop="1" thickBot="1" x14ac:dyDescent="0.45">
      <c r="A792" s="320"/>
      <c r="B792" s="398" t="s">
        <v>33</v>
      </c>
      <c r="C792" s="75">
        <v>27</v>
      </c>
      <c r="D792" s="75">
        <v>30</v>
      </c>
      <c r="E792" s="75">
        <v>14</v>
      </c>
      <c r="F792" s="75">
        <v>30</v>
      </c>
      <c r="G792" s="75">
        <v>39</v>
      </c>
      <c r="H792" s="75">
        <v>9</v>
      </c>
      <c r="I792" s="14">
        <f>L656</f>
        <v>83</v>
      </c>
      <c r="J792" s="105"/>
      <c r="K792" s="105"/>
      <c r="L792" s="105"/>
    </row>
    <row r="793" spans="1:12" ht="11.25" customHeight="1" thickTop="1" thickBot="1" x14ac:dyDescent="0.45">
      <c r="A793" s="320"/>
      <c r="B793" s="399"/>
      <c r="C793" s="11">
        <f t="shared" ref="C793" si="669">C792/I792*100</f>
        <v>32.53012048192771</v>
      </c>
      <c r="D793" s="11">
        <f t="shared" ref="D793" si="670">D792/I792*100</f>
        <v>36.144578313253014</v>
      </c>
      <c r="E793" s="11">
        <f t="shared" ref="E793" si="671">E792/I792*100</f>
        <v>16.867469879518072</v>
      </c>
      <c r="F793" s="11">
        <f t="shared" ref="F793" si="672">F792/I792*100</f>
        <v>36.144578313253014</v>
      </c>
      <c r="G793" s="11">
        <f t="shared" ref="G793" si="673">G792/I792*100</f>
        <v>46.987951807228917</v>
      </c>
      <c r="H793" s="11">
        <f t="shared" ref="H793" si="674">H792/I792*100</f>
        <v>10.843373493975903</v>
      </c>
      <c r="I793" s="13"/>
      <c r="J793" s="105"/>
      <c r="K793" s="105"/>
      <c r="L793" s="105"/>
    </row>
    <row r="794" spans="1:12" ht="11.25" customHeight="1" thickTop="1" thickBot="1" x14ac:dyDescent="0.45">
      <c r="A794" s="320"/>
      <c r="B794" s="396" t="s">
        <v>16</v>
      </c>
      <c r="C794" s="75">
        <v>4</v>
      </c>
      <c r="D794" s="75">
        <v>4</v>
      </c>
      <c r="E794" s="75">
        <v>4</v>
      </c>
      <c r="F794" s="75">
        <v>6</v>
      </c>
      <c r="G794" s="75">
        <v>6</v>
      </c>
      <c r="H794" s="75">
        <v>0</v>
      </c>
      <c r="I794" s="14">
        <f>L658</f>
        <v>13</v>
      </c>
      <c r="J794" s="105"/>
      <c r="K794" s="105"/>
      <c r="L794" s="105"/>
    </row>
    <row r="795" spans="1:12" ht="11.25" customHeight="1" thickTop="1" thickBot="1" x14ac:dyDescent="0.45">
      <c r="A795" s="320"/>
      <c r="B795" s="396"/>
      <c r="C795" s="11">
        <f t="shared" ref="C795" si="675">C794/I794*100</f>
        <v>30.76923076923077</v>
      </c>
      <c r="D795" s="11">
        <f t="shared" ref="D795" si="676">D794/I794*100</f>
        <v>30.76923076923077</v>
      </c>
      <c r="E795" s="11">
        <f t="shared" ref="E795" si="677">E794/I794*100</f>
        <v>30.76923076923077</v>
      </c>
      <c r="F795" s="11">
        <f t="shared" ref="F795" si="678">F794/I794*100</f>
        <v>46.153846153846153</v>
      </c>
      <c r="G795" s="11">
        <f t="shared" ref="G795" si="679">G794/I794*100</f>
        <v>46.153846153846153</v>
      </c>
      <c r="H795" s="11">
        <f t="shared" ref="H795" si="680">H794/I794*100</f>
        <v>0</v>
      </c>
      <c r="I795" s="13"/>
      <c r="J795" s="105"/>
      <c r="K795" s="105"/>
      <c r="L795" s="105"/>
    </row>
    <row r="796" spans="1:12" ht="11.25" customHeight="1" thickTop="1" thickBot="1" x14ac:dyDescent="0.45">
      <c r="A796" s="320"/>
      <c r="B796" s="398" t="s">
        <v>26</v>
      </c>
      <c r="C796" s="75">
        <v>1</v>
      </c>
      <c r="D796" s="75">
        <v>2</v>
      </c>
      <c r="E796" s="75">
        <v>1</v>
      </c>
      <c r="F796" s="75">
        <v>3</v>
      </c>
      <c r="G796" s="75">
        <v>2</v>
      </c>
      <c r="H796" s="75">
        <v>0</v>
      </c>
      <c r="I796" s="14">
        <f>L660</f>
        <v>4</v>
      </c>
      <c r="J796" s="105"/>
      <c r="K796" s="105"/>
      <c r="L796" s="105"/>
    </row>
    <row r="797" spans="1:12" ht="11.25" customHeight="1" thickTop="1" thickBot="1" x14ac:dyDescent="0.45">
      <c r="A797" s="321"/>
      <c r="B797" s="397"/>
      <c r="C797" s="20">
        <f t="shared" ref="C797" si="681">C796/I796*100</f>
        <v>25</v>
      </c>
      <c r="D797" s="20">
        <f t="shared" ref="D797" si="682">D796/I796*100</f>
        <v>50</v>
      </c>
      <c r="E797" s="20">
        <f t="shared" ref="E797" si="683">E796/I796*100</f>
        <v>25</v>
      </c>
      <c r="F797" s="20">
        <f t="shared" ref="F797" si="684">F796/I796*100</f>
        <v>75</v>
      </c>
      <c r="G797" s="20">
        <f t="shared" ref="G797" si="685">G796/I796*100</f>
        <v>50</v>
      </c>
      <c r="H797" s="20">
        <f t="shared" ref="H797" si="686">H796/I796*100</f>
        <v>0</v>
      </c>
      <c r="I797" s="10"/>
      <c r="J797" s="105"/>
      <c r="K797" s="105"/>
      <c r="L797" s="105"/>
    </row>
    <row r="798" spans="1:12" ht="11.25" customHeight="1" x14ac:dyDescent="0.4">
      <c r="A798" s="315" t="s">
        <v>34</v>
      </c>
      <c r="B798" s="400" t="s">
        <v>35</v>
      </c>
      <c r="C798" s="115">
        <v>14</v>
      </c>
      <c r="D798" s="115">
        <v>14</v>
      </c>
      <c r="E798" s="115">
        <v>8</v>
      </c>
      <c r="F798" s="115">
        <v>12</v>
      </c>
      <c r="G798" s="115">
        <v>26</v>
      </c>
      <c r="H798" s="115">
        <v>4</v>
      </c>
      <c r="I798" s="6">
        <f>L662</f>
        <v>42</v>
      </c>
      <c r="J798" s="105"/>
      <c r="K798" s="105"/>
      <c r="L798" s="105"/>
    </row>
    <row r="799" spans="1:12" ht="11.25" customHeight="1" x14ac:dyDescent="0.4">
      <c r="A799" s="316"/>
      <c r="B799" s="396"/>
      <c r="C799" s="42">
        <f>C798/I798*100</f>
        <v>33.333333333333329</v>
      </c>
      <c r="D799" s="15">
        <f>D798/I798*100</f>
        <v>33.333333333333329</v>
      </c>
      <c r="E799" s="15">
        <f>E798/I798*100</f>
        <v>19.047619047619047</v>
      </c>
      <c r="F799" s="15">
        <f>F798/I798*100</f>
        <v>28.571428571428569</v>
      </c>
      <c r="G799" s="15">
        <f>G798/I798*100</f>
        <v>61.904761904761905</v>
      </c>
      <c r="H799" s="15">
        <f>H798/I798*100</f>
        <v>9.5238095238095237</v>
      </c>
      <c r="I799" s="13"/>
      <c r="J799" s="105"/>
      <c r="K799" s="105"/>
      <c r="L799" s="105"/>
    </row>
    <row r="800" spans="1:12" ht="11.25" customHeight="1" x14ac:dyDescent="0.4">
      <c r="A800" s="316"/>
      <c r="B800" s="398" t="s">
        <v>36</v>
      </c>
      <c r="C800" s="75">
        <v>28</v>
      </c>
      <c r="D800" s="75">
        <v>30</v>
      </c>
      <c r="E800" s="75">
        <v>12</v>
      </c>
      <c r="F800" s="75">
        <v>25</v>
      </c>
      <c r="G800" s="75">
        <v>46</v>
      </c>
      <c r="H800" s="75">
        <v>2</v>
      </c>
      <c r="I800" s="14">
        <f>L664</f>
        <v>78</v>
      </c>
      <c r="J800" s="105"/>
      <c r="K800" s="105"/>
      <c r="L800" s="105"/>
    </row>
    <row r="801" spans="1:12" ht="11.25" customHeight="1" x14ac:dyDescent="0.4">
      <c r="A801" s="316"/>
      <c r="B801" s="399"/>
      <c r="C801" s="11">
        <f>C800/I800*100</f>
        <v>35.897435897435898</v>
      </c>
      <c r="D801" s="11">
        <f>D800/I800*100</f>
        <v>38.461538461538467</v>
      </c>
      <c r="E801" s="11">
        <f>E800/I800*100</f>
        <v>15.384615384615385</v>
      </c>
      <c r="F801" s="11">
        <f>F800/I800*100</f>
        <v>32.051282051282051</v>
      </c>
      <c r="G801" s="11">
        <f>G800/I800*100</f>
        <v>58.974358974358978</v>
      </c>
      <c r="H801" s="11">
        <f>H800/I800*100</f>
        <v>2.5641025641025639</v>
      </c>
      <c r="I801" s="13"/>
      <c r="J801" s="105"/>
      <c r="K801" s="105"/>
      <c r="L801" s="105"/>
    </row>
    <row r="802" spans="1:12" ht="11.25" customHeight="1" x14ac:dyDescent="0.4">
      <c r="A802" s="316"/>
      <c r="B802" s="396" t="s">
        <v>37</v>
      </c>
      <c r="C802" s="75">
        <v>73</v>
      </c>
      <c r="D802" s="75">
        <v>102</v>
      </c>
      <c r="E802" s="75">
        <v>56</v>
      </c>
      <c r="F802" s="75">
        <v>100</v>
      </c>
      <c r="G802" s="75">
        <v>131</v>
      </c>
      <c r="H802" s="75">
        <v>21</v>
      </c>
      <c r="I802" s="14">
        <f>L666</f>
        <v>226</v>
      </c>
      <c r="J802" s="105"/>
      <c r="K802" s="105"/>
      <c r="L802" s="105"/>
    </row>
    <row r="803" spans="1:12" ht="11.25" customHeight="1" x14ac:dyDescent="0.4">
      <c r="A803" s="316"/>
      <c r="B803" s="396"/>
      <c r="C803" s="11">
        <f t="shared" ref="C803" si="687">C802/I802*100</f>
        <v>32.30088495575221</v>
      </c>
      <c r="D803" s="11">
        <f t="shared" ref="D803" si="688">D802/I802*100</f>
        <v>45.132743362831853</v>
      </c>
      <c r="E803" s="11">
        <f t="shared" ref="E803" si="689">E802/I802*100</f>
        <v>24.778761061946902</v>
      </c>
      <c r="F803" s="11">
        <f t="shared" ref="F803" si="690">F802/I802*100</f>
        <v>44.247787610619469</v>
      </c>
      <c r="G803" s="11">
        <f t="shared" ref="G803" si="691">G802/I802*100</f>
        <v>57.964601769911503</v>
      </c>
      <c r="H803" s="11">
        <f t="shared" ref="H803" si="692">H802/I802*100</f>
        <v>9.2920353982300892</v>
      </c>
      <c r="I803" s="13"/>
      <c r="J803" s="105"/>
      <c r="K803" s="105"/>
      <c r="L803" s="105"/>
    </row>
    <row r="804" spans="1:12" ht="11.25" customHeight="1" x14ac:dyDescent="0.4">
      <c r="A804" s="316"/>
      <c r="B804" s="398" t="s">
        <v>38</v>
      </c>
      <c r="C804" s="75">
        <v>38</v>
      </c>
      <c r="D804" s="75">
        <v>44</v>
      </c>
      <c r="E804" s="75">
        <v>33</v>
      </c>
      <c r="F804" s="75">
        <v>47</v>
      </c>
      <c r="G804" s="75">
        <v>59</v>
      </c>
      <c r="H804" s="75">
        <v>11</v>
      </c>
      <c r="I804" s="14">
        <f>L668</f>
        <v>104</v>
      </c>
      <c r="J804" s="105"/>
      <c r="K804" s="105"/>
      <c r="L804" s="105"/>
    </row>
    <row r="805" spans="1:12" ht="11.25" customHeight="1" x14ac:dyDescent="0.4">
      <c r="A805" s="316"/>
      <c r="B805" s="399"/>
      <c r="C805" s="11">
        <f t="shared" ref="C805" si="693">C804/I804*100</f>
        <v>36.538461538461533</v>
      </c>
      <c r="D805" s="11">
        <f t="shared" ref="D805" si="694">D804/I804*100</f>
        <v>42.307692307692307</v>
      </c>
      <c r="E805" s="11">
        <f t="shared" ref="E805" si="695">E804/I804*100</f>
        <v>31.73076923076923</v>
      </c>
      <c r="F805" s="11">
        <f t="shared" ref="F805" si="696">F804/I804*100</f>
        <v>45.192307692307693</v>
      </c>
      <c r="G805" s="11">
        <f t="shared" ref="G805" si="697">G804/I804*100</f>
        <v>56.730769230769226</v>
      </c>
      <c r="H805" s="11">
        <f t="shared" ref="H805" si="698">H804/I804*100</f>
        <v>10.576923076923077</v>
      </c>
      <c r="I805" s="13"/>
      <c r="J805" s="105"/>
      <c r="K805" s="105"/>
      <c r="L805" s="105"/>
    </row>
    <row r="806" spans="1:12" ht="11.25" customHeight="1" x14ac:dyDescent="0.4">
      <c r="A806" s="316"/>
      <c r="B806" s="398" t="s">
        <v>39</v>
      </c>
      <c r="C806" s="75">
        <v>6</v>
      </c>
      <c r="D806" s="75">
        <v>11</v>
      </c>
      <c r="E806" s="75">
        <v>5</v>
      </c>
      <c r="F806" s="75">
        <v>7</v>
      </c>
      <c r="G806" s="75">
        <v>9</v>
      </c>
      <c r="H806" s="75">
        <v>5</v>
      </c>
      <c r="I806" s="14">
        <f>L670</f>
        <v>28</v>
      </c>
      <c r="J806" s="105"/>
      <c r="K806" s="105"/>
      <c r="L806" s="105"/>
    </row>
    <row r="807" spans="1:12" ht="11.25" customHeight="1" x14ac:dyDescent="0.4">
      <c r="A807" s="316"/>
      <c r="B807" s="399"/>
      <c r="C807" s="11">
        <f t="shared" ref="C807" si="699">C806/I806*100</f>
        <v>21.428571428571427</v>
      </c>
      <c r="D807" s="11">
        <f t="shared" ref="D807" si="700">D806/I806*100</f>
        <v>39.285714285714285</v>
      </c>
      <c r="E807" s="11">
        <f t="shared" ref="E807" si="701">E806/I806*100</f>
        <v>17.857142857142858</v>
      </c>
      <c r="F807" s="11">
        <f t="shared" ref="F807" si="702">F806/I806*100</f>
        <v>25</v>
      </c>
      <c r="G807" s="11">
        <f t="shared" ref="G807" si="703">G806/I806*100</f>
        <v>32.142857142857146</v>
      </c>
      <c r="H807" s="11">
        <f t="shared" ref="H807" si="704">H806/I806*100</f>
        <v>17.857142857142858</v>
      </c>
      <c r="I807" s="13"/>
      <c r="J807" s="105"/>
      <c r="K807" s="105"/>
      <c r="L807" s="105"/>
    </row>
    <row r="808" spans="1:12" ht="11.25" customHeight="1" x14ac:dyDescent="0.4">
      <c r="A808" s="316"/>
      <c r="B808" s="396" t="s">
        <v>26</v>
      </c>
      <c r="C808" s="75">
        <v>2</v>
      </c>
      <c r="D808" s="75">
        <v>1</v>
      </c>
      <c r="E808" s="75">
        <v>1</v>
      </c>
      <c r="F808" s="75">
        <v>3</v>
      </c>
      <c r="G808" s="75">
        <v>3</v>
      </c>
      <c r="H808" s="75">
        <v>1</v>
      </c>
      <c r="I808" s="14">
        <f>L672</f>
        <v>4</v>
      </c>
      <c r="J808" s="105"/>
      <c r="K808" s="105"/>
      <c r="L808" s="105"/>
    </row>
    <row r="809" spans="1:12" ht="11.25" customHeight="1" thickBot="1" x14ac:dyDescent="0.45">
      <c r="A809" s="317"/>
      <c r="B809" s="397"/>
      <c r="C809" s="20">
        <f t="shared" ref="C809" si="705">C808/I808*100</f>
        <v>50</v>
      </c>
      <c r="D809" s="20">
        <f t="shared" ref="D809" si="706">D808/I808*100</f>
        <v>25</v>
      </c>
      <c r="E809" s="20">
        <f t="shared" ref="E809" si="707">E808/I808*100</f>
        <v>25</v>
      </c>
      <c r="F809" s="20">
        <f t="shared" ref="F809" si="708">F808/I808*100</f>
        <v>75</v>
      </c>
      <c r="G809" s="20">
        <f t="shared" ref="G809" si="709">G808/I808*100</f>
        <v>75</v>
      </c>
      <c r="H809" s="20">
        <f t="shared" ref="H809" si="710">H808/I808*100</f>
        <v>25</v>
      </c>
      <c r="I809" s="10"/>
      <c r="J809" s="105"/>
      <c r="K809" s="105"/>
      <c r="L809" s="105"/>
    </row>
    <row r="810" spans="1:12" ht="11.25" customHeight="1" x14ac:dyDescent="0.4">
      <c r="A810" s="171"/>
      <c r="B810" s="25"/>
      <c r="C810" s="56"/>
      <c r="D810" s="56"/>
      <c r="E810" s="56"/>
      <c r="F810" s="56"/>
      <c r="G810" s="56"/>
      <c r="H810" s="56"/>
      <c r="I810" s="26"/>
      <c r="J810" s="105"/>
      <c r="K810" s="105"/>
      <c r="L810" s="105"/>
    </row>
    <row r="811" spans="1:12" ht="11.25" customHeight="1" x14ac:dyDescent="0.4">
      <c r="A811" s="171"/>
      <c r="B811" s="25"/>
      <c r="C811" s="56"/>
      <c r="D811" s="56"/>
      <c r="E811" s="56"/>
      <c r="F811" s="56"/>
      <c r="G811" s="56"/>
      <c r="H811" s="56"/>
      <c r="I811" s="26"/>
      <c r="J811" s="105"/>
      <c r="K811" s="105"/>
      <c r="L811" s="105"/>
    </row>
    <row r="812" spans="1:12" ht="18.75" customHeight="1" x14ac:dyDescent="0.4">
      <c r="A812" s="171"/>
      <c r="B812" s="113"/>
      <c r="C812" s="113"/>
      <c r="D812" s="113"/>
      <c r="E812" s="113"/>
      <c r="F812" s="113"/>
      <c r="G812" s="113"/>
      <c r="H812" s="113"/>
      <c r="I812" s="113"/>
      <c r="J812" s="113"/>
      <c r="K812" s="113"/>
      <c r="L812" s="113"/>
    </row>
    <row r="813" spans="1:12" ht="30" customHeight="1" thickBot="1" x14ac:dyDescent="0.45">
      <c r="A813" s="375" t="s">
        <v>77</v>
      </c>
      <c r="B813" s="375"/>
      <c r="C813" s="375"/>
      <c r="D813" s="375"/>
      <c r="E813" s="375"/>
      <c r="F813" s="375"/>
      <c r="G813" s="375"/>
      <c r="H813" s="375"/>
      <c r="I813" s="375"/>
      <c r="J813" s="375"/>
      <c r="K813" s="375"/>
      <c r="L813" s="375"/>
    </row>
    <row r="814" spans="1:12" ht="9.75" customHeight="1" x14ac:dyDescent="0.15">
      <c r="A814" s="329"/>
      <c r="B814" s="330"/>
      <c r="C814" s="27">
        <v>1</v>
      </c>
      <c r="D814" s="27">
        <v>2</v>
      </c>
      <c r="E814" s="27">
        <v>3</v>
      </c>
      <c r="F814" s="27">
        <v>4</v>
      </c>
      <c r="G814" s="27">
        <v>5</v>
      </c>
      <c r="H814" s="410" t="s">
        <v>41</v>
      </c>
      <c r="I814" s="339" t="s">
        <v>42</v>
      </c>
      <c r="J814" s="28" t="s">
        <v>43</v>
      </c>
      <c r="K814" s="27">
        <v>3</v>
      </c>
      <c r="L814" s="29" t="s">
        <v>44</v>
      </c>
    </row>
    <row r="815" spans="1:12" ht="100.5" customHeight="1" thickBot="1" x14ac:dyDescent="0.2">
      <c r="A815" s="322" t="s">
        <v>2</v>
      </c>
      <c r="B815" s="323"/>
      <c r="C815" s="71" t="s">
        <v>59</v>
      </c>
      <c r="D815" s="30" t="s">
        <v>299</v>
      </c>
      <c r="E815" s="30" t="s">
        <v>46</v>
      </c>
      <c r="F815" s="30" t="s">
        <v>284</v>
      </c>
      <c r="G815" s="170" t="s">
        <v>61</v>
      </c>
      <c r="H815" s="373"/>
      <c r="I815" s="420"/>
      <c r="J815" s="72" t="s">
        <v>59</v>
      </c>
      <c r="K815" s="170" t="s">
        <v>46</v>
      </c>
      <c r="L815" s="73" t="s">
        <v>61</v>
      </c>
    </row>
    <row r="816" spans="1:12" ht="11.25" customHeight="1" x14ac:dyDescent="0.4">
      <c r="A816" s="349" t="s">
        <v>7</v>
      </c>
      <c r="B816" s="350"/>
      <c r="C816" s="32">
        <f>C818+C820+C822+C824</f>
        <v>172</v>
      </c>
      <c r="D816" s="32">
        <f t="shared" ref="D816:H816" si="711">D818+D820+D822+D824</f>
        <v>569</v>
      </c>
      <c r="E816" s="32">
        <f t="shared" si="711"/>
        <v>886</v>
      </c>
      <c r="F816" s="32">
        <f t="shared" si="711"/>
        <v>174</v>
      </c>
      <c r="G816" s="32">
        <f t="shared" si="711"/>
        <v>98</v>
      </c>
      <c r="H816" s="32">
        <f t="shared" si="711"/>
        <v>158</v>
      </c>
      <c r="I816" s="33">
        <f t="shared" ref="I816:I877" si="712">SUM(C816:H816)</f>
        <v>2057</v>
      </c>
      <c r="J816" s="34">
        <f>C816+D816</f>
        <v>741</v>
      </c>
      <c r="K816" s="32">
        <f>E816</f>
        <v>886</v>
      </c>
      <c r="L816" s="74">
        <f>SUM(F816:G816)</f>
        <v>272</v>
      </c>
    </row>
    <row r="817" spans="1:12" ht="11.25" customHeight="1" thickBot="1" x14ac:dyDescent="0.45">
      <c r="A817" s="326"/>
      <c r="B817" s="327"/>
      <c r="C817" s="8">
        <f>C816/I816*100</f>
        <v>8.3616917841516774</v>
      </c>
      <c r="D817" s="8">
        <f>D816/I816*100</f>
        <v>27.661643169664561</v>
      </c>
      <c r="E817" s="8">
        <f>E816/I816*100</f>
        <v>43.07243558580457</v>
      </c>
      <c r="F817" s="8">
        <f>F816/I816*100</f>
        <v>8.4589207583859984</v>
      </c>
      <c r="G817" s="8">
        <f>G816/I816*100</f>
        <v>4.7642197374817696</v>
      </c>
      <c r="H817" s="9">
        <f>H816/I816*100</f>
        <v>7.6810889645114244</v>
      </c>
      <c r="I817" s="36">
        <f t="shared" si="712"/>
        <v>100</v>
      </c>
      <c r="J817" s="37">
        <f>J816/I816*100</f>
        <v>36.023334953816239</v>
      </c>
      <c r="K817" s="38">
        <f>K816/I816*100</f>
        <v>43.07243558580457</v>
      </c>
      <c r="L817" s="39">
        <f>L816/I816*100</f>
        <v>13.223140495867769</v>
      </c>
    </row>
    <row r="818" spans="1:12" ht="11.25" customHeight="1" x14ac:dyDescent="0.4">
      <c r="A818" s="315" t="s">
        <v>8</v>
      </c>
      <c r="B818" s="318" t="s">
        <v>9</v>
      </c>
      <c r="C818" s="75">
        <v>102</v>
      </c>
      <c r="D818" s="75">
        <v>389</v>
      </c>
      <c r="E818" s="75">
        <v>596</v>
      </c>
      <c r="F818" s="75">
        <v>125</v>
      </c>
      <c r="G818" s="75">
        <v>70</v>
      </c>
      <c r="H818" s="75">
        <v>109</v>
      </c>
      <c r="I818" s="40">
        <f t="shared" si="712"/>
        <v>1391</v>
      </c>
      <c r="J818" s="41">
        <f>C818+D818</f>
        <v>491</v>
      </c>
      <c r="K818" s="5">
        <f>E818</f>
        <v>596</v>
      </c>
      <c r="L818" s="35">
        <f>SUM(F818:G818)</f>
        <v>195</v>
      </c>
    </row>
    <row r="819" spans="1:12" ht="11.25" customHeight="1" x14ac:dyDescent="0.4">
      <c r="A819" s="316"/>
      <c r="B819" s="313"/>
      <c r="C819" s="42">
        <f>C818/I818*100</f>
        <v>7.3328540618260245</v>
      </c>
      <c r="D819" s="15">
        <f>D818/I818*100</f>
        <v>27.965492451473761</v>
      </c>
      <c r="E819" s="15">
        <f>E818/I818*100</f>
        <v>42.846872753414814</v>
      </c>
      <c r="F819" s="15">
        <f>F818/I818*100</f>
        <v>8.9863407620416957</v>
      </c>
      <c r="G819" s="15">
        <f>G818/I818*100</f>
        <v>5.0323508267433503</v>
      </c>
      <c r="H819" s="16">
        <f>H818/I818*100</f>
        <v>7.8360891445003595</v>
      </c>
      <c r="I819" s="43">
        <f t="shared" si="712"/>
        <v>100.00000000000001</v>
      </c>
      <c r="J819" s="44">
        <f>J818/I818*100</f>
        <v>35.298346513299784</v>
      </c>
      <c r="K819" s="45">
        <f>K818/I818*100</f>
        <v>42.846872753414814</v>
      </c>
      <c r="L819" s="46">
        <f>L818/I818*100</f>
        <v>14.018691588785046</v>
      </c>
    </row>
    <row r="820" spans="1:12" ht="11.25" customHeight="1" x14ac:dyDescent="0.4">
      <c r="A820" s="316"/>
      <c r="B820" s="311" t="s">
        <v>10</v>
      </c>
      <c r="C820" s="75">
        <v>49</v>
      </c>
      <c r="D820" s="75">
        <v>123</v>
      </c>
      <c r="E820" s="75">
        <v>194</v>
      </c>
      <c r="F820" s="75">
        <v>36</v>
      </c>
      <c r="G820" s="75">
        <v>22</v>
      </c>
      <c r="H820" s="75">
        <v>30</v>
      </c>
      <c r="I820" s="47">
        <f t="shared" si="712"/>
        <v>454</v>
      </c>
      <c r="J820" s="48">
        <f>C820+D820</f>
        <v>172</v>
      </c>
      <c r="K820" s="49">
        <f>E820</f>
        <v>194</v>
      </c>
      <c r="L820" s="50">
        <f>SUM(F820:G820)</f>
        <v>58</v>
      </c>
    </row>
    <row r="821" spans="1:12" ht="11.25" customHeight="1" x14ac:dyDescent="0.4">
      <c r="A821" s="316"/>
      <c r="B821" s="311"/>
      <c r="C821" s="11">
        <f>C820/I820*100</f>
        <v>10.79295154185022</v>
      </c>
      <c r="D821" s="11">
        <f>D820/I820*100</f>
        <v>27.092511013215859</v>
      </c>
      <c r="E821" s="11">
        <f>E820/I820*100</f>
        <v>42.731277533039645</v>
      </c>
      <c r="F821" s="11">
        <f>F820/I820*100</f>
        <v>7.929515418502203</v>
      </c>
      <c r="G821" s="11">
        <f>G820/I820*100</f>
        <v>4.8458149779735686</v>
      </c>
      <c r="H821" s="12">
        <f>H820/I820*100</f>
        <v>6.607929515418502</v>
      </c>
      <c r="I821" s="43">
        <f t="shared" si="712"/>
        <v>100.00000000000001</v>
      </c>
      <c r="J821" s="44">
        <f>J820/I820*100</f>
        <v>37.885462555066077</v>
      </c>
      <c r="K821" s="45">
        <f>K820/I820*100</f>
        <v>42.731277533039645</v>
      </c>
      <c r="L821" s="46">
        <f>L820/I820*100</f>
        <v>12.77533039647577</v>
      </c>
    </row>
    <row r="822" spans="1:12" ht="11.25" customHeight="1" x14ac:dyDescent="0.4">
      <c r="A822" s="316"/>
      <c r="B822" s="312" t="s">
        <v>11</v>
      </c>
      <c r="C822" s="75">
        <v>15</v>
      </c>
      <c r="D822" s="75">
        <v>40</v>
      </c>
      <c r="E822" s="75">
        <v>64</v>
      </c>
      <c r="F822" s="75">
        <v>10</v>
      </c>
      <c r="G822" s="75">
        <v>4</v>
      </c>
      <c r="H822" s="75">
        <v>10</v>
      </c>
      <c r="I822" s="47">
        <f t="shared" si="712"/>
        <v>143</v>
      </c>
      <c r="J822" s="48">
        <f>C822+D822</f>
        <v>55</v>
      </c>
      <c r="K822" s="49">
        <f>E822</f>
        <v>64</v>
      </c>
      <c r="L822" s="50">
        <f>SUM(F822:G822)</f>
        <v>14</v>
      </c>
    </row>
    <row r="823" spans="1:12" ht="11.25" customHeight="1" x14ac:dyDescent="0.4">
      <c r="A823" s="316"/>
      <c r="B823" s="313"/>
      <c r="C823" s="15">
        <f>C822/I822*100</f>
        <v>10.48951048951049</v>
      </c>
      <c r="D823" s="15">
        <f>D822/I822*100</f>
        <v>27.972027972027973</v>
      </c>
      <c r="E823" s="15">
        <f>E822/I822*100</f>
        <v>44.755244755244753</v>
      </c>
      <c r="F823" s="15">
        <f>F822/I822*100</f>
        <v>6.9930069930069934</v>
      </c>
      <c r="G823" s="15">
        <f>G822/I822*100</f>
        <v>2.7972027972027971</v>
      </c>
      <c r="H823" s="16">
        <f>H822/I822*100</f>
        <v>6.9930069930069934</v>
      </c>
      <c r="I823" s="43">
        <f t="shared" si="712"/>
        <v>100</v>
      </c>
      <c r="J823" s="44">
        <f>J822/I822*100</f>
        <v>38.461538461538467</v>
      </c>
      <c r="K823" s="45">
        <f>K822/I822*100</f>
        <v>44.755244755244753</v>
      </c>
      <c r="L823" s="46">
        <f>L822/I822*100</f>
        <v>9.79020979020979</v>
      </c>
    </row>
    <row r="824" spans="1:12" ht="11.25" customHeight="1" x14ac:dyDescent="0.4">
      <c r="A824" s="316"/>
      <c r="B824" s="311" t="s">
        <v>12</v>
      </c>
      <c r="C824" s="75">
        <v>6</v>
      </c>
      <c r="D824" s="75">
        <v>17</v>
      </c>
      <c r="E824" s="75">
        <v>32</v>
      </c>
      <c r="F824" s="75">
        <v>3</v>
      </c>
      <c r="G824" s="75">
        <v>2</v>
      </c>
      <c r="H824" s="75">
        <v>9</v>
      </c>
      <c r="I824" s="47">
        <f t="shared" si="712"/>
        <v>69</v>
      </c>
      <c r="J824" s="48">
        <f>C824+D824</f>
        <v>23</v>
      </c>
      <c r="K824" s="49">
        <f>E824</f>
        <v>32</v>
      </c>
      <c r="L824" s="50">
        <f>SUM(F824:G824)</f>
        <v>5</v>
      </c>
    </row>
    <row r="825" spans="1:12" ht="11.25" customHeight="1" thickBot="1" x14ac:dyDescent="0.45">
      <c r="A825" s="316"/>
      <c r="B825" s="311"/>
      <c r="C825" s="20">
        <f>C824/I824*100</f>
        <v>8.695652173913043</v>
      </c>
      <c r="D825" s="20">
        <f>D824/I824*100</f>
        <v>24.637681159420293</v>
      </c>
      <c r="E825" s="20">
        <f>E824/I824*100</f>
        <v>46.376811594202898</v>
      </c>
      <c r="F825" s="20">
        <f>F824/I824*100</f>
        <v>4.3478260869565215</v>
      </c>
      <c r="G825" s="20">
        <f>G824/I824*100</f>
        <v>2.8985507246376812</v>
      </c>
      <c r="H825" s="21">
        <f>H824/I824*100</f>
        <v>13.043478260869565</v>
      </c>
      <c r="I825" s="36">
        <f t="shared" si="712"/>
        <v>100</v>
      </c>
      <c r="J825" s="44">
        <f>J824/I824*100</f>
        <v>33.333333333333329</v>
      </c>
      <c r="K825" s="45">
        <f>K824/I824*100</f>
        <v>46.376811594202898</v>
      </c>
      <c r="L825" s="46">
        <f>L824/I824*100</f>
        <v>7.2463768115942031</v>
      </c>
    </row>
    <row r="826" spans="1:12" ht="11.25" customHeight="1" x14ac:dyDescent="0.4">
      <c r="A826" s="315" t="s">
        <v>13</v>
      </c>
      <c r="B826" s="318" t="s">
        <v>14</v>
      </c>
      <c r="C826" s="75">
        <v>81</v>
      </c>
      <c r="D826" s="75">
        <v>232</v>
      </c>
      <c r="E826" s="75">
        <v>384</v>
      </c>
      <c r="F826" s="75">
        <v>85</v>
      </c>
      <c r="G826" s="75">
        <v>58</v>
      </c>
      <c r="H826" s="75">
        <v>55</v>
      </c>
      <c r="I826" s="40">
        <f t="shared" si="712"/>
        <v>895</v>
      </c>
      <c r="J826" s="41">
        <f>C826+D826</f>
        <v>313</v>
      </c>
      <c r="K826" s="5">
        <f>E826</f>
        <v>384</v>
      </c>
      <c r="L826" s="35">
        <f>SUM(F826:G826)</f>
        <v>143</v>
      </c>
    </row>
    <row r="827" spans="1:12" ht="11.25" customHeight="1" x14ac:dyDescent="0.4">
      <c r="A827" s="316"/>
      <c r="B827" s="311"/>
      <c r="C827" s="42">
        <f>C826/I826*100</f>
        <v>9.050279329608939</v>
      </c>
      <c r="D827" s="15">
        <f>D826/I826*100</f>
        <v>25.921787709497206</v>
      </c>
      <c r="E827" s="15">
        <f>E826/I826*100</f>
        <v>42.905027932960891</v>
      </c>
      <c r="F827" s="15">
        <f>F826/I826*100</f>
        <v>9.4972067039106136</v>
      </c>
      <c r="G827" s="15">
        <f>G826/I826*100</f>
        <v>6.4804469273743015</v>
      </c>
      <c r="H827" s="16">
        <f>H826/I826*100</f>
        <v>6.1452513966480442</v>
      </c>
      <c r="I827" s="43">
        <f t="shared" si="712"/>
        <v>100</v>
      </c>
      <c r="J827" s="44">
        <f>J826/I826*100</f>
        <v>34.97206703910615</v>
      </c>
      <c r="K827" s="45">
        <f>K826/I826*100</f>
        <v>42.905027932960891</v>
      </c>
      <c r="L827" s="46">
        <f>L826/I826*100</f>
        <v>15.977653631284916</v>
      </c>
    </row>
    <row r="828" spans="1:12" ht="11.25" customHeight="1" x14ac:dyDescent="0.4">
      <c r="A828" s="316"/>
      <c r="B828" s="312" t="s">
        <v>15</v>
      </c>
      <c r="C828" s="75">
        <v>91</v>
      </c>
      <c r="D828" s="75">
        <v>336</v>
      </c>
      <c r="E828" s="75">
        <v>497</v>
      </c>
      <c r="F828" s="75">
        <v>86</v>
      </c>
      <c r="G828" s="75">
        <v>39</v>
      </c>
      <c r="H828" s="75">
        <v>102</v>
      </c>
      <c r="I828" s="47">
        <f t="shared" si="712"/>
        <v>1151</v>
      </c>
      <c r="J828" s="48">
        <f>C828+D828</f>
        <v>427</v>
      </c>
      <c r="K828" s="49">
        <f>E828</f>
        <v>497</v>
      </c>
      <c r="L828" s="50">
        <f>SUM(F828:G828)</f>
        <v>125</v>
      </c>
    </row>
    <row r="829" spans="1:12" ht="11.25" customHeight="1" x14ac:dyDescent="0.4">
      <c r="A829" s="316"/>
      <c r="B829" s="313"/>
      <c r="C829" s="11">
        <f>C828/I828*100</f>
        <v>7.9061685490877496</v>
      </c>
      <c r="D829" s="11">
        <f>D828/I828*100</f>
        <v>29.192006950477843</v>
      </c>
      <c r="E829" s="11">
        <f>E828/I828*100</f>
        <v>43.179843614248483</v>
      </c>
      <c r="F829" s="11">
        <f>F828/I828*100</f>
        <v>7.4717636837532577</v>
      </c>
      <c r="G829" s="11">
        <f>G828/I828*100</f>
        <v>3.3883579496090355</v>
      </c>
      <c r="H829" s="12">
        <f>H828/I828*100</f>
        <v>8.8618592528236313</v>
      </c>
      <c r="I829" s="43">
        <f t="shared" si="712"/>
        <v>100</v>
      </c>
      <c r="J829" s="44">
        <f>J828/I828*100</f>
        <v>37.098175499565592</v>
      </c>
      <c r="K829" s="45">
        <f>K828/I828*100</f>
        <v>43.179843614248483</v>
      </c>
      <c r="L829" s="46">
        <f>L828/I828*100</f>
        <v>10.860121633362294</v>
      </c>
    </row>
    <row r="830" spans="1:12" ht="11.25" customHeight="1" x14ac:dyDescent="0.4">
      <c r="A830" s="316"/>
      <c r="B830" s="312" t="s">
        <v>16</v>
      </c>
      <c r="C830" s="75">
        <v>0</v>
      </c>
      <c r="D830" s="75">
        <v>0</v>
      </c>
      <c r="E830" s="75">
        <v>1</v>
      </c>
      <c r="F830" s="75">
        <v>0</v>
      </c>
      <c r="G830" s="75">
        <v>1</v>
      </c>
      <c r="H830" s="75">
        <v>0</v>
      </c>
      <c r="I830" s="47">
        <f t="shared" si="712"/>
        <v>2</v>
      </c>
      <c r="J830" s="48">
        <f>C830+D830</f>
        <v>0</v>
      </c>
      <c r="K830" s="49">
        <f>E830</f>
        <v>1</v>
      </c>
      <c r="L830" s="50">
        <f>SUM(F830:G830)</f>
        <v>1</v>
      </c>
    </row>
    <row r="831" spans="1:12" ht="11.25" customHeight="1" x14ac:dyDescent="0.4">
      <c r="A831" s="316"/>
      <c r="B831" s="313"/>
      <c r="C831" s="11">
        <f>C830/I830*100</f>
        <v>0</v>
      </c>
      <c r="D831" s="11">
        <f>D830/I830*100</f>
        <v>0</v>
      </c>
      <c r="E831" s="11">
        <f>E830/I830*100</f>
        <v>50</v>
      </c>
      <c r="F831" s="11">
        <f>F830/I830*100</f>
        <v>0</v>
      </c>
      <c r="G831" s="11">
        <f>G830/I830*100</f>
        <v>50</v>
      </c>
      <c r="H831" s="12">
        <f>H830/I830*100</f>
        <v>0</v>
      </c>
      <c r="I831" s="43">
        <f t="shared" si="712"/>
        <v>100</v>
      </c>
      <c r="J831" s="44">
        <f>J830/I830*100</f>
        <v>0</v>
      </c>
      <c r="K831" s="45">
        <f>K830/I830*100</f>
        <v>50</v>
      </c>
      <c r="L831" s="46">
        <f>L830/I830*100</f>
        <v>50</v>
      </c>
    </row>
    <row r="832" spans="1:12" ht="11.25" customHeight="1" x14ac:dyDescent="0.4">
      <c r="A832" s="316"/>
      <c r="B832" s="311" t="s">
        <v>17</v>
      </c>
      <c r="C832" s="75">
        <v>0</v>
      </c>
      <c r="D832" s="75">
        <v>1</v>
      </c>
      <c r="E832" s="75">
        <v>4</v>
      </c>
      <c r="F832" s="75">
        <v>3</v>
      </c>
      <c r="G832" s="75">
        <v>0</v>
      </c>
      <c r="H832" s="75">
        <v>1</v>
      </c>
      <c r="I832" s="47">
        <f t="shared" si="712"/>
        <v>9</v>
      </c>
      <c r="J832" s="48">
        <f>C832+D832</f>
        <v>1</v>
      </c>
      <c r="K832" s="49">
        <f>E832</f>
        <v>4</v>
      </c>
      <c r="L832" s="50">
        <f>SUM(F832:G832)</f>
        <v>3</v>
      </c>
    </row>
    <row r="833" spans="1:12" ht="11.25" customHeight="1" thickBot="1" x14ac:dyDescent="0.45">
      <c r="A833" s="317"/>
      <c r="B833" s="314"/>
      <c r="C833" s="17">
        <f>C832/I832*100</f>
        <v>0</v>
      </c>
      <c r="D833" s="17">
        <f>D832/I832*100</f>
        <v>11.111111111111111</v>
      </c>
      <c r="E833" s="17">
        <f>E832/I832*100</f>
        <v>44.444444444444443</v>
      </c>
      <c r="F833" s="17">
        <f>F832/I832*100</f>
        <v>33.333333333333329</v>
      </c>
      <c r="G833" s="17">
        <f>G832/I832*100</f>
        <v>0</v>
      </c>
      <c r="H833" s="18">
        <f>H832/I832*100</f>
        <v>11.111111111111111</v>
      </c>
      <c r="I833" s="36">
        <f t="shared" si="712"/>
        <v>100</v>
      </c>
      <c r="J833" s="37">
        <f>J832/I832*100</f>
        <v>11.111111111111111</v>
      </c>
      <c r="K833" s="38">
        <f>K832/I832*100</f>
        <v>44.444444444444443</v>
      </c>
      <c r="L833" s="39">
        <f>L832/I832*100</f>
        <v>33.333333333333329</v>
      </c>
    </row>
    <row r="834" spans="1:12" ht="11.25" customHeight="1" x14ac:dyDescent="0.4">
      <c r="A834" s="315" t="s">
        <v>18</v>
      </c>
      <c r="B834" s="318" t="s">
        <v>19</v>
      </c>
      <c r="C834" s="75">
        <v>15</v>
      </c>
      <c r="D834" s="75">
        <v>21</v>
      </c>
      <c r="E834" s="75">
        <v>26</v>
      </c>
      <c r="F834" s="75">
        <v>3</v>
      </c>
      <c r="G834" s="75">
        <v>5</v>
      </c>
      <c r="H834" s="75">
        <v>1</v>
      </c>
      <c r="I834" s="40">
        <f t="shared" si="712"/>
        <v>71</v>
      </c>
      <c r="J834" s="41">
        <f>C834+D834</f>
        <v>36</v>
      </c>
      <c r="K834" s="5">
        <f>E834</f>
        <v>26</v>
      </c>
      <c r="L834" s="35">
        <f>SUM(F834:G834)</f>
        <v>8</v>
      </c>
    </row>
    <row r="835" spans="1:12" ht="11.25" customHeight="1" x14ac:dyDescent="0.4">
      <c r="A835" s="316"/>
      <c r="B835" s="313"/>
      <c r="C835" s="42">
        <f>C834/I834*100</f>
        <v>21.12676056338028</v>
      </c>
      <c r="D835" s="15">
        <f>D834/I834*100</f>
        <v>29.577464788732392</v>
      </c>
      <c r="E835" s="15">
        <f>E834/I834*100</f>
        <v>36.619718309859159</v>
      </c>
      <c r="F835" s="15">
        <f>F834/I834*100</f>
        <v>4.225352112676056</v>
      </c>
      <c r="G835" s="15">
        <f>G834/I834*100</f>
        <v>7.042253521126761</v>
      </c>
      <c r="H835" s="16">
        <f>H834/I834*100</f>
        <v>1.4084507042253522</v>
      </c>
      <c r="I835" s="43">
        <f t="shared" si="712"/>
        <v>100.00000000000003</v>
      </c>
      <c r="J835" s="44">
        <f>J834/I834*100</f>
        <v>50.704225352112672</v>
      </c>
      <c r="K835" s="45">
        <f>K834/I834*100</f>
        <v>36.619718309859159</v>
      </c>
      <c r="L835" s="46">
        <f>L834/I834*100</f>
        <v>11.267605633802818</v>
      </c>
    </row>
    <row r="836" spans="1:12" ht="11.25" customHeight="1" x14ac:dyDescent="0.4">
      <c r="A836" s="316"/>
      <c r="B836" s="311" t="s">
        <v>20</v>
      </c>
      <c r="C836" s="75">
        <v>5</v>
      </c>
      <c r="D836" s="75">
        <v>33</v>
      </c>
      <c r="E836" s="75">
        <v>82</v>
      </c>
      <c r="F836" s="75">
        <v>12</v>
      </c>
      <c r="G836" s="75">
        <v>9</v>
      </c>
      <c r="H836" s="75">
        <v>3</v>
      </c>
      <c r="I836" s="47">
        <f t="shared" si="712"/>
        <v>144</v>
      </c>
      <c r="J836" s="48">
        <f>C836+D836</f>
        <v>38</v>
      </c>
      <c r="K836" s="49">
        <f>E836</f>
        <v>82</v>
      </c>
      <c r="L836" s="50">
        <f>SUM(F836:G836)</f>
        <v>21</v>
      </c>
    </row>
    <row r="837" spans="1:12" ht="11.25" customHeight="1" x14ac:dyDescent="0.4">
      <c r="A837" s="316"/>
      <c r="B837" s="311"/>
      <c r="C837" s="11">
        <f>C836/I836*100</f>
        <v>3.4722222222222223</v>
      </c>
      <c r="D837" s="11">
        <f>D836/I836*100</f>
        <v>22.916666666666664</v>
      </c>
      <c r="E837" s="11">
        <f>E836/I836*100</f>
        <v>56.944444444444443</v>
      </c>
      <c r="F837" s="11">
        <f>F836/I836*100</f>
        <v>8.3333333333333321</v>
      </c>
      <c r="G837" s="11">
        <f>G836/I836*100</f>
        <v>6.25</v>
      </c>
      <c r="H837" s="12">
        <f>H836/I836*100</f>
        <v>2.083333333333333</v>
      </c>
      <c r="I837" s="43">
        <f t="shared" si="712"/>
        <v>99.999999999999986</v>
      </c>
      <c r="J837" s="44">
        <f>J836/I836*100</f>
        <v>26.388888888888889</v>
      </c>
      <c r="K837" s="45">
        <f>K836/I836*100</f>
        <v>56.944444444444443</v>
      </c>
      <c r="L837" s="46">
        <f>L836/I836*100</f>
        <v>14.583333333333334</v>
      </c>
    </row>
    <row r="838" spans="1:12" ht="11.25" customHeight="1" x14ac:dyDescent="0.4">
      <c r="A838" s="316"/>
      <c r="B838" s="312" t="s">
        <v>21</v>
      </c>
      <c r="C838" s="75">
        <v>14</v>
      </c>
      <c r="D838" s="75">
        <v>56</v>
      </c>
      <c r="E838" s="75">
        <v>78</v>
      </c>
      <c r="F838" s="75">
        <v>26</v>
      </c>
      <c r="G838" s="75">
        <v>14</v>
      </c>
      <c r="H838" s="75">
        <v>4</v>
      </c>
      <c r="I838" s="47">
        <f t="shared" si="712"/>
        <v>192</v>
      </c>
      <c r="J838" s="48">
        <f>C838+D838</f>
        <v>70</v>
      </c>
      <c r="K838" s="49">
        <f>E838</f>
        <v>78</v>
      </c>
      <c r="L838" s="50">
        <f>SUM(F838:G838)</f>
        <v>40</v>
      </c>
    </row>
    <row r="839" spans="1:12" ht="11.25" customHeight="1" x14ac:dyDescent="0.4">
      <c r="A839" s="316"/>
      <c r="B839" s="313"/>
      <c r="C839" s="11">
        <f t="shared" ref="C839" si="713">C838/I838*100</f>
        <v>7.291666666666667</v>
      </c>
      <c r="D839" s="11">
        <f t="shared" ref="D839" si="714">D838/I838*100</f>
        <v>29.166666666666668</v>
      </c>
      <c r="E839" s="11">
        <f t="shared" ref="E839" si="715">E838/I838*100</f>
        <v>40.625</v>
      </c>
      <c r="F839" s="11">
        <f t="shared" ref="F839" si="716">F838/I838*100</f>
        <v>13.541666666666666</v>
      </c>
      <c r="G839" s="11">
        <f t="shared" ref="G839" si="717">G838/I838*100</f>
        <v>7.291666666666667</v>
      </c>
      <c r="H839" s="12">
        <f t="shared" ref="H839" si="718">H838/I838*100</f>
        <v>2.083333333333333</v>
      </c>
      <c r="I839" s="43">
        <f t="shared" si="712"/>
        <v>100.00000000000001</v>
      </c>
      <c r="J839" s="44">
        <f>J838/I838*100</f>
        <v>36.458333333333329</v>
      </c>
      <c r="K839" s="45">
        <f>K838/I838*100</f>
        <v>40.625</v>
      </c>
      <c r="L839" s="46">
        <f>L838/I838*100</f>
        <v>20.833333333333336</v>
      </c>
    </row>
    <row r="840" spans="1:12" ht="11.25" customHeight="1" x14ac:dyDescent="0.4">
      <c r="A840" s="316"/>
      <c r="B840" s="311" t="s">
        <v>22</v>
      </c>
      <c r="C840" s="75">
        <v>29</v>
      </c>
      <c r="D840" s="75">
        <v>95</v>
      </c>
      <c r="E840" s="75">
        <v>150</v>
      </c>
      <c r="F840" s="75">
        <v>39</v>
      </c>
      <c r="G840" s="75">
        <v>17</v>
      </c>
      <c r="H840" s="75">
        <v>14</v>
      </c>
      <c r="I840" s="47">
        <f t="shared" si="712"/>
        <v>344</v>
      </c>
      <c r="J840" s="48">
        <f>C840+D840</f>
        <v>124</v>
      </c>
      <c r="K840" s="49">
        <f>E840</f>
        <v>150</v>
      </c>
      <c r="L840" s="50">
        <f>SUM(F840:G840)</f>
        <v>56</v>
      </c>
    </row>
    <row r="841" spans="1:12" ht="11.25" customHeight="1" x14ac:dyDescent="0.4">
      <c r="A841" s="316"/>
      <c r="B841" s="311"/>
      <c r="C841" s="11">
        <f t="shared" ref="C841" si="719">C840/I840*100</f>
        <v>8.4302325581395348</v>
      </c>
      <c r="D841" s="11">
        <f t="shared" ref="D841" si="720">D840/I840*100</f>
        <v>27.61627906976744</v>
      </c>
      <c r="E841" s="11">
        <f t="shared" ref="E841" si="721">E840/I840*100</f>
        <v>43.604651162790695</v>
      </c>
      <c r="F841" s="11">
        <f t="shared" ref="F841" si="722">F840/I840*100</f>
        <v>11.337209302325581</v>
      </c>
      <c r="G841" s="11">
        <f t="shared" ref="G841" si="723">G840/I840*100</f>
        <v>4.941860465116279</v>
      </c>
      <c r="H841" s="12">
        <f t="shared" ref="H841" si="724">H840/I840*100</f>
        <v>4.0697674418604652</v>
      </c>
      <c r="I841" s="43">
        <f t="shared" si="712"/>
        <v>99.999999999999986</v>
      </c>
      <c r="J841" s="44">
        <f>J840/I840*100</f>
        <v>36.046511627906973</v>
      </c>
      <c r="K841" s="45">
        <f>K840/I840*100</f>
        <v>43.604651162790695</v>
      </c>
      <c r="L841" s="46">
        <f>L840/I840*100</f>
        <v>16.279069767441861</v>
      </c>
    </row>
    <row r="842" spans="1:12" ht="11.25" customHeight="1" x14ac:dyDescent="0.4">
      <c r="A842" s="316"/>
      <c r="B842" s="312" t="s">
        <v>23</v>
      </c>
      <c r="C842" s="75">
        <v>17</v>
      </c>
      <c r="D842" s="75">
        <v>81</v>
      </c>
      <c r="E842" s="75">
        <v>154</v>
      </c>
      <c r="F842" s="75">
        <v>36</v>
      </c>
      <c r="G842" s="75">
        <v>19</v>
      </c>
      <c r="H842" s="75">
        <v>15</v>
      </c>
      <c r="I842" s="47">
        <f t="shared" si="712"/>
        <v>322</v>
      </c>
      <c r="J842" s="48">
        <f>C842+D842</f>
        <v>98</v>
      </c>
      <c r="K842" s="49">
        <f>E842</f>
        <v>154</v>
      </c>
      <c r="L842" s="50">
        <f>SUM(F842:G842)</f>
        <v>55</v>
      </c>
    </row>
    <row r="843" spans="1:12" ht="11.25" customHeight="1" x14ac:dyDescent="0.4">
      <c r="A843" s="316"/>
      <c r="B843" s="313"/>
      <c r="C843" s="11">
        <f t="shared" ref="C843" si="725">C842/I842*100</f>
        <v>5.2795031055900621</v>
      </c>
      <c r="D843" s="11">
        <f t="shared" ref="D843" si="726">D842/I842*100</f>
        <v>25.155279503105589</v>
      </c>
      <c r="E843" s="11">
        <f t="shared" ref="E843" si="727">E842/I842*100</f>
        <v>47.826086956521742</v>
      </c>
      <c r="F843" s="11">
        <f t="shared" ref="F843" si="728">F842/I842*100</f>
        <v>11.180124223602485</v>
      </c>
      <c r="G843" s="11">
        <f t="shared" ref="G843" si="729">G842/I842*100</f>
        <v>5.9006211180124222</v>
      </c>
      <c r="H843" s="12">
        <f t="shared" ref="H843" si="730">H842/I842*100</f>
        <v>4.658385093167702</v>
      </c>
      <c r="I843" s="43">
        <f t="shared" si="712"/>
        <v>100</v>
      </c>
      <c r="J843" s="44">
        <f>J842/I842*100</f>
        <v>30.434782608695656</v>
      </c>
      <c r="K843" s="45">
        <f>K842/I842*100</f>
        <v>47.826086956521742</v>
      </c>
      <c r="L843" s="46">
        <f>L842/I842*100</f>
        <v>17.080745341614907</v>
      </c>
    </row>
    <row r="844" spans="1:12" ht="11.25" customHeight="1" x14ac:dyDescent="0.4">
      <c r="A844" s="316"/>
      <c r="B844" s="311" t="s">
        <v>24</v>
      </c>
      <c r="C844" s="75">
        <v>31</v>
      </c>
      <c r="D844" s="75">
        <v>127</v>
      </c>
      <c r="E844" s="75">
        <v>172</v>
      </c>
      <c r="F844" s="75">
        <v>26</v>
      </c>
      <c r="G844" s="75">
        <v>17</v>
      </c>
      <c r="H844" s="75">
        <v>27</v>
      </c>
      <c r="I844" s="47">
        <f t="shared" si="712"/>
        <v>400</v>
      </c>
      <c r="J844" s="48">
        <f>C844+D844</f>
        <v>158</v>
      </c>
      <c r="K844" s="49">
        <f>E844</f>
        <v>172</v>
      </c>
      <c r="L844" s="50">
        <f>SUM(F844:G844)</f>
        <v>43</v>
      </c>
    </row>
    <row r="845" spans="1:12" ht="11.25" customHeight="1" x14ac:dyDescent="0.4">
      <c r="A845" s="316"/>
      <c r="B845" s="311"/>
      <c r="C845" s="11">
        <f t="shared" ref="C845" si="731">C844/I844*100</f>
        <v>7.75</v>
      </c>
      <c r="D845" s="11">
        <f t="shared" ref="D845" si="732">D844/I844*100</f>
        <v>31.75</v>
      </c>
      <c r="E845" s="11">
        <f t="shared" ref="E845" si="733">E844/I844*100</f>
        <v>43</v>
      </c>
      <c r="F845" s="11">
        <f t="shared" ref="F845" si="734">F844/I844*100</f>
        <v>6.5</v>
      </c>
      <c r="G845" s="11">
        <f t="shared" ref="G845" si="735">G844/I844*100</f>
        <v>4.25</v>
      </c>
      <c r="H845" s="12">
        <f t="shared" ref="H845" si="736">H844/I844*100</f>
        <v>6.75</v>
      </c>
      <c r="I845" s="43">
        <f t="shared" si="712"/>
        <v>100</v>
      </c>
      <c r="J845" s="44">
        <f>J844/I844*100</f>
        <v>39.5</v>
      </c>
      <c r="K845" s="45">
        <f>K844/I844*100</f>
        <v>43</v>
      </c>
      <c r="L845" s="46">
        <f>L844/I844*100</f>
        <v>10.75</v>
      </c>
    </row>
    <row r="846" spans="1:12" ht="11.25" customHeight="1" x14ac:dyDescent="0.4">
      <c r="A846" s="316"/>
      <c r="B846" s="312" t="s">
        <v>25</v>
      </c>
      <c r="C846" s="75">
        <v>61</v>
      </c>
      <c r="D846" s="75">
        <v>155</v>
      </c>
      <c r="E846" s="75">
        <v>221</v>
      </c>
      <c r="F846" s="75">
        <v>29</v>
      </c>
      <c r="G846" s="75">
        <v>17</v>
      </c>
      <c r="H846" s="75">
        <v>93</v>
      </c>
      <c r="I846" s="47">
        <f t="shared" si="712"/>
        <v>576</v>
      </c>
      <c r="J846" s="48">
        <f>C846+D846</f>
        <v>216</v>
      </c>
      <c r="K846" s="49">
        <f>E846</f>
        <v>221</v>
      </c>
      <c r="L846" s="50">
        <f>SUM(F846:G846)</f>
        <v>46</v>
      </c>
    </row>
    <row r="847" spans="1:12" ht="11.25" customHeight="1" x14ac:dyDescent="0.4">
      <c r="A847" s="316"/>
      <c r="B847" s="313"/>
      <c r="C847" s="11">
        <f t="shared" ref="C847" si="737">C846/I846*100</f>
        <v>10.590277777777777</v>
      </c>
      <c r="D847" s="11">
        <f t="shared" ref="D847" si="738">D846/I846*100</f>
        <v>26.909722222222221</v>
      </c>
      <c r="E847" s="11">
        <f t="shared" ref="E847" si="739">E846/I846*100</f>
        <v>38.368055555555557</v>
      </c>
      <c r="F847" s="11">
        <f t="shared" ref="F847" si="740">F846/I846*100</f>
        <v>5.0347222222222223</v>
      </c>
      <c r="G847" s="11">
        <f t="shared" ref="G847" si="741">G846/I846*100</f>
        <v>2.9513888888888888</v>
      </c>
      <c r="H847" s="12">
        <f t="shared" ref="H847" si="742">H846/I846*100</f>
        <v>16.145833333333336</v>
      </c>
      <c r="I847" s="43">
        <f t="shared" si="712"/>
        <v>100</v>
      </c>
      <c r="J847" s="44">
        <f>J846/I846*100</f>
        <v>37.5</v>
      </c>
      <c r="K847" s="45">
        <f>K846/I846*100</f>
        <v>38.368055555555557</v>
      </c>
      <c r="L847" s="46">
        <f>L846/I846*100</f>
        <v>7.9861111111111107</v>
      </c>
    </row>
    <row r="848" spans="1:12" ht="11.25" customHeight="1" x14ac:dyDescent="0.4">
      <c r="A848" s="316"/>
      <c r="B848" s="311" t="s">
        <v>26</v>
      </c>
      <c r="C848" s="75">
        <v>0</v>
      </c>
      <c r="D848" s="75">
        <v>1</v>
      </c>
      <c r="E848" s="75">
        <v>3</v>
      </c>
      <c r="F848" s="75">
        <v>3</v>
      </c>
      <c r="G848" s="75">
        <v>0</v>
      </c>
      <c r="H848" s="75">
        <v>1</v>
      </c>
      <c r="I848" s="47">
        <f t="shared" si="712"/>
        <v>8</v>
      </c>
      <c r="J848" s="48">
        <f>C848+D848</f>
        <v>1</v>
      </c>
      <c r="K848" s="49">
        <f>E848</f>
        <v>3</v>
      </c>
      <c r="L848" s="50">
        <f>SUM(F848:G848)</f>
        <v>3</v>
      </c>
    </row>
    <row r="849" spans="1:12" ht="11.25" customHeight="1" thickBot="1" x14ac:dyDescent="0.45">
      <c r="A849" s="317"/>
      <c r="B849" s="314"/>
      <c r="C849" s="17">
        <f t="shared" ref="C849" si="743">C848/I848*100</f>
        <v>0</v>
      </c>
      <c r="D849" s="17">
        <f t="shared" ref="D849" si="744">D848/I848*100</f>
        <v>12.5</v>
      </c>
      <c r="E849" s="17">
        <f t="shared" ref="E849" si="745">E848/I848*100</f>
        <v>37.5</v>
      </c>
      <c r="F849" s="17">
        <f t="shared" ref="F849" si="746">F848/I848*100</f>
        <v>37.5</v>
      </c>
      <c r="G849" s="17">
        <f t="shared" ref="G849" si="747">G848/I848*100</f>
        <v>0</v>
      </c>
      <c r="H849" s="51">
        <f t="shared" ref="H849" si="748">H848/I848*100</f>
        <v>12.5</v>
      </c>
      <c r="I849" s="36">
        <f t="shared" si="712"/>
        <v>100</v>
      </c>
      <c r="J849" s="37">
        <f>J848/I848*100</f>
        <v>12.5</v>
      </c>
      <c r="K849" s="38">
        <f>K848/I848*100</f>
        <v>37.5</v>
      </c>
      <c r="L849" s="39">
        <f>L848/I848*100</f>
        <v>37.5</v>
      </c>
    </row>
    <row r="850" spans="1:12" ht="11.25" customHeight="1" thickBot="1" x14ac:dyDescent="0.45">
      <c r="A850" s="319" t="s">
        <v>27</v>
      </c>
      <c r="B850" s="318" t="s">
        <v>28</v>
      </c>
      <c r="C850" s="75">
        <v>23</v>
      </c>
      <c r="D850" s="75">
        <v>63</v>
      </c>
      <c r="E850" s="75">
        <v>88</v>
      </c>
      <c r="F850" s="75">
        <v>9</v>
      </c>
      <c r="G850" s="75">
        <v>9</v>
      </c>
      <c r="H850" s="75">
        <v>19</v>
      </c>
      <c r="I850" s="33">
        <f t="shared" si="712"/>
        <v>211</v>
      </c>
      <c r="J850" s="41">
        <f>C850+D850</f>
        <v>86</v>
      </c>
      <c r="K850" s="5">
        <f>E850</f>
        <v>88</v>
      </c>
      <c r="L850" s="35">
        <f>SUM(F850:G850)</f>
        <v>18</v>
      </c>
    </row>
    <row r="851" spans="1:12" ht="11.25" customHeight="1" thickTop="1" thickBot="1" x14ac:dyDescent="0.45">
      <c r="A851" s="320"/>
      <c r="B851" s="313"/>
      <c r="C851" s="42">
        <f>C850/I850*100</f>
        <v>10.900473933649289</v>
      </c>
      <c r="D851" s="15">
        <f>D850/I850*100</f>
        <v>29.857819905213269</v>
      </c>
      <c r="E851" s="15">
        <f>E850/I850*100</f>
        <v>41.706161137440759</v>
      </c>
      <c r="F851" s="15">
        <f>F850/I850*100</f>
        <v>4.2654028436018958</v>
      </c>
      <c r="G851" s="15">
        <f>G850/I850*100</f>
        <v>4.2654028436018958</v>
      </c>
      <c r="H851" s="16">
        <f>H850/I850*100</f>
        <v>9.0047393364928912</v>
      </c>
      <c r="I851" s="43">
        <f t="shared" si="712"/>
        <v>99.999999999999986</v>
      </c>
      <c r="J851" s="44">
        <f>J850/I850*100</f>
        <v>40.758293838862556</v>
      </c>
      <c r="K851" s="45">
        <f>K850/I850*100</f>
        <v>41.706161137440759</v>
      </c>
      <c r="L851" s="46">
        <f>L850/I850*100</f>
        <v>8.5308056872037916</v>
      </c>
    </row>
    <row r="852" spans="1:12" ht="11.25" customHeight="1" thickTop="1" thickBot="1" x14ac:dyDescent="0.45">
      <c r="A852" s="320"/>
      <c r="B852" s="311" t="s">
        <v>29</v>
      </c>
      <c r="C852" s="75">
        <v>17</v>
      </c>
      <c r="D852" s="75">
        <v>48</v>
      </c>
      <c r="E852" s="75">
        <v>51</v>
      </c>
      <c r="F852" s="75">
        <v>15</v>
      </c>
      <c r="G852" s="75">
        <v>13</v>
      </c>
      <c r="H852" s="75">
        <v>6</v>
      </c>
      <c r="I852" s="47">
        <f t="shared" si="712"/>
        <v>150</v>
      </c>
      <c r="J852" s="48">
        <f>C852+D852</f>
        <v>65</v>
      </c>
      <c r="K852" s="49">
        <f>E852</f>
        <v>51</v>
      </c>
      <c r="L852" s="50">
        <f>SUM(F852:G852)</f>
        <v>28</v>
      </c>
    </row>
    <row r="853" spans="1:12" ht="11.25" customHeight="1" thickTop="1" thickBot="1" x14ac:dyDescent="0.45">
      <c r="A853" s="320"/>
      <c r="B853" s="311"/>
      <c r="C853" s="11">
        <f>C852/I852*100</f>
        <v>11.333333333333332</v>
      </c>
      <c r="D853" s="11">
        <f>D852/I852*100</f>
        <v>32</v>
      </c>
      <c r="E853" s="11">
        <f>E852/I852*100</f>
        <v>34</v>
      </c>
      <c r="F853" s="11">
        <f>F852/I852*100</f>
        <v>10</v>
      </c>
      <c r="G853" s="11">
        <f>G852/I852*100</f>
        <v>8.6666666666666679</v>
      </c>
      <c r="H853" s="12">
        <f>H852/I852*100</f>
        <v>4</v>
      </c>
      <c r="I853" s="43">
        <f t="shared" si="712"/>
        <v>100</v>
      </c>
      <c r="J853" s="44">
        <f>J852/I852*100</f>
        <v>43.333333333333336</v>
      </c>
      <c r="K853" s="45">
        <f>K852/I852*100</f>
        <v>34</v>
      </c>
      <c r="L853" s="46">
        <f>L852/I852*100</f>
        <v>18.666666666666668</v>
      </c>
    </row>
    <row r="854" spans="1:12" ht="11.25" customHeight="1" thickTop="1" thickBot="1" x14ac:dyDescent="0.45">
      <c r="A854" s="320"/>
      <c r="B854" s="312" t="s">
        <v>30</v>
      </c>
      <c r="C854" s="75">
        <v>53</v>
      </c>
      <c r="D854" s="75">
        <v>248</v>
      </c>
      <c r="E854" s="75">
        <v>404</v>
      </c>
      <c r="F854" s="75">
        <v>90</v>
      </c>
      <c r="G854" s="75">
        <v>44</v>
      </c>
      <c r="H854" s="75">
        <v>30</v>
      </c>
      <c r="I854" s="47">
        <f t="shared" si="712"/>
        <v>869</v>
      </c>
      <c r="J854" s="48">
        <f>C854+D854</f>
        <v>301</v>
      </c>
      <c r="K854" s="49">
        <f>E854</f>
        <v>404</v>
      </c>
      <c r="L854" s="50">
        <f>SUM(F854:G854)</f>
        <v>134</v>
      </c>
    </row>
    <row r="855" spans="1:12" ht="11.25" customHeight="1" thickTop="1" thickBot="1" x14ac:dyDescent="0.45">
      <c r="A855" s="320"/>
      <c r="B855" s="313"/>
      <c r="C855" s="11">
        <f t="shared" ref="C855" si="749">C854/I854*100</f>
        <v>6.0989643268124283</v>
      </c>
      <c r="D855" s="11">
        <f t="shared" ref="D855" si="750">D854/I854*100</f>
        <v>28.5385500575374</v>
      </c>
      <c r="E855" s="11">
        <f t="shared" ref="E855" si="751">E854/I854*100</f>
        <v>46.490218642117377</v>
      </c>
      <c r="F855" s="11">
        <f t="shared" ref="F855" si="752">F854/I854*100</f>
        <v>10.356731875719218</v>
      </c>
      <c r="G855" s="11">
        <f t="shared" ref="G855" si="753">G854/I854*100</f>
        <v>5.0632911392405067</v>
      </c>
      <c r="H855" s="12">
        <f t="shared" ref="H855" si="754">H854/I854*100</f>
        <v>3.4522439585730722</v>
      </c>
      <c r="I855" s="43">
        <f t="shared" si="712"/>
        <v>100.00000000000001</v>
      </c>
      <c r="J855" s="44">
        <f>J854/I854*100</f>
        <v>34.637514384349828</v>
      </c>
      <c r="K855" s="45">
        <f>K854/I854*100</f>
        <v>46.490218642117377</v>
      </c>
      <c r="L855" s="46">
        <f>L854/I854*100</f>
        <v>15.420023014959725</v>
      </c>
    </row>
    <row r="856" spans="1:12" ht="11.25" customHeight="1" thickTop="1" thickBot="1" x14ac:dyDescent="0.45">
      <c r="A856" s="320"/>
      <c r="B856" s="311" t="s">
        <v>31</v>
      </c>
      <c r="C856" s="75">
        <v>12</v>
      </c>
      <c r="D856" s="75">
        <v>45</v>
      </c>
      <c r="E856" s="75">
        <v>57</v>
      </c>
      <c r="F856" s="75">
        <v>11</v>
      </c>
      <c r="G856" s="75">
        <v>4</v>
      </c>
      <c r="H856" s="75">
        <v>12</v>
      </c>
      <c r="I856" s="47">
        <f t="shared" si="712"/>
        <v>141</v>
      </c>
      <c r="J856" s="48">
        <f>C856+D856</f>
        <v>57</v>
      </c>
      <c r="K856" s="49">
        <f>E856</f>
        <v>57</v>
      </c>
      <c r="L856" s="50">
        <f>SUM(F856:G856)</f>
        <v>15</v>
      </c>
    </row>
    <row r="857" spans="1:12" ht="11.25" customHeight="1" thickTop="1" thickBot="1" x14ac:dyDescent="0.45">
      <c r="A857" s="320"/>
      <c r="B857" s="311"/>
      <c r="C857" s="11">
        <f t="shared" ref="C857" si="755">C856/I856*100</f>
        <v>8.5106382978723403</v>
      </c>
      <c r="D857" s="11">
        <f t="shared" ref="D857" si="756">D856/I856*100</f>
        <v>31.914893617021278</v>
      </c>
      <c r="E857" s="11">
        <f t="shared" ref="E857" si="757">E856/I856*100</f>
        <v>40.425531914893611</v>
      </c>
      <c r="F857" s="11">
        <f t="shared" ref="F857" si="758">F856/I856*100</f>
        <v>7.8014184397163122</v>
      </c>
      <c r="G857" s="11">
        <f t="shared" ref="G857" si="759">G856/I856*100</f>
        <v>2.8368794326241136</v>
      </c>
      <c r="H857" s="12">
        <f t="shared" ref="H857" si="760">H856/I856*100</f>
        <v>8.5106382978723403</v>
      </c>
      <c r="I857" s="43">
        <f t="shared" si="712"/>
        <v>100</v>
      </c>
      <c r="J857" s="44">
        <f>J856/I856*100</f>
        <v>40.425531914893611</v>
      </c>
      <c r="K857" s="45">
        <f>K856/I856*100</f>
        <v>40.425531914893611</v>
      </c>
      <c r="L857" s="46">
        <f>L856/I856*100</f>
        <v>10.638297872340425</v>
      </c>
    </row>
    <row r="858" spans="1:12" ht="11.25" customHeight="1" thickTop="1" thickBot="1" x14ac:dyDescent="0.45">
      <c r="A858" s="320"/>
      <c r="B858" s="312" t="s">
        <v>32</v>
      </c>
      <c r="C858" s="75">
        <v>14</v>
      </c>
      <c r="D858" s="75">
        <v>25</v>
      </c>
      <c r="E858" s="75">
        <v>30</v>
      </c>
      <c r="F858" s="75">
        <v>10</v>
      </c>
      <c r="G858" s="75">
        <v>4</v>
      </c>
      <c r="H858" s="75">
        <v>1</v>
      </c>
      <c r="I858" s="47">
        <f t="shared" si="712"/>
        <v>84</v>
      </c>
      <c r="J858" s="48">
        <f>C858+D858</f>
        <v>39</v>
      </c>
      <c r="K858" s="49">
        <f>E858</f>
        <v>30</v>
      </c>
      <c r="L858" s="50">
        <f>SUM(F858:G858)</f>
        <v>14</v>
      </c>
    </row>
    <row r="859" spans="1:12" ht="11.25" customHeight="1" thickTop="1" thickBot="1" x14ac:dyDescent="0.45">
      <c r="A859" s="320"/>
      <c r="B859" s="313"/>
      <c r="C859" s="11">
        <f t="shared" ref="C859" si="761">C858/I858*100</f>
        <v>16.666666666666664</v>
      </c>
      <c r="D859" s="11">
        <f t="shared" ref="D859" si="762">D858/I858*100</f>
        <v>29.761904761904763</v>
      </c>
      <c r="E859" s="11">
        <f>E858/I858*100</f>
        <v>35.714285714285715</v>
      </c>
      <c r="F859" s="11">
        <f t="shared" ref="F859" si="763">F858/I858*100</f>
        <v>11.904761904761903</v>
      </c>
      <c r="G859" s="11">
        <f t="shared" ref="G859" si="764">G858/I858*100</f>
        <v>4.7619047619047619</v>
      </c>
      <c r="H859" s="12">
        <f t="shared" ref="H859" si="765">H858/I858*100</f>
        <v>1.1904761904761905</v>
      </c>
      <c r="I859" s="43">
        <f t="shared" si="712"/>
        <v>99.999999999999986</v>
      </c>
      <c r="J859" s="44">
        <f>J858/I858*100</f>
        <v>46.428571428571431</v>
      </c>
      <c r="K859" s="45">
        <f>K858/I858*100</f>
        <v>35.714285714285715</v>
      </c>
      <c r="L859" s="46">
        <f>L858/I858*100</f>
        <v>16.666666666666664</v>
      </c>
    </row>
    <row r="860" spans="1:12" ht="11.25" customHeight="1" thickTop="1" thickBot="1" x14ac:dyDescent="0.45">
      <c r="A860" s="320"/>
      <c r="B860" s="311" t="s">
        <v>33</v>
      </c>
      <c r="C860" s="75">
        <v>42</v>
      </c>
      <c r="D860" s="75">
        <v>129</v>
      </c>
      <c r="E860" s="75">
        <v>212</v>
      </c>
      <c r="F860" s="75">
        <v>31</v>
      </c>
      <c r="G860" s="75">
        <v>17</v>
      </c>
      <c r="H860" s="75">
        <v>75</v>
      </c>
      <c r="I860" s="47">
        <f t="shared" si="712"/>
        <v>506</v>
      </c>
      <c r="J860" s="48">
        <f>C860+D860</f>
        <v>171</v>
      </c>
      <c r="K860" s="49">
        <f>E860</f>
        <v>212</v>
      </c>
      <c r="L860" s="50">
        <f>SUM(F860:G860)</f>
        <v>48</v>
      </c>
    </row>
    <row r="861" spans="1:12" ht="11.25" customHeight="1" thickTop="1" thickBot="1" x14ac:dyDescent="0.45">
      <c r="A861" s="320"/>
      <c r="B861" s="311"/>
      <c r="C861" s="11">
        <f>C860/$I$860*100</f>
        <v>8.3003952569169961</v>
      </c>
      <c r="D861" s="11">
        <f t="shared" ref="D861:H861" si="766">D860/$I$860*100</f>
        <v>25.494071146245062</v>
      </c>
      <c r="E861" s="11">
        <f t="shared" si="766"/>
        <v>41.897233201581031</v>
      </c>
      <c r="F861" s="11">
        <f t="shared" si="766"/>
        <v>6.1264822134387353</v>
      </c>
      <c r="G861" s="11">
        <f t="shared" si="766"/>
        <v>3.3596837944664033</v>
      </c>
      <c r="H861" s="11">
        <f t="shared" si="766"/>
        <v>14.822134387351779</v>
      </c>
      <c r="I861" s="43">
        <f t="shared" si="712"/>
        <v>100.00000000000001</v>
      </c>
      <c r="J861" s="44">
        <f>J860/I860*100</f>
        <v>33.794466403162055</v>
      </c>
      <c r="K861" s="45">
        <f>K860/I860*100</f>
        <v>41.897233201581031</v>
      </c>
      <c r="L861" s="46">
        <f>L860/I860*100</f>
        <v>9.4861660079051369</v>
      </c>
    </row>
    <row r="862" spans="1:12" ht="11.25" customHeight="1" thickTop="1" thickBot="1" x14ac:dyDescent="0.45">
      <c r="A862" s="320"/>
      <c r="B862" s="312" t="s">
        <v>16</v>
      </c>
      <c r="C862" s="75">
        <v>10</v>
      </c>
      <c r="D862" s="75">
        <v>10</v>
      </c>
      <c r="E862" s="75">
        <v>38</v>
      </c>
      <c r="F862" s="75">
        <v>5</v>
      </c>
      <c r="G862" s="75">
        <v>7</v>
      </c>
      <c r="H862" s="75">
        <v>11</v>
      </c>
      <c r="I862" s="47">
        <f t="shared" si="712"/>
        <v>81</v>
      </c>
      <c r="J862" s="48">
        <f>C862+D862</f>
        <v>20</v>
      </c>
      <c r="K862" s="49">
        <f>E862</f>
        <v>38</v>
      </c>
      <c r="L862" s="50">
        <f>SUM(F862:G862)</f>
        <v>12</v>
      </c>
    </row>
    <row r="863" spans="1:12" ht="11.25" customHeight="1" thickTop="1" thickBot="1" x14ac:dyDescent="0.45">
      <c r="A863" s="320"/>
      <c r="B863" s="313"/>
      <c r="C863" s="11">
        <f t="shared" ref="C863" si="767">C862/I862*100</f>
        <v>12.345679012345679</v>
      </c>
      <c r="D863" s="11">
        <f t="shared" ref="D863" si="768">D862/I862*100</f>
        <v>12.345679012345679</v>
      </c>
      <c r="E863" s="11">
        <f t="shared" ref="E863" si="769">E862/I862*100</f>
        <v>46.913580246913575</v>
      </c>
      <c r="F863" s="11">
        <f t="shared" ref="F863" si="770">F862/I862*100</f>
        <v>6.1728395061728394</v>
      </c>
      <c r="G863" s="11">
        <f t="shared" ref="G863" si="771">G862/I862*100</f>
        <v>8.6419753086419746</v>
      </c>
      <c r="H863" s="12">
        <f t="shared" ref="H863" si="772">H862/I862*100</f>
        <v>13.580246913580247</v>
      </c>
      <c r="I863" s="43">
        <f t="shared" si="712"/>
        <v>100</v>
      </c>
      <c r="J863" s="44">
        <f>J862/I862*100</f>
        <v>24.691358024691358</v>
      </c>
      <c r="K863" s="45">
        <f>K862/I862*100</f>
        <v>46.913580246913575</v>
      </c>
      <c r="L863" s="46">
        <f>L862/I862*100</f>
        <v>14.814814814814813</v>
      </c>
    </row>
    <row r="864" spans="1:12" ht="11.25" customHeight="1" thickTop="1" thickBot="1" x14ac:dyDescent="0.45">
      <c r="A864" s="320"/>
      <c r="B864" s="311" t="s">
        <v>26</v>
      </c>
      <c r="C864" s="75">
        <v>1</v>
      </c>
      <c r="D864" s="75">
        <v>1</v>
      </c>
      <c r="E864" s="75">
        <v>6</v>
      </c>
      <c r="F864" s="75">
        <v>3</v>
      </c>
      <c r="G864" s="75">
        <v>0</v>
      </c>
      <c r="H864" s="75">
        <v>4</v>
      </c>
      <c r="I864" s="47">
        <f t="shared" si="712"/>
        <v>15</v>
      </c>
      <c r="J864" s="48">
        <f>C864+D864</f>
        <v>2</v>
      </c>
      <c r="K864" s="49">
        <f>E864</f>
        <v>6</v>
      </c>
      <c r="L864" s="50">
        <f>SUM(F864:G864)</f>
        <v>3</v>
      </c>
    </row>
    <row r="865" spans="1:12" ht="11.25" customHeight="1" thickTop="1" thickBot="1" x14ac:dyDescent="0.45">
      <c r="A865" s="321"/>
      <c r="B865" s="314"/>
      <c r="C865" s="17">
        <f t="shared" ref="C865" si="773">C864/I864*100</f>
        <v>6.666666666666667</v>
      </c>
      <c r="D865" s="17">
        <f t="shared" ref="D865" si="774">D864/I864*100</f>
        <v>6.666666666666667</v>
      </c>
      <c r="E865" s="17">
        <f t="shared" ref="E865" si="775">E864/I864*100</f>
        <v>40</v>
      </c>
      <c r="F865" s="17">
        <f t="shared" ref="F865" si="776">F864/I864*100</f>
        <v>20</v>
      </c>
      <c r="G865" s="17">
        <f t="shared" ref="G865" si="777">G864/I864*100</f>
        <v>0</v>
      </c>
      <c r="H865" s="51">
        <f t="shared" ref="H865" si="778">H864/I864*100</f>
        <v>26.666666666666668</v>
      </c>
      <c r="I865" s="36">
        <f t="shared" si="712"/>
        <v>100.00000000000001</v>
      </c>
      <c r="J865" s="37">
        <f>J864/I864*100</f>
        <v>13.333333333333334</v>
      </c>
      <c r="K865" s="38">
        <f>K864/I864*100</f>
        <v>40</v>
      </c>
      <c r="L865" s="39">
        <f>L864/I864*100</f>
        <v>20</v>
      </c>
    </row>
    <row r="866" spans="1:12" ht="11.25" customHeight="1" x14ac:dyDescent="0.4">
      <c r="A866" s="315" t="s">
        <v>34</v>
      </c>
      <c r="B866" s="318" t="s">
        <v>35</v>
      </c>
      <c r="C866" s="75">
        <v>14</v>
      </c>
      <c r="D866" s="75">
        <v>51</v>
      </c>
      <c r="E866" s="75">
        <v>105</v>
      </c>
      <c r="F866" s="75">
        <v>16</v>
      </c>
      <c r="G866" s="75">
        <v>16</v>
      </c>
      <c r="H866" s="75">
        <v>27</v>
      </c>
      <c r="I866" s="40">
        <f t="shared" si="712"/>
        <v>229</v>
      </c>
      <c r="J866" s="41">
        <f>C866+D866</f>
        <v>65</v>
      </c>
      <c r="K866" s="5">
        <f>E866</f>
        <v>105</v>
      </c>
      <c r="L866" s="35">
        <f>SUM(F866:G866)</f>
        <v>32</v>
      </c>
    </row>
    <row r="867" spans="1:12" ht="11.25" customHeight="1" x14ac:dyDescent="0.4">
      <c r="A867" s="316"/>
      <c r="B867" s="313"/>
      <c r="C867" s="42">
        <f>C866/I866*100</f>
        <v>6.1135371179039302</v>
      </c>
      <c r="D867" s="15">
        <f>D866/I866*100</f>
        <v>22.270742358078603</v>
      </c>
      <c r="E867" s="15">
        <f>E866/I866*100</f>
        <v>45.851528384279476</v>
      </c>
      <c r="F867" s="15">
        <f>F866/I866*100</f>
        <v>6.9868995633187767</v>
      </c>
      <c r="G867" s="15">
        <f>G866/I866*100</f>
        <v>6.9868995633187767</v>
      </c>
      <c r="H867" s="16">
        <f>H866/I866*100</f>
        <v>11.790393013100436</v>
      </c>
      <c r="I867" s="43">
        <f t="shared" si="712"/>
        <v>100</v>
      </c>
      <c r="J867" s="44">
        <f>J866/I866*100</f>
        <v>28.384279475982531</v>
      </c>
      <c r="K867" s="45">
        <f>K866/I866*100</f>
        <v>45.851528384279476</v>
      </c>
      <c r="L867" s="46">
        <f>L866/I866*100</f>
        <v>13.973799126637553</v>
      </c>
    </row>
    <row r="868" spans="1:12" ht="11.25" customHeight="1" x14ac:dyDescent="0.4">
      <c r="A868" s="316"/>
      <c r="B868" s="311" t="s">
        <v>36</v>
      </c>
      <c r="C868" s="75">
        <v>33</v>
      </c>
      <c r="D868" s="75">
        <v>100</v>
      </c>
      <c r="E868" s="75">
        <v>153</v>
      </c>
      <c r="F868" s="75">
        <v>25</v>
      </c>
      <c r="G868" s="75">
        <v>15</v>
      </c>
      <c r="H868" s="75">
        <v>36</v>
      </c>
      <c r="I868" s="47">
        <f t="shared" si="712"/>
        <v>362</v>
      </c>
      <c r="J868" s="48">
        <f>C868+D868</f>
        <v>133</v>
      </c>
      <c r="K868" s="49">
        <f>E868</f>
        <v>153</v>
      </c>
      <c r="L868" s="50">
        <f>SUM(F868:G868)</f>
        <v>40</v>
      </c>
    </row>
    <row r="869" spans="1:12" ht="11.25" customHeight="1" x14ac:dyDescent="0.4">
      <c r="A869" s="316"/>
      <c r="B869" s="311"/>
      <c r="C869" s="11">
        <f>C868/I868*100</f>
        <v>9.1160220994475143</v>
      </c>
      <c r="D869" s="11">
        <f>D868/I868*100</f>
        <v>27.624309392265197</v>
      </c>
      <c r="E869" s="11">
        <f>E868/I868*100</f>
        <v>42.265193370165747</v>
      </c>
      <c r="F869" s="11">
        <f>F868/I868*100</f>
        <v>6.9060773480662991</v>
      </c>
      <c r="G869" s="11">
        <f>G868/I868*100</f>
        <v>4.1436464088397784</v>
      </c>
      <c r="H869" s="12">
        <f>H868/I868*100</f>
        <v>9.94475138121547</v>
      </c>
      <c r="I869" s="43">
        <f t="shared" si="712"/>
        <v>100</v>
      </c>
      <c r="J869" s="44">
        <f>J868/I868*100</f>
        <v>36.740331491712709</v>
      </c>
      <c r="K869" s="45">
        <f>K868/I868*100</f>
        <v>42.265193370165747</v>
      </c>
      <c r="L869" s="46">
        <f>L868/I868*100</f>
        <v>11.049723756906078</v>
      </c>
    </row>
    <row r="870" spans="1:12" ht="11.25" customHeight="1" x14ac:dyDescent="0.4">
      <c r="A870" s="316"/>
      <c r="B870" s="312" t="s">
        <v>37</v>
      </c>
      <c r="C870" s="75">
        <v>80</v>
      </c>
      <c r="D870" s="75">
        <v>277</v>
      </c>
      <c r="E870" s="75">
        <v>434</v>
      </c>
      <c r="F870" s="75">
        <v>83</v>
      </c>
      <c r="G870" s="75">
        <v>42</v>
      </c>
      <c r="H870" s="75">
        <v>56</v>
      </c>
      <c r="I870" s="47">
        <f t="shared" si="712"/>
        <v>972</v>
      </c>
      <c r="J870" s="48">
        <f>C870+D870</f>
        <v>357</v>
      </c>
      <c r="K870" s="49">
        <f>E870</f>
        <v>434</v>
      </c>
      <c r="L870" s="50">
        <f>SUM(F870:G870)</f>
        <v>125</v>
      </c>
    </row>
    <row r="871" spans="1:12" ht="11.25" customHeight="1" x14ac:dyDescent="0.4">
      <c r="A871" s="316"/>
      <c r="B871" s="313"/>
      <c r="C871" s="11">
        <f t="shared" ref="C871" si="779">C870/I870*100</f>
        <v>8.2304526748971192</v>
      </c>
      <c r="D871" s="11">
        <f t="shared" ref="D871" si="780">D870/I870*100</f>
        <v>28.497942386831276</v>
      </c>
      <c r="E871" s="11">
        <f t="shared" ref="E871" si="781">E870/I870*100</f>
        <v>44.650205761316876</v>
      </c>
      <c r="F871" s="11">
        <f t="shared" ref="F871" si="782">F870/I870*100</f>
        <v>8.5390946502057616</v>
      </c>
      <c r="G871" s="11">
        <f t="shared" ref="G871" si="783">G870/I870*100</f>
        <v>4.3209876543209873</v>
      </c>
      <c r="H871" s="12">
        <f t="shared" ref="H871" si="784">H870/I870*100</f>
        <v>5.761316872427984</v>
      </c>
      <c r="I871" s="43">
        <f t="shared" si="712"/>
        <v>100</v>
      </c>
      <c r="J871" s="44">
        <f>J870/I870*100</f>
        <v>36.728395061728399</v>
      </c>
      <c r="K871" s="45">
        <f>K870/I870*100</f>
        <v>44.650205761316876</v>
      </c>
      <c r="L871" s="46">
        <f>L870/I870*100</f>
        <v>12.860082304526749</v>
      </c>
    </row>
    <row r="872" spans="1:12" ht="11.25" customHeight="1" x14ac:dyDescent="0.4">
      <c r="A872" s="316"/>
      <c r="B872" s="311" t="s">
        <v>38</v>
      </c>
      <c r="C872" s="75">
        <v>31</v>
      </c>
      <c r="D872" s="75">
        <v>105</v>
      </c>
      <c r="E872" s="75">
        <v>135</v>
      </c>
      <c r="F872" s="75">
        <v>40</v>
      </c>
      <c r="G872" s="75">
        <v>19</v>
      </c>
      <c r="H872" s="75">
        <v>16</v>
      </c>
      <c r="I872" s="47">
        <f t="shared" si="712"/>
        <v>346</v>
      </c>
      <c r="J872" s="48">
        <f>C872+D872</f>
        <v>136</v>
      </c>
      <c r="K872" s="49">
        <f>E872</f>
        <v>135</v>
      </c>
      <c r="L872" s="50">
        <f>SUM(F872:G872)</f>
        <v>59</v>
      </c>
    </row>
    <row r="873" spans="1:12" ht="11.25" customHeight="1" x14ac:dyDescent="0.4">
      <c r="A873" s="316"/>
      <c r="B873" s="311"/>
      <c r="C873" s="11">
        <f t="shared" ref="C873" si="785">C872/I872*100</f>
        <v>8.9595375722543356</v>
      </c>
      <c r="D873" s="11">
        <f t="shared" ref="D873" si="786">D872/I872*100</f>
        <v>30.346820809248555</v>
      </c>
      <c r="E873" s="11">
        <f t="shared" ref="E873" si="787">E872/I872*100</f>
        <v>39.017341040462426</v>
      </c>
      <c r="F873" s="11">
        <f t="shared" ref="F873" si="788">F872/I872*100</f>
        <v>11.560693641618498</v>
      </c>
      <c r="G873" s="11">
        <f t="shared" ref="G873" si="789">G872/I872*100</f>
        <v>5.4913294797687859</v>
      </c>
      <c r="H873" s="12">
        <f t="shared" ref="H873" si="790">H872/I872*100</f>
        <v>4.6242774566473983</v>
      </c>
      <c r="I873" s="43">
        <f t="shared" si="712"/>
        <v>100</v>
      </c>
      <c r="J873" s="44">
        <f>J872/I872*100</f>
        <v>39.306358381502889</v>
      </c>
      <c r="K873" s="45">
        <f>K872/I872*100</f>
        <v>39.017341040462426</v>
      </c>
      <c r="L873" s="46">
        <f>L872/I872*100</f>
        <v>17.052023121387283</v>
      </c>
    </row>
    <row r="874" spans="1:12" ht="11.25" customHeight="1" x14ac:dyDescent="0.4">
      <c r="A874" s="316"/>
      <c r="B874" s="312" t="s">
        <v>39</v>
      </c>
      <c r="C874" s="75">
        <v>12</v>
      </c>
      <c r="D874" s="75">
        <v>32</v>
      </c>
      <c r="E874" s="75">
        <v>52</v>
      </c>
      <c r="F874" s="75">
        <v>7</v>
      </c>
      <c r="G874" s="75">
        <v>6</v>
      </c>
      <c r="H874" s="75">
        <v>14</v>
      </c>
      <c r="I874" s="47">
        <f t="shared" si="712"/>
        <v>123</v>
      </c>
      <c r="J874" s="48">
        <f>C874+D874</f>
        <v>44</v>
      </c>
      <c r="K874" s="49">
        <f>E874</f>
        <v>52</v>
      </c>
      <c r="L874" s="50">
        <f>SUM(F874:G874)</f>
        <v>13</v>
      </c>
    </row>
    <row r="875" spans="1:12" ht="11.25" customHeight="1" x14ac:dyDescent="0.4">
      <c r="A875" s="316"/>
      <c r="B875" s="313"/>
      <c r="C875" s="11">
        <f t="shared" ref="C875" si="791">C874/I874*100</f>
        <v>9.7560975609756095</v>
      </c>
      <c r="D875" s="11">
        <f t="shared" ref="D875" si="792">D874/I874*100</f>
        <v>26.016260162601629</v>
      </c>
      <c r="E875" s="11">
        <f t="shared" ref="E875" si="793">E874/I874*100</f>
        <v>42.276422764227647</v>
      </c>
      <c r="F875" s="11">
        <f t="shared" ref="F875" si="794">F874/I874*100</f>
        <v>5.6910569105691051</v>
      </c>
      <c r="G875" s="11">
        <f t="shared" ref="G875" si="795">G874/I874*100</f>
        <v>4.8780487804878048</v>
      </c>
      <c r="H875" s="12">
        <f t="shared" ref="H875" si="796">H874/I874*100</f>
        <v>11.38211382113821</v>
      </c>
      <c r="I875" s="43">
        <f t="shared" si="712"/>
        <v>100</v>
      </c>
      <c r="J875" s="44">
        <f>J874/I874*100</f>
        <v>35.772357723577237</v>
      </c>
      <c r="K875" s="45">
        <f>K874/I874*100</f>
        <v>42.276422764227647</v>
      </c>
      <c r="L875" s="46">
        <f>L874/I874*100</f>
        <v>10.569105691056912</v>
      </c>
    </row>
    <row r="876" spans="1:12" ht="11.25" customHeight="1" x14ac:dyDescent="0.4">
      <c r="A876" s="316"/>
      <c r="B876" s="311" t="s">
        <v>26</v>
      </c>
      <c r="C876" s="75">
        <v>2</v>
      </c>
      <c r="D876" s="75">
        <v>4</v>
      </c>
      <c r="E876" s="75">
        <v>7</v>
      </c>
      <c r="F876" s="75">
        <v>3</v>
      </c>
      <c r="G876" s="75">
        <v>0</v>
      </c>
      <c r="H876" s="75">
        <v>9</v>
      </c>
      <c r="I876" s="47">
        <f t="shared" si="712"/>
        <v>25</v>
      </c>
      <c r="J876" s="52">
        <f>C876+D876</f>
        <v>6</v>
      </c>
      <c r="K876" s="49">
        <f>E876</f>
        <v>7</v>
      </c>
      <c r="L876" s="50">
        <f>SUM(F876:G876)</f>
        <v>3</v>
      </c>
    </row>
    <row r="877" spans="1:12" ht="11.25" customHeight="1" thickBot="1" x14ac:dyDescent="0.45">
      <c r="A877" s="317"/>
      <c r="B877" s="314"/>
      <c r="C877" s="20">
        <f>C876/I876*100</f>
        <v>8</v>
      </c>
      <c r="D877" s="20">
        <f>D876/I876*100</f>
        <v>16</v>
      </c>
      <c r="E877" s="20">
        <f>E876/I876*100</f>
        <v>28.000000000000004</v>
      </c>
      <c r="F877" s="20">
        <f>F876/I876*100</f>
        <v>12</v>
      </c>
      <c r="G877" s="20">
        <f>G876/I876*100</f>
        <v>0</v>
      </c>
      <c r="H877" s="21">
        <f>H876/I876*100</f>
        <v>36</v>
      </c>
      <c r="I877" s="36">
        <f t="shared" si="712"/>
        <v>100</v>
      </c>
      <c r="J877" s="53">
        <f>J876/I876*100</f>
        <v>24</v>
      </c>
      <c r="K877" s="54">
        <f>K876/I876*100</f>
        <v>28.000000000000004</v>
      </c>
      <c r="L877" s="55">
        <f>L876/I876*100</f>
        <v>12</v>
      </c>
    </row>
    <row r="878" spans="1:12" ht="11.25" customHeight="1" x14ac:dyDescent="0.4">
      <c r="A878" s="171"/>
      <c r="B878" s="25"/>
      <c r="C878" s="56"/>
      <c r="D878" s="56"/>
      <c r="E878" s="56"/>
      <c r="F878" s="56"/>
      <c r="G878" s="56"/>
      <c r="H878" s="56"/>
      <c r="I878" s="26"/>
      <c r="J878" s="26"/>
      <c r="K878" s="26"/>
      <c r="L878" s="26"/>
    </row>
    <row r="879" spans="1:12" ht="11.25" customHeight="1" x14ac:dyDescent="0.4">
      <c r="A879" s="171"/>
      <c r="B879" s="25"/>
      <c r="C879" s="109"/>
      <c r="D879" s="109"/>
      <c r="E879" s="109"/>
      <c r="F879" s="109"/>
      <c r="G879" s="109"/>
      <c r="H879" s="109"/>
      <c r="I879" s="26"/>
      <c r="J879" s="26"/>
      <c r="K879" s="26"/>
      <c r="L879" s="26"/>
    </row>
    <row r="880" spans="1:12" ht="18.75" customHeight="1" x14ac:dyDescent="0.4">
      <c r="A880" s="171"/>
      <c r="B880" s="25"/>
      <c r="C880" s="109"/>
      <c r="D880" s="109"/>
      <c r="E880" s="109"/>
      <c r="F880" s="109"/>
      <c r="G880" s="109"/>
      <c r="H880" s="109"/>
      <c r="I880" s="26"/>
      <c r="J880" s="26"/>
      <c r="K880" s="26"/>
      <c r="L880" s="26"/>
    </row>
    <row r="881" spans="1:12" ht="30" customHeight="1" thickBot="1" x14ac:dyDescent="0.45">
      <c r="A881" s="375" t="s">
        <v>78</v>
      </c>
      <c r="B881" s="375"/>
      <c r="C881" s="375"/>
      <c r="D881" s="375"/>
      <c r="E881" s="375"/>
      <c r="F881" s="375"/>
      <c r="G881" s="375"/>
      <c r="H881" s="375"/>
      <c r="I881" s="375"/>
      <c r="J881" s="375"/>
      <c r="K881" s="375"/>
      <c r="L881" s="375"/>
    </row>
    <row r="882" spans="1:12" ht="9.75" customHeight="1" x14ac:dyDescent="0.15">
      <c r="A882" s="329"/>
      <c r="B882" s="330"/>
      <c r="C882" s="27">
        <v>1</v>
      </c>
      <c r="D882" s="27">
        <v>2</v>
      </c>
      <c r="E882" s="27">
        <v>3</v>
      </c>
      <c r="F882" s="27">
        <v>4</v>
      </c>
      <c r="G882" s="27">
        <v>5</v>
      </c>
      <c r="H882" s="410" t="s">
        <v>41</v>
      </c>
      <c r="I882" s="339" t="s">
        <v>42</v>
      </c>
      <c r="J882" s="28" t="s">
        <v>43</v>
      </c>
      <c r="K882" s="27">
        <v>3</v>
      </c>
      <c r="L882" s="29" t="s">
        <v>44</v>
      </c>
    </row>
    <row r="883" spans="1:12" ht="100.5" customHeight="1" thickBot="1" x14ac:dyDescent="0.2">
      <c r="A883" s="322" t="s">
        <v>2</v>
      </c>
      <c r="B883" s="323"/>
      <c r="C883" s="71" t="s">
        <v>59</v>
      </c>
      <c r="D883" s="30" t="s">
        <v>299</v>
      </c>
      <c r="E883" s="30" t="s">
        <v>46</v>
      </c>
      <c r="F883" s="30" t="s">
        <v>284</v>
      </c>
      <c r="G883" s="170" t="s">
        <v>61</v>
      </c>
      <c r="H883" s="373"/>
      <c r="I883" s="420"/>
      <c r="J883" s="72" t="s">
        <v>59</v>
      </c>
      <c r="K883" s="170" t="s">
        <v>46</v>
      </c>
      <c r="L883" s="73" t="s">
        <v>61</v>
      </c>
    </row>
    <row r="884" spans="1:12" ht="11.25" customHeight="1" x14ac:dyDescent="0.4">
      <c r="A884" s="349" t="s">
        <v>7</v>
      </c>
      <c r="B884" s="350"/>
      <c r="C884" s="32">
        <f>C886+C888+C890+C892</f>
        <v>225</v>
      </c>
      <c r="D884" s="32">
        <f t="shared" ref="D884:H884" si="797">D886+D888+D890+D892</f>
        <v>650</v>
      </c>
      <c r="E884" s="32">
        <f t="shared" si="797"/>
        <v>783</v>
      </c>
      <c r="F884" s="32">
        <f t="shared" si="797"/>
        <v>148</v>
      </c>
      <c r="G884" s="32">
        <f t="shared" si="797"/>
        <v>110</v>
      </c>
      <c r="H884" s="32">
        <f t="shared" si="797"/>
        <v>141</v>
      </c>
      <c r="I884" s="33">
        <f t="shared" ref="I884:I945" si="798">SUM(C884:H884)</f>
        <v>2057</v>
      </c>
      <c r="J884" s="34">
        <f>C884+D884</f>
        <v>875</v>
      </c>
      <c r="K884" s="32">
        <f>E884</f>
        <v>783</v>
      </c>
      <c r="L884" s="74">
        <f>SUM(F884:G884)</f>
        <v>258</v>
      </c>
    </row>
    <row r="885" spans="1:12" ht="11.25" customHeight="1" thickBot="1" x14ac:dyDescent="0.45">
      <c r="A885" s="326"/>
      <c r="B885" s="327"/>
      <c r="C885" s="8">
        <f>C884/I884*100</f>
        <v>10.938259601361205</v>
      </c>
      <c r="D885" s="8">
        <f>D884/I884*100</f>
        <v>31.599416626154593</v>
      </c>
      <c r="E885" s="8">
        <f>E884/I884*100</f>
        <v>38.065143412736994</v>
      </c>
      <c r="F885" s="8">
        <f>F884/I884*100</f>
        <v>7.1949440933398154</v>
      </c>
      <c r="G885" s="8">
        <f>G884/I884*100</f>
        <v>5.3475935828877006</v>
      </c>
      <c r="H885" s="9">
        <f>H884/I884*100</f>
        <v>6.854642683519689</v>
      </c>
      <c r="I885" s="36">
        <f>SUM(C885:H885)</f>
        <v>99.999999999999986</v>
      </c>
      <c r="J885" s="37">
        <f>J884/I884*100</f>
        <v>42.537676227515796</v>
      </c>
      <c r="K885" s="38">
        <f>K884/I884*100</f>
        <v>38.065143412736994</v>
      </c>
      <c r="L885" s="39">
        <f>L884/I884*100</f>
        <v>12.542537676227516</v>
      </c>
    </row>
    <row r="886" spans="1:12" ht="11.25" customHeight="1" x14ac:dyDescent="0.4">
      <c r="A886" s="315" t="s">
        <v>8</v>
      </c>
      <c r="B886" s="318" t="s">
        <v>9</v>
      </c>
      <c r="C886" s="75">
        <v>142</v>
      </c>
      <c r="D886" s="75">
        <v>437</v>
      </c>
      <c r="E886" s="75">
        <v>532</v>
      </c>
      <c r="F886" s="75">
        <v>100</v>
      </c>
      <c r="G886" s="75">
        <v>80</v>
      </c>
      <c r="H886" s="75">
        <v>100</v>
      </c>
      <c r="I886" s="47">
        <f t="shared" si="798"/>
        <v>1391</v>
      </c>
      <c r="J886" s="41">
        <f>C886+D886</f>
        <v>579</v>
      </c>
      <c r="K886" s="5">
        <f>E886</f>
        <v>532</v>
      </c>
      <c r="L886" s="35">
        <f>SUM(F886:G886)</f>
        <v>180</v>
      </c>
    </row>
    <row r="887" spans="1:12" ht="11.25" customHeight="1" x14ac:dyDescent="0.4">
      <c r="A887" s="316"/>
      <c r="B887" s="313"/>
      <c r="C887" s="42">
        <f>C886/I886*100</f>
        <v>10.208483105679367</v>
      </c>
      <c r="D887" s="15">
        <f>D886/I886*100</f>
        <v>31.416247304097773</v>
      </c>
      <c r="E887" s="15">
        <f>E886/I886*100</f>
        <v>38.245866283249462</v>
      </c>
      <c r="F887" s="15">
        <f>F886/I886*100</f>
        <v>7.1890726096333566</v>
      </c>
      <c r="G887" s="15">
        <f>G886/I886*100</f>
        <v>5.7512580877066855</v>
      </c>
      <c r="H887" s="16">
        <f>H886/I886*100</f>
        <v>7.1890726096333566</v>
      </c>
      <c r="I887" s="43">
        <f t="shared" si="798"/>
        <v>100.00000000000001</v>
      </c>
      <c r="J887" s="44">
        <f>J886/I886*100</f>
        <v>41.624730409777136</v>
      </c>
      <c r="K887" s="45">
        <f>K886/I886*100</f>
        <v>38.245866283249462</v>
      </c>
      <c r="L887" s="46">
        <f>L886/I886*100</f>
        <v>12.940330697340045</v>
      </c>
    </row>
    <row r="888" spans="1:12" ht="11.25" customHeight="1" x14ac:dyDescent="0.4">
      <c r="A888" s="316"/>
      <c r="B888" s="311" t="s">
        <v>10</v>
      </c>
      <c r="C888" s="75">
        <v>60</v>
      </c>
      <c r="D888" s="75">
        <v>139</v>
      </c>
      <c r="E888" s="75">
        <v>165</v>
      </c>
      <c r="F888" s="75">
        <v>44</v>
      </c>
      <c r="G888" s="75">
        <v>23</v>
      </c>
      <c r="H888" s="75">
        <v>23</v>
      </c>
      <c r="I888" s="47">
        <f t="shared" si="798"/>
        <v>454</v>
      </c>
      <c r="J888" s="48">
        <f>C888+D888</f>
        <v>199</v>
      </c>
      <c r="K888" s="49">
        <f>E888</f>
        <v>165</v>
      </c>
      <c r="L888" s="50">
        <f>SUM(F888:G888)</f>
        <v>67</v>
      </c>
    </row>
    <row r="889" spans="1:12" ht="11.25" customHeight="1" x14ac:dyDescent="0.4">
      <c r="A889" s="316"/>
      <c r="B889" s="311"/>
      <c r="C889" s="11">
        <f>C888/I888*100</f>
        <v>13.215859030837004</v>
      </c>
      <c r="D889" s="11">
        <f>D888/I888*100</f>
        <v>30.616740088105725</v>
      </c>
      <c r="E889" s="11">
        <f>E888/I888*100</f>
        <v>36.343612334801762</v>
      </c>
      <c r="F889" s="11">
        <f>F888/I888*100</f>
        <v>9.6916299559471373</v>
      </c>
      <c r="G889" s="11">
        <f>G888/I888*100</f>
        <v>5.0660792951541849</v>
      </c>
      <c r="H889" s="12">
        <f>H888/I888*100</f>
        <v>5.0660792951541849</v>
      </c>
      <c r="I889" s="43">
        <f t="shared" si="798"/>
        <v>99.999999999999986</v>
      </c>
      <c r="J889" s="44">
        <f>J888/I888*100</f>
        <v>43.832599118942731</v>
      </c>
      <c r="K889" s="45">
        <f>K888/I888*100</f>
        <v>36.343612334801762</v>
      </c>
      <c r="L889" s="46">
        <f>L888/I888*100</f>
        <v>14.757709251101323</v>
      </c>
    </row>
    <row r="890" spans="1:12" ht="11.25" customHeight="1" x14ac:dyDescent="0.4">
      <c r="A890" s="316"/>
      <c r="B890" s="312" t="s">
        <v>11</v>
      </c>
      <c r="C890" s="75">
        <v>17</v>
      </c>
      <c r="D890" s="75">
        <v>52</v>
      </c>
      <c r="E890" s="75">
        <v>57</v>
      </c>
      <c r="F890" s="75">
        <v>3</v>
      </c>
      <c r="G890" s="75">
        <v>5</v>
      </c>
      <c r="H890" s="75">
        <v>9</v>
      </c>
      <c r="I890" s="47">
        <f t="shared" si="798"/>
        <v>143</v>
      </c>
      <c r="J890" s="48">
        <f>C890+D890</f>
        <v>69</v>
      </c>
      <c r="K890" s="49">
        <f>E890</f>
        <v>57</v>
      </c>
      <c r="L890" s="50">
        <f>SUM(F890:G890)</f>
        <v>8</v>
      </c>
    </row>
    <row r="891" spans="1:12" ht="11.25" customHeight="1" x14ac:dyDescent="0.4">
      <c r="A891" s="316"/>
      <c r="B891" s="313"/>
      <c r="C891" s="15">
        <f>C890/I890*100</f>
        <v>11.888111888111888</v>
      </c>
      <c r="D891" s="15">
        <f>D890/I890*100</f>
        <v>36.363636363636367</v>
      </c>
      <c r="E891" s="15">
        <f>E890/I890*100</f>
        <v>39.86013986013986</v>
      </c>
      <c r="F891" s="15">
        <f>F890/I890*100</f>
        <v>2.0979020979020979</v>
      </c>
      <c r="G891" s="15">
        <f>G890/I890*100</f>
        <v>3.4965034965034967</v>
      </c>
      <c r="H891" s="16">
        <f>H890/I890*100</f>
        <v>6.2937062937062942</v>
      </c>
      <c r="I891" s="43">
        <f t="shared" si="798"/>
        <v>99.999999999999986</v>
      </c>
      <c r="J891" s="44">
        <f>J890/I890*100</f>
        <v>48.251748251748253</v>
      </c>
      <c r="K891" s="45">
        <f>K890/I890*100</f>
        <v>39.86013986013986</v>
      </c>
      <c r="L891" s="46">
        <f>L890/I890*100</f>
        <v>5.5944055944055942</v>
      </c>
    </row>
    <row r="892" spans="1:12" ht="11.25" customHeight="1" x14ac:dyDescent="0.4">
      <c r="A892" s="316"/>
      <c r="B892" s="311" t="s">
        <v>12</v>
      </c>
      <c r="C892" s="75">
        <v>6</v>
      </c>
      <c r="D892" s="75">
        <v>22</v>
      </c>
      <c r="E892" s="75">
        <v>29</v>
      </c>
      <c r="F892" s="75">
        <v>1</v>
      </c>
      <c r="G892" s="75">
        <v>2</v>
      </c>
      <c r="H892" s="75">
        <v>9</v>
      </c>
      <c r="I892" s="47">
        <f t="shared" si="798"/>
        <v>69</v>
      </c>
      <c r="J892" s="48">
        <f>C892+D892</f>
        <v>28</v>
      </c>
      <c r="K892" s="49">
        <f>E892</f>
        <v>29</v>
      </c>
      <c r="L892" s="50">
        <f>SUM(F892:G892)</f>
        <v>3</v>
      </c>
    </row>
    <row r="893" spans="1:12" ht="11.25" customHeight="1" thickBot="1" x14ac:dyDescent="0.45">
      <c r="A893" s="316"/>
      <c r="B893" s="311"/>
      <c r="C893" s="20">
        <f>C892/I892*100</f>
        <v>8.695652173913043</v>
      </c>
      <c r="D893" s="20">
        <f>D892/I892*100</f>
        <v>31.884057971014489</v>
      </c>
      <c r="E893" s="20">
        <f>E892/I892*100</f>
        <v>42.028985507246375</v>
      </c>
      <c r="F893" s="20">
        <f>F892/I892*100</f>
        <v>1.4492753623188406</v>
      </c>
      <c r="G893" s="20">
        <f>G892/I892*100</f>
        <v>2.8985507246376812</v>
      </c>
      <c r="H893" s="21">
        <f>H892/I892*100</f>
        <v>13.043478260869565</v>
      </c>
      <c r="I893" s="36">
        <f t="shared" si="798"/>
        <v>100</v>
      </c>
      <c r="J893" s="44">
        <f>J892/I892*100</f>
        <v>40.579710144927539</v>
      </c>
      <c r="K893" s="45">
        <f>K892/I892*100</f>
        <v>42.028985507246375</v>
      </c>
      <c r="L893" s="46">
        <f>L892/I892*100</f>
        <v>4.3478260869565215</v>
      </c>
    </row>
    <row r="894" spans="1:12" ht="11.25" customHeight="1" x14ac:dyDescent="0.4">
      <c r="A894" s="315" t="s">
        <v>13</v>
      </c>
      <c r="B894" s="318" t="s">
        <v>14</v>
      </c>
      <c r="C894" s="75">
        <v>101</v>
      </c>
      <c r="D894" s="75">
        <v>272</v>
      </c>
      <c r="E894" s="75">
        <v>341</v>
      </c>
      <c r="F894" s="75">
        <v>73</v>
      </c>
      <c r="G894" s="75">
        <v>64</v>
      </c>
      <c r="H894" s="75">
        <v>44</v>
      </c>
      <c r="I894" s="40">
        <f t="shared" si="798"/>
        <v>895</v>
      </c>
      <c r="J894" s="41">
        <f>C894+D894</f>
        <v>373</v>
      </c>
      <c r="K894" s="5">
        <f>E894</f>
        <v>341</v>
      </c>
      <c r="L894" s="35">
        <f>SUM(F894:G894)</f>
        <v>137</v>
      </c>
    </row>
    <row r="895" spans="1:12" ht="11.25" customHeight="1" x14ac:dyDescent="0.4">
      <c r="A895" s="316"/>
      <c r="B895" s="311"/>
      <c r="C895" s="42">
        <f>C894/I894*100</f>
        <v>11.284916201117319</v>
      </c>
      <c r="D895" s="15">
        <f>D894/I894*100</f>
        <v>30.391061452513966</v>
      </c>
      <c r="E895" s="15">
        <f>E894/I894*100</f>
        <v>38.100558659217874</v>
      </c>
      <c r="F895" s="15">
        <f>F894/I894*100</f>
        <v>8.1564245810055862</v>
      </c>
      <c r="G895" s="15">
        <f>G894/I894*100</f>
        <v>7.1508379888268152</v>
      </c>
      <c r="H895" s="16">
        <f>H894/I894*100</f>
        <v>4.916201117318435</v>
      </c>
      <c r="I895" s="43">
        <f t="shared" si="798"/>
        <v>99.999999999999986</v>
      </c>
      <c r="J895" s="44">
        <f>J894/I894*100</f>
        <v>41.675977653631286</v>
      </c>
      <c r="K895" s="45">
        <f>K894/I894*100</f>
        <v>38.100558659217874</v>
      </c>
      <c r="L895" s="46">
        <f>L894/I894*100</f>
        <v>15.307262569832403</v>
      </c>
    </row>
    <row r="896" spans="1:12" ht="11.25" customHeight="1" x14ac:dyDescent="0.4">
      <c r="A896" s="316"/>
      <c r="B896" s="312" t="s">
        <v>15</v>
      </c>
      <c r="C896" s="75">
        <v>123</v>
      </c>
      <c r="D896" s="75">
        <v>376</v>
      </c>
      <c r="E896" s="75">
        <v>436</v>
      </c>
      <c r="F896" s="75">
        <v>75</v>
      </c>
      <c r="G896" s="75">
        <v>45</v>
      </c>
      <c r="H896" s="75">
        <v>96</v>
      </c>
      <c r="I896" s="47">
        <f t="shared" si="798"/>
        <v>1151</v>
      </c>
      <c r="J896" s="48">
        <f>C896+D896</f>
        <v>499</v>
      </c>
      <c r="K896" s="49">
        <f>E896</f>
        <v>436</v>
      </c>
      <c r="L896" s="50">
        <f>SUM(F896:G896)</f>
        <v>120</v>
      </c>
    </row>
    <row r="897" spans="1:12" ht="11.25" customHeight="1" x14ac:dyDescent="0.4">
      <c r="A897" s="316"/>
      <c r="B897" s="313"/>
      <c r="C897" s="11">
        <f>C896/I896*100</f>
        <v>10.686359687228498</v>
      </c>
      <c r="D897" s="11">
        <f>D896/I896*100</f>
        <v>32.667245873153774</v>
      </c>
      <c r="E897" s="11">
        <f>E896/I896*100</f>
        <v>37.88010425716768</v>
      </c>
      <c r="F897" s="11">
        <f>F896/I896*100</f>
        <v>6.516072980017376</v>
      </c>
      <c r="G897" s="11">
        <f>G896/I896*100</f>
        <v>3.9096437880104258</v>
      </c>
      <c r="H897" s="12">
        <f>H896/I896*100</f>
        <v>8.3405734144222414</v>
      </c>
      <c r="I897" s="43">
        <f t="shared" si="798"/>
        <v>99.999999999999986</v>
      </c>
      <c r="J897" s="44">
        <f>J896/I896*100</f>
        <v>43.353605560382277</v>
      </c>
      <c r="K897" s="45">
        <f>K896/I896*100</f>
        <v>37.88010425716768</v>
      </c>
      <c r="L897" s="46">
        <f>L896/I896*100</f>
        <v>10.425716768027801</v>
      </c>
    </row>
    <row r="898" spans="1:12" ht="11.25" customHeight="1" x14ac:dyDescent="0.4">
      <c r="A898" s="316"/>
      <c r="B898" s="374" t="s">
        <v>16</v>
      </c>
      <c r="C898" s="75">
        <v>0</v>
      </c>
      <c r="D898" s="75">
        <v>1</v>
      </c>
      <c r="E898" s="75">
        <v>1</v>
      </c>
      <c r="F898" s="75">
        <v>0</v>
      </c>
      <c r="G898" s="75">
        <v>0</v>
      </c>
      <c r="H898" s="75">
        <v>0</v>
      </c>
      <c r="I898" s="47">
        <f t="shared" si="798"/>
        <v>2</v>
      </c>
      <c r="J898" s="48">
        <f>C898+D898</f>
        <v>1</v>
      </c>
      <c r="K898" s="49">
        <f>E898</f>
        <v>1</v>
      </c>
      <c r="L898" s="50">
        <f>SUM(F898:G898)</f>
        <v>0</v>
      </c>
    </row>
    <row r="899" spans="1:12" ht="11.25" customHeight="1" x14ac:dyDescent="0.4">
      <c r="A899" s="316"/>
      <c r="B899" s="374"/>
      <c r="C899" s="11">
        <f>C898/I898*100</f>
        <v>0</v>
      </c>
      <c r="D899" s="11">
        <f>D898/I898*100</f>
        <v>50</v>
      </c>
      <c r="E899" s="11">
        <f>E898/I898*100</f>
        <v>50</v>
      </c>
      <c r="F899" s="11">
        <f>F898/I898*100</f>
        <v>0</v>
      </c>
      <c r="G899" s="11">
        <f>G898/I898*100</f>
        <v>0</v>
      </c>
      <c r="H899" s="12">
        <f>H898/I898*100</f>
        <v>0</v>
      </c>
      <c r="I899" s="43">
        <f t="shared" si="798"/>
        <v>100</v>
      </c>
      <c r="J899" s="44">
        <f>J898/I898*100</f>
        <v>50</v>
      </c>
      <c r="K899" s="45">
        <f>K898/I898*100</f>
        <v>50</v>
      </c>
      <c r="L899" s="46">
        <f>L898/I898*100</f>
        <v>0</v>
      </c>
    </row>
    <row r="900" spans="1:12" ht="11.25" customHeight="1" x14ac:dyDescent="0.4">
      <c r="A900" s="316"/>
      <c r="B900" s="311" t="s">
        <v>17</v>
      </c>
      <c r="C900" s="75">
        <v>1</v>
      </c>
      <c r="D900" s="75">
        <v>1</v>
      </c>
      <c r="E900" s="75">
        <v>5</v>
      </c>
      <c r="F900" s="75">
        <v>0</v>
      </c>
      <c r="G900" s="75">
        <v>1</v>
      </c>
      <c r="H900" s="75">
        <v>1</v>
      </c>
      <c r="I900" s="47">
        <f t="shared" si="798"/>
        <v>9</v>
      </c>
      <c r="J900" s="48">
        <f>C900+D900</f>
        <v>2</v>
      </c>
      <c r="K900" s="49">
        <f>E900</f>
        <v>5</v>
      </c>
      <c r="L900" s="50">
        <f>SUM(F900:G900)</f>
        <v>1</v>
      </c>
    </row>
    <row r="901" spans="1:12" ht="11.25" customHeight="1" thickBot="1" x14ac:dyDescent="0.45">
      <c r="A901" s="317"/>
      <c r="B901" s="314"/>
      <c r="C901" s="17">
        <f>C900/I900*100</f>
        <v>11.111111111111111</v>
      </c>
      <c r="D901" s="17">
        <f>D900/I900*100</f>
        <v>11.111111111111111</v>
      </c>
      <c r="E901" s="17">
        <f>E900/I900*100</f>
        <v>55.555555555555557</v>
      </c>
      <c r="F901" s="17">
        <f>F900/I900*100</f>
        <v>0</v>
      </c>
      <c r="G901" s="17">
        <f>G900/I900*100</f>
        <v>11.111111111111111</v>
      </c>
      <c r="H901" s="18">
        <f>H900/I900*100</f>
        <v>11.111111111111111</v>
      </c>
      <c r="I901" s="36">
        <f t="shared" si="798"/>
        <v>100</v>
      </c>
      <c r="J901" s="37">
        <f>J900/I900*100</f>
        <v>22.222222222222221</v>
      </c>
      <c r="K901" s="38">
        <f>K900/I900*100</f>
        <v>55.555555555555557</v>
      </c>
      <c r="L901" s="39">
        <f>L900/I900*100</f>
        <v>11.111111111111111</v>
      </c>
    </row>
    <row r="902" spans="1:12" ht="11.25" customHeight="1" x14ac:dyDescent="0.4">
      <c r="A902" s="315" t="s">
        <v>18</v>
      </c>
      <c r="B902" s="318" t="s">
        <v>19</v>
      </c>
      <c r="C902" s="75">
        <v>15</v>
      </c>
      <c r="D902" s="75">
        <v>22</v>
      </c>
      <c r="E902" s="75">
        <v>26</v>
      </c>
      <c r="F902" s="75">
        <v>4</v>
      </c>
      <c r="G902" s="75">
        <v>4</v>
      </c>
      <c r="H902" s="75">
        <v>0</v>
      </c>
      <c r="I902" s="40">
        <f t="shared" si="798"/>
        <v>71</v>
      </c>
      <c r="J902" s="41">
        <f>C902+D902</f>
        <v>37</v>
      </c>
      <c r="K902" s="5">
        <f>E902</f>
        <v>26</v>
      </c>
      <c r="L902" s="35">
        <f>SUM(F902:G902)</f>
        <v>8</v>
      </c>
    </row>
    <row r="903" spans="1:12" ht="11.25" customHeight="1" x14ac:dyDescent="0.4">
      <c r="A903" s="316"/>
      <c r="B903" s="313"/>
      <c r="C903" s="42">
        <f>C902/I902*100</f>
        <v>21.12676056338028</v>
      </c>
      <c r="D903" s="15">
        <f>D902/I902*100</f>
        <v>30.985915492957744</v>
      </c>
      <c r="E903" s="15">
        <f>E902/I902*100</f>
        <v>36.619718309859159</v>
      </c>
      <c r="F903" s="15">
        <f>F902/I902*100</f>
        <v>5.6338028169014089</v>
      </c>
      <c r="G903" s="15">
        <f>G902/I902*100</f>
        <v>5.6338028169014089</v>
      </c>
      <c r="H903" s="16">
        <f>H902/I902*100</f>
        <v>0</v>
      </c>
      <c r="I903" s="43">
        <f t="shared" si="798"/>
        <v>100</v>
      </c>
      <c r="J903" s="44">
        <f>J902/I902*100</f>
        <v>52.112676056338024</v>
      </c>
      <c r="K903" s="45">
        <f>K902/I902*100</f>
        <v>36.619718309859159</v>
      </c>
      <c r="L903" s="46">
        <f>L902/I902*100</f>
        <v>11.267605633802818</v>
      </c>
    </row>
    <row r="904" spans="1:12" ht="11.25" customHeight="1" x14ac:dyDescent="0.4">
      <c r="A904" s="316"/>
      <c r="B904" s="311" t="s">
        <v>20</v>
      </c>
      <c r="C904" s="75">
        <v>9</v>
      </c>
      <c r="D904" s="75">
        <v>34</v>
      </c>
      <c r="E904" s="75">
        <v>75</v>
      </c>
      <c r="F904" s="75">
        <v>12</v>
      </c>
      <c r="G904" s="75">
        <v>11</v>
      </c>
      <c r="H904" s="75">
        <v>3</v>
      </c>
      <c r="I904" s="47">
        <f t="shared" si="798"/>
        <v>144</v>
      </c>
      <c r="J904" s="48">
        <f>C904+D904</f>
        <v>43</v>
      </c>
      <c r="K904" s="49">
        <f>E904</f>
        <v>75</v>
      </c>
      <c r="L904" s="50">
        <f>SUM(F904:G904)</f>
        <v>23</v>
      </c>
    </row>
    <row r="905" spans="1:12" ht="11.25" customHeight="1" x14ac:dyDescent="0.4">
      <c r="A905" s="316"/>
      <c r="B905" s="311"/>
      <c r="C905" s="11">
        <f>C904/I904*100</f>
        <v>6.25</v>
      </c>
      <c r="D905" s="11">
        <f>D904/I904*100</f>
        <v>23.611111111111111</v>
      </c>
      <c r="E905" s="11">
        <f>E904/I904*100</f>
        <v>52.083333333333336</v>
      </c>
      <c r="F905" s="11">
        <f>F904/I904*100</f>
        <v>8.3333333333333321</v>
      </c>
      <c r="G905" s="11">
        <f>G904/I904*100</f>
        <v>7.6388888888888893</v>
      </c>
      <c r="H905" s="12">
        <f>H904/I904*100</f>
        <v>2.083333333333333</v>
      </c>
      <c r="I905" s="43">
        <f t="shared" si="798"/>
        <v>99.999999999999986</v>
      </c>
      <c r="J905" s="44">
        <f>J904/I904*100</f>
        <v>29.861111111111111</v>
      </c>
      <c r="K905" s="45">
        <f>K904/I904*100</f>
        <v>52.083333333333336</v>
      </c>
      <c r="L905" s="46">
        <f>L904/I904*100</f>
        <v>15.972222222222221</v>
      </c>
    </row>
    <row r="906" spans="1:12" ht="11.25" customHeight="1" x14ac:dyDescent="0.4">
      <c r="A906" s="316"/>
      <c r="B906" s="312" t="s">
        <v>21</v>
      </c>
      <c r="C906" s="75">
        <v>11</v>
      </c>
      <c r="D906" s="75">
        <v>58</v>
      </c>
      <c r="E906" s="75">
        <v>78</v>
      </c>
      <c r="F906" s="75">
        <v>21</v>
      </c>
      <c r="G906" s="75">
        <v>19</v>
      </c>
      <c r="H906" s="75">
        <v>5</v>
      </c>
      <c r="I906" s="47">
        <f t="shared" si="798"/>
        <v>192</v>
      </c>
      <c r="J906" s="48">
        <f>C906+D906</f>
        <v>69</v>
      </c>
      <c r="K906" s="49">
        <f>E906</f>
        <v>78</v>
      </c>
      <c r="L906" s="50">
        <f>SUM(F906:G906)</f>
        <v>40</v>
      </c>
    </row>
    <row r="907" spans="1:12" ht="11.25" customHeight="1" x14ac:dyDescent="0.4">
      <c r="A907" s="316"/>
      <c r="B907" s="313"/>
      <c r="C907" s="11">
        <f t="shared" ref="C907" si="799">C906/I906*100</f>
        <v>5.7291666666666661</v>
      </c>
      <c r="D907" s="11">
        <f t="shared" ref="D907" si="800">D906/I906*100</f>
        <v>30.208333333333332</v>
      </c>
      <c r="E907" s="11">
        <f t="shared" ref="E907" si="801">E906/I906*100</f>
        <v>40.625</v>
      </c>
      <c r="F907" s="11">
        <f t="shared" ref="F907" si="802">F906/I906*100</f>
        <v>10.9375</v>
      </c>
      <c r="G907" s="11">
        <f t="shared" ref="G907" si="803">G906/I906*100</f>
        <v>9.8958333333333321</v>
      </c>
      <c r="H907" s="12">
        <f t="shared" ref="H907" si="804">H906/I906*100</f>
        <v>2.604166666666667</v>
      </c>
      <c r="I907" s="43">
        <f t="shared" si="798"/>
        <v>100</v>
      </c>
      <c r="J907" s="44">
        <f>J906/I906*100</f>
        <v>35.9375</v>
      </c>
      <c r="K907" s="45">
        <f>K906/I906*100</f>
        <v>40.625</v>
      </c>
      <c r="L907" s="46">
        <f>L906/I906*100</f>
        <v>20.833333333333336</v>
      </c>
    </row>
    <row r="908" spans="1:12" ht="11.25" customHeight="1" x14ac:dyDescent="0.4">
      <c r="A908" s="316"/>
      <c r="B908" s="311" t="s">
        <v>22</v>
      </c>
      <c r="C908" s="75">
        <v>31</v>
      </c>
      <c r="D908" s="75">
        <v>113</v>
      </c>
      <c r="E908" s="75">
        <v>128</v>
      </c>
      <c r="F908" s="75">
        <v>37</v>
      </c>
      <c r="G908" s="75">
        <v>23</v>
      </c>
      <c r="H908" s="75">
        <v>12</v>
      </c>
      <c r="I908" s="47">
        <f t="shared" si="798"/>
        <v>344</v>
      </c>
      <c r="J908" s="48">
        <f>C908+D908</f>
        <v>144</v>
      </c>
      <c r="K908" s="49">
        <f>E908</f>
        <v>128</v>
      </c>
      <c r="L908" s="50">
        <f>SUM(F908:G908)</f>
        <v>60</v>
      </c>
    </row>
    <row r="909" spans="1:12" ht="11.25" customHeight="1" x14ac:dyDescent="0.4">
      <c r="A909" s="316"/>
      <c r="B909" s="311"/>
      <c r="C909" s="11">
        <f t="shared" ref="C909" si="805">C908/I908*100</f>
        <v>9.0116279069767433</v>
      </c>
      <c r="D909" s="11">
        <f t="shared" ref="D909" si="806">D908/I908*100</f>
        <v>32.848837209302324</v>
      </c>
      <c r="E909" s="11">
        <f t="shared" ref="E909" si="807">E908/I908*100</f>
        <v>37.209302325581397</v>
      </c>
      <c r="F909" s="11">
        <f t="shared" ref="F909" si="808">F908/I908*100</f>
        <v>10.755813953488373</v>
      </c>
      <c r="G909" s="11">
        <f t="shared" ref="G909" si="809">G908/I908*100</f>
        <v>6.6860465116279064</v>
      </c>
      <c r="H909" s="12">
        <f t="shared" ref="H909" si="810">H908/I908*100</f>
        <v>3.4883720930232558</v>
      </c>
      <c r="I909" s="43">
        <f t="shared" si="798"/>
        <v>100</v>
      </c>
      <c r="J909" s="44">
        <f>J908/I908*100</f>
        <v>41.860465116279073</v>
      </c>
      <c r="K909" s="45">
        <f>K908/I908*100</f>
        <v>37.209302325581397</v>
      </c>
      <c r="L909" s="46">
        <f>L908/I908*100</f>
        <v>17.441860465116278</v>
      </c>
    </row>
    <row r="910" spans="1:12" ht="11.25" customHeight="1" x14ac:dyDescent="0.4">
      <c r="A910" s="316"/>
      <c r="B910" s="312" t="s">
        <v>23</v>
      </c>
      <c r="C910" s="75">
        <v>24</v>
      </c>
      <c r="D910" s="75">
        <v>106</v>
      </c>
      <c r="E910" s="75">
        <v>138</v>
      </c>
      <c r="F910" s="75">
        <v>22</v>
      </c>
      <c r="G910" s="75">
        <v>20</v>
      </c>
      <c r="H910" s="75">
        <v>12</v>
      </c>
      <c r="I910" s="47">
        <f t="shared" si="798"/>
        <v>322</v>
      </c>
      <c r="J910" s="48">
        <f>C910+D910</f>
        <v>130</v>
      </c>
      <c r="K910" s="49">
        <f>E910</f>
        <v>138</v>
      </c>
      <c r="L910" s="50">
        <f>SUM(F910:G910)</f>
        <v>42</v>
      </c>
    </row>
    <row r="911" spans="1:12" ht="11.25" customHeight="1" x14ac:dyDescent="0.4">
      <c r="A911" s="316"/>
      <c r="B911" s="313"/>
      <c r="C911" s="11">
        <f t="shared" ref="C911" si="811">C910/I910*100</f>
        <v>7.4534161490683228</v>
      </c>
      <c r="D911" s="11">
        <f t="shared" ref="D911" si="812">D910/I910*100</f>
        <v>32.919254658385093</v>
      </c>
      <c r="E911" s="11">
        <f t="shared" ref="E911" si="813">E910/I910*100</f>
        <v>42.857142857142854</v>
      </c>
      <c r="F911" s="11">
        <f t="shared" ref="F911" si="814">F910/I910*100</f>
        <v>6.8322981366459627</v>
      </c>
      <c r="G911" s="11">
        <f t="shared" ref="G911" si="815">G910/I910*100</f>
        <v>6.2111801242236027</v>
      </c>
      <c r="H911" s="12">
        <f t="shared" ref="H911" si="816">H910/I910*100</f>
        <v>3.7267080745341614</v>
      </c>
      <c r="I911" s="43">
        <f t="shared" si="798"/>
        <v>99.999999999999986</v>
      </c>
      <c r="J911" s="44">
        <f>J910/I910*100</f>
        <v>40.372670807453417</v>
      </c>
      <c r="K911" s="45">
        <f>K910/I910*100</f>
        <v>42.857142857142854</v>
      </c>
      <c r="L911" s="46">
        <f>L910/I910*100</f>
        <v>13.043478260869565</v>
      </c>
    </row>
    <row r="912" spans="1:12" ht="11.25" customHeight="1" x14ac:dyDescent="0.4">
      <c r="A912" s="316"/>
      <c r="B912" s="311" t="s">
        <v>24</v>
      </c>
      <c r="C912" s="75">
        <v>40</v>
      </c>
      <c r="D912" s="75">
        <v>142</v>
      </c>
      <c r="E912" s="75">
        <v>158</v>
      </c>
      <c r="F912" s="75">
        <v>21</v>
      </c>
      <c r="G912" s="75">
        <v>17</v>
      </c>
      <c r="H912" s="75">
        <v>22</v>
      </c>
      <c r="I912" s="47">
        <f t="shared" si="798"/>
        <v>400</v>
      </c>
      <c r="J912" s="48">
        <f>C912+D912</f>
        <v>182</v>
      </c>
      <c r="K912" s="49">
        <f>E912</f>
        <v>158</v>
      </c>
      <c r="L912" s="50">
        <f>SUM(F912:G912)</f>
        <v>38</v>
      </c>
    </row>
    <row r="913" spans="1:12" ht="11.25" customHeight="1" x14ac:dyDescent="0.4">
      <c r="A913" s="316"/>
      <c r="B913" s="311"/>
      <c r="C913" s="11">
        <f t="shared" ref="C913" si="817">C912/I912*100</f>
        <v>10</v>
      </c>
      <c r="D913" s="11">
        <f t="shared" ref="D913" si="818">D912/I912*100</f>
        <v>35.5</v>
      </c>
      <c r="E913" s="11">
        <f t="shared" ref="E913" si="819">E912/I912*100</f>
        <v>39.5</v>
      </c>
      <c r="F913" s="11">
        <f t="shared" ref="F913" si="820">F912/I912*100</f>
        <v>5.25</v>
      </c>
      <c r="G913" s="11">
        <f t="shared" ref="G913" si="821">G912/I912*100</f>
        <v>4.25</v>
      </c>
      <c r="H913" s="12">
        <f t="shared" ref="H913" si="822">H912/I912*100</f>
        <v>5.5</v>
      </c>
      <c r="I913" s="43">
        <f t="shared" si="798"/>
        <v>100</v>
      </c>
      <c r="J913" s="44">
        <f>J912/I912*100</f>
        <v>45.5</v>
      </c>
      <c r="K913" s="45">
        <f>K912/I912*100</f>
        <v>39.5</v>
      </c>
      <c r="L913" s="46">
        <f>L912/I912*100</f>
        <v>9.5</v>
      </c>
    </row>
    <row r="914" spans="1:12" ht="11.25" customHeight="1" x14ac:dyDescent="0.4">
      <c r="A914" s="316"/>
      <c r="B914" s="312" t="s">
        <v>25</v>
      </c>
      <c r="C914" s="75">
        <v>94</v>
      </c>
      <c r="D914" s="75">
        <v>175</v>
      </c>
      <c r="E914" s="75">
        <v>176</v>
      </c>
      <c r="F914" s="75">
        <v>30</v>
      </c>
      <c r="G914" s="75">
        <v>15</v>
      </c>
      <c r="H914" s="75">
        <v>86</v>
      </c>
      <c r="I914" s="47">
        <f t="shared" si="798"/>
        <v>576</v>
      </c>
      <c r="J914" s="48">
        <f>C914+D914</f>
        <v>269</v>
      </c>
      <c r="K914" s="49">
        <f>E914</f>
        <v>176</v>
      </c>
      <c r="L914" s="50">
        <f>SUM(F914:G914)</f>
        <v>45</v>
      </c>
    </row>
    <row r="915" spans="1:12" ht="11.25" customHeight="1" x14ac:dyDescent="0.4">
      <c r="A915" s="316"/>
      <c r="B915" s="313"/>
      <c r="C915" s="11">
        <f t="shared" ref="C915" si="823">C914/I914*100</f>
        <v>16.319444444444446</v>
      </c>
      <c r="D915" s="11">
        <f t="shared" ref="D915" si="824">D914/I914*100</f>
        <v>30.381944444444443</v>
      </c>
      <c r="E915" s="11">
        <f t="shared" ref="E915" si="825">E914/I914*100</f>
        <v>30.555555555555557</v>
      </c>
      <c r="F915" s="11">
        <f t="shared" ref="F915" si="826">F914/I914*100</f>
        <v>5.2083333333333339</v>
      </c>
      <c r="G915" s="11">
        <f t="shared" ref="G915" si="827">G914/I914*100</f>
        <v>2.604166666666667</v>
      </c>
      <c r="H915" s="12">
        <f t="shared" ref="H915" si="828">H914/I914*100</f>
        <v>14.930555555555555</v>
      </c>
      <c r="I915" s="43">
        <f t="shared" si="798"/>
        <v>100</v>
      </c>
      <c r="J915" s="44">
        <f>J914/I914*100</f>
        <v>46.701388888888893</v>
      </c>
      <c r="K915" s="45">
        <f>K914/I914*100</f>
        <v>30.555555555555557</v>
      </c>
      <c r="L915" s="46">
        <f>L914/I914*100</f>
        <v>7.8125</v>
      </c>
    </row>
    <row r="916" spans="1:12" ht="11.25" customHeight="1" x14ac:dyDescent="0.4">
      <c r="A916" s="316"/>
      <c r="B916" s="311" t="s">
        <v>26</v>
      </c>
      <c r="C916" s="75">
        <v>1</v>
      </c>
      <c r="D916" s="75">
        <v>0</v>
      </c>
      <c r="E916" s="75">
        <v>4</v>
      </c>
      <c r="F916" s="75">
        <v>1</v>
      </c>
      <c r="G916" s="75">
        <v>1</v>
      </c>
      <c r="H916" s="75">
        <v>1</v>
      </c>
      <c r="I916" s="47">
        <f t="shared" si="798"/>
        <v>8</v>
      </c>
      <c r="J916" s="48">
        <f>C916+D916</f>
        <v>1</v>
      </c>
      <c r="K916" s="49">
        <f>E916</f>
        <v>4</v>
      </c>
      <c r="L916" s="50">
        <f>SUM(F916:G916)</f>
        <v>2</v>
      </c>
    </row>
    <row r="917" spans="1:12" ht="11.25" customHeight="1" thickBot="1" x14ac:dyDescent="0.45">
      <c r="A917" s="317"/>
      <c r="B917" s="314"/>
      <c r="C917" s="17">
        <f t="shared" ref="C917" si="829">C916/I916*100</f>
        <v>12.5</v>
      </c>
      <c r="D917" s="17">
        <f t="shared" ref="D917" si="830">D916/I916*100</f>
        <v>0</v>
      </c>
      <c r="E917" s="17">
        <f t="shared" ref="E917" si="831">E916/I916*100</f>
        <v>50</v>
      </c>
      <c r="F917" s="17">
        <f t="shared" ref="F917" si="832">F916/I916*100</f>
        <v>12.5</v>
      </c>
      <c r="G917" s="17">
        <f t="shared" ref="G917" si="833">G916/I916*100</f>
        <v>12.5</v>
      </c>
      <c r="H917" s="51">
        <f t="shared" ref="H917" si="834">H916/I916*100</f>
        <v>12.5</v>
      </c>
      <c r="I917" s="36">
        <f t="shared" si="798"/>
        <v>100</v>
      </c>
      <c r="J917" s="37">
        <f>J916/I916*100</f>
        <v>12.5</v>
      </c>
      <c r="K917" s="38">
        <f>K916/I916*100</f>
        <v>50</v>
      </c>
      <c r="L917" s="39">
        <f>L916/I916*100</f>
        <v>25</v>
      </c>
    </row>
    <row r="918" spans="1:12" ht="11.25" customHeight="1" thickBot="1" x14ac:dyDescent="0.45">
      <c r="A918" s="319" t="s">
        <v>27</v>
      </c>
      <c r="B918" s="318" t="s">
        <v>28</v>
      </c>
      <c r="C918" s="75">
        <v>35</v>
      </c>
      <c r="D918" s="75">
        <v>60</v>
      </c>
      <c r="E918" s="75">
        <v>84</v>
      </c>
      <c r="F918" s="75">
        <v>6</v>
      </c>
      <c r="G918" s="75">
        <v>10</v>
      </c>
      <c r="H918" s="75">
        <v>16</v>
      </c>
      <c r="I918" s="33">
        <f t="shared" si="798"/>
        <v>211</v>
      </c>
      <c r="J918" s="41">
        <f>C918+D918</f>
        <v>95</v>
      </c>
      <c r="K918" s="5">
        <f>E918</f>
        <v>84</v>
      </c>
      <c r="L918" s="35">
        <f>SUM(F918:G918)</f>
        <v>16</v>
      </c>
    </row>
    <row r="919" spans="1:12" ht="11.25" customHeight="1" thickTop="1" thickBot="1" x14ac:dyDescent="0.45">
      <c r="A919" s="320"/>
      <c r="B919" s="313"/>
      <c r="C919" s="42">
        <f>C918/I918*100</f>
        <v>16.587677725118482</v>
      </c>
      <c r="D919" s="15">
        <f>D918/I918*100</f>
        <v>28.436018957345972</v>
      </c>
      <c r="E919" s="15">
        <f>E918/I918*100</f>
        <v>39.810426540284361</v>
      </c>
      <c r="F919" s="15">
        <f>F918/I918*100</f>
        <v>2.8436018957345972</v>
      </c>
      <c r="G919" s="15">
        <f>G918/I918*100</f>
        <v>4.7393364928909953</v>
      </c>
      <c r="H919" s="16">
        <f>H918/I918*100</f>
        <v>7.5829383886255926</v>
      </c>
      <c r="I919" s="43">
        <f t="shared" si="798"/>
        <v>100</v>
      </c>
      <c r="J919" s="44">
        <f>J918/I918*100</f>
        <v>45.023696682464454</v>
      </c>
      <c r="K919" s="45">
        <f>K918/I918*100</f>
        <v>39.810426540284361</v>
      </c>
      <c r="L919" s="46">
        <f>L918/I918*100</f>
        <v>7.5829383886255926</v>
      </c>
    </row>
    <row r="920" spans="1:12" ht="11.25" customHeight="1" thickTop="1" thickBot="1" x14ac:dyDescent="0.45">
      <c r="A920" s="320"/>
      <c r="B920" s="311" t="s">
        <v>29</v>
      </c>
      <c r="C920" s="75">
        <v>22</v>
      </c>
      <c r="D920" s="75">
        <v>53</v>
      </c>
      <c r="E920" s="75">
        <v>45</v>
      </c>
      <c r="F920" s="75">
        <v>15</v>
      </c>
      <c r="G920" s="75">
        <v>10</v>
      </c>
      <c r="H920" s="75">
        <v>5</v>
      </c>
      <c r="I920" s="47">
        <f t="shared" si="798"/>
        <v>150</v>
      </c>
      <c r="J920" s="48">
        <f>C920+D920</f>
        <v>75</v>
      </c>
      <c r="K920" s="49">
        <f>E920</f>
        <v>45</v>
      </c>
      <c r="L920" s="50">
        <f>SUM(F920:G920)</f>
        <v>25</v>
      </c>
    </row>
    <row r="921" spans="1:12" ht="11.25" customHeight="1" thickTop="1" thickBot="1" x14ac:dyDescent="0.45">
      <c r="A921" s="320"/>
      <c r="B921" s="311"/>
      <c r="C921" s="11">
        <f>C920/I920*100</f>
        <v>14.666666666666666</v>
      </c>
      <c r="D921" s="11">
        <f>D920/I920*100</f>
        <v>35.333333333333336</v>
      </c>
      <c r="E921" s="11">
        <f>E920/I920*100</f>
        <v>30</v>
      </c>
      <c r="F921" s="11">
        <f>F920/I920*100</f>
        <v>10</v>
      </c>
      <c r="G921" s="11">
        <f>G920/I920*100</f>
        <v>6.666666666666667</v>
      </c>
      <c r="H921" s="12">
        <f>H920/I920*100</f>
        <v>3.3333333333333335</v>
      </c>
      <c r="I921" s="43">
        <f t="shared" si="798"/>
        <v>100</v>
      </c>
      <c r="J921" s="44">
        <f>J920/I920*100</f>
        <v>50</v>
      </c>
      <c r="K921" s="45">
        <f>K920/I920*100</f>
        <v>30</v>
      </c>
      <c r="L921" s="46">
        <f>L920/I920*100</f>
        <v>16.666666666666664</v>
      </c>
    </row>
    <row r="922" spans="1:12" ht="11.25" customHeight="1" thickTop="1" thickBot="1" x14ac:dyDescent="0.45">
      <c r="A922" s="320"/>
      <c r="B922" s="312" t="s">
        <v>30</v>
      </c>
      <c r="C922" s="75">
        <v>65</v>
      </c>
      <c r="D922" s="75">
        <v>285</v>
      </c>
      <c r="E922" s="75">
        <v>358</v>
      </c>
      <c r="F922" s="75">
        <v>74</v>
      </c>
      <c r="G922" s="75">
        <v>63</v>
      </c>
      <c r="H922" s="75">
        <v>24</v>
      </c>
      <c r="I922" s="47">
        <f t="shared" si="798"/>
        <v>869</v>
      </c>
      <c r="J922" s="48">
        <f>C922+D922</f>
        <v>350</v>
      </c>
      <c r="K922" s="49">
        <f>E922</f>
        <v>358</v>
      </c>
      <c r="L922" s="50">
        <f>SUM(F922:G922)</f>
        <v>137</v>
      </c>
    </row>
    <row r="923" spans="1:12" ht="11.25" customHeight="1" thickTop="1" thickBot="1" x14ac:dyDescent="0.45">
      <c r="A923" s="320"/>
      <c r="B923" s="313"/>
      <c r="C923" s="11">
        <f t="shared" ref="C923" si="835">C922/I922*100</f>
        <v>7.4798619102416568</v>
      </c>
      <c r="D923" s="11">
        <f t="shared" ref="D923" si="836">D922/I922*100</f>
        <v>32.796317606444184</v>
      </c>
      <c r="E923" s="11">
        <f t="shared" ref="E923" si="837">E922/I922*100</f>
        <v>41.196777905638662</v>
      </c>
      <c r="F923" s="11">
        <f t="shared" ref="F923" si="838">F922/I922*100</f>
        <v>8.5155350978135793</v>
      </c>
      <c r="G923" s="11">
        <f t="shared" ref="G923" si="839">G922/I922*100</f>
        <v>7.2497123130034522</v>
      </c>
      <c r="H923" s="12">
        <f t="shared" ref="H923" si="840">H922/I922*100</f>
        <v>2.7617951668584579</v>
      </c>
      <c r="I923" s="43">
        <f t="shared" si="798"/>
        <v>100</v>
      </c>
      <c r="J923" s="44">
        <f>J922/I922*100</f>
        <v>40.276179516685843</v>
      </c>
      <c r="K923" s="45">
        <f>K922/I922*100</f>
        <v>41.196777905638662</v>
      </c>
      <c r="L923" s="46">
        <f>L922/I922*100</f>
        <v>15.765247410817032</v>
      </c>
    </row>
    <row r="924" spans="1:12" ht="11.25" customHeight="1" thickTop="1" thickBot="1" x14ac:dyDescent="0.45">
      <c r="A924" s="320"/>
      <c r="B924" s="311" t="s">
        <v>31</v>
      </c>
      <c r="C924" s="75">
        <v>14</v>
      </c>
      <c r="D924" s="75">
        <v>54</v>
      </c>
      <c r="E924" s="75">
        <v>47</v>
      </c>
      <c r="F924" s="75">
        <v>8</v>
      </c>
      <c r="G924" s="75">
        <v>5</v>
      </c>
      <c r="H924" s="75">
        <v>13</v>
      </c>
      <c r="I924" s="47">
        <f t="shared" si="798"/>
        <v>141</v>
      </c>
      <c r="J924" s="48">
        <f>C924+D924</f>
        <v>68</v>
      </c>
      <c r="K924" s="49">
        <f>E924</f>
        <v>47</v>
      </c>
      <c r="L924" s="50">
        <f>SUM(F924:G924)</f>
        <v>13</v>
      </c>
    </row>
    <row r="925" spans="1:12" ht="11.25" customHeight="1" thickTop="1" thickBot="1" x14ac:dyDescent="0.45">
      <c r="A925" s="320"/>
      <c r="B925" s="311"/>
      <c r="C925" s="11">
        <f t="shared" ref="C925" si="841">C924/I924*100</f>
        <v>9.9290780141843982</v>
      </c>
      <c r="D925" s="11">
        <f t="shared" ref="D925" si="842">D924/I924*100</f>
        <v>38.297872340425535</v>
      </c>
      <c r="E925" s="11">
        <f t="shared" ref="E925" si="843">E924/I924*100</f>
        <v>33.333333333333329</v>
      </c>
      <c r="F925" s="11">
        <f t="shared" ref="F925" si="844">F924/I924*100</f>
        <v>5.6737588652482271</v>
      </c>
      <c r="G925" s="11">
        <f t="shared" ref="G925" si="845">G924/I924*100</f>
        <v>3.5460992907801421</v>
      </c>
      <c r="H925" s="12">
        <f t="shared" ref="H925" si="846">H924/I924*100</f>
        <v>9.2198581560283674</v>
      </c>
      <c r="I925" s="43">
        <f t="shared" si="798"/>
        <v>100.00000000000001</v>
      </c>
      <c r="J925" s="44">
        <f>J924/I924*100</f>
        <v>48.226950354609926</v>
      </c>
      <c r="K925" s="45">
        <f>K924/I924*100</f>
        <v>33.333333333333329</v>
      </c>
      <c r="L925" s="46">
        <f>L924/I924*100</f>
        <v>9.2198581560283674</v>
      </c>
    </row>
    <row r="926" spans="1:12" ht="11.25" customHeight="1" thickTop="1" thickBot="1" x14ac:dyDescent="0.45">
      <c r="A926" s="320"/>
      <c r="B926" s="312" t="s">
        <v>32</v>
      </c>
      <c r="C926" s="75">
        <v>12</v>
      </c>
      <c r="D926" s="75">
        <v>30</v>
      </c>
      <c r="E926" s="75">
        <v>31</v>
      </c>
      <c r="F926" s="75">
        <v>7</v>
      </c>
      <c r="G926" s="75">
        <v>4</v>
      </c>
      <c r="H926" s="75">
        <v>0</v>
      </c>
      <c r="I926" s="47">
        <f t="shared" si="798"/>
        <v>84</v>
      </c>
      <c r="J926" s="48">
        <f>C926+D926</f>
        <v>42</v>
      </c>
      <c r="K926" s="49">
        <f>E926</f>
        <v>31</v>
      </c>
      <c r="L926" s="50">
        <f>SUM(F926:G926)</f>
        <v>11</v>
      </c>
    </row>
    <row r="927" spans="1:12" ht="11.25" customHeight="1" thickTop="1" thickBot="1" x14ac:dyDescent="0.45">
      <c r="A927" s="320"/>
      <c r="B927" s="313"/>
      <c r="C927" s="11">
        <f t="shared" ref="C927" si="847">C926/I926*100</f>
        <v>14.285714285714285</v>
      </c>
      <c r="D927" s="11">
        <f t="shared" ref="D927" si="848">D926/I926*100</f>
        <v>35.714285714285715</v>
      </c>
      <c r="E927" s="11">
        <f t="shared" ref="E927" si="849">E926/I926*100</f>
        <v>36.904761904761905</v>
      </c>
      <c r="F927" s="11">
        <f t="shared" ref="F927" si="850">F926/I926*100</f>
        <v>8.3333333333333321</v>
      </c>
      <c r="G927" s="11">
        <f t="shared" ref="G927" si="851">G926/I926*100</f>
        <v>4.7619047619047619</v>
      </c>
      <c r="H927" s="12">
        <f t="shared" ref="H927" si="852">H926/I926*100</f>
        <v>0</v>
      </c>
      <c r="I927" s="43">
        <f t="shared" si="798"/>
        <v>99.999999999999986</v>
      </c>
      <c r="J927" s="44">
        <f>J926/I926*100</f>
        <v>50</v>
      </c>
      <c r="K927" s="45">
        <f>K926/I926*100</f>
        <v>36.904761904761905</v>
      </c>
      <c r="L927" s="46">
        <f>L926/I926*100</f>
        <v>13.095238095238097</v>
      </c>
    </row>
    <row r="928" spans="1:12" ht="11.25" customHeight="1" thickTop="1" thickBot="1" x14ac:dyDescent="0.45">
      <c r="A928" s="320"/>
      <c r="B928" s="311" t="s">
        <v>33</v>
      </c>
      <c r="C928" s="75">
        <v>67</v>
      </c>
      <c r="D928" s="75">
        <v>154</v>
      </c>
      <c r="E928" s="75">
        <v>173</v>
      </c>
      <c r="F928" s="75">
        <v>32</v>
      </c>
      <c r="G928" s="75">
        <v>10</v>
      </c>
      <c r="H928" s="75">
        <v>70</v>
      </c>
      <c r="I928" s="47">
        <f t="shared" si="798"/>
        <v>506</v>
      </c>
      <c r="J928" s="48">
        <f>C928+D928</f>
        <v>221</v>
      </c>
      <c r="K928" s="49">
        <f>E928</f>
        <v>173</v>
      </c>
      <c r="L928" s="50">
        <f>SUM(F928:G928)</f>
        <v>42</v>
      </c>
    </row>
    <row r="929" spans="1:12" ht="11.25" customHeight="1" thickTop="1" thickBot="1" x14ac:dyDescent="0.45">
      <c r="A929" s="320"/>
      <c r="B929" s="311"/>
      <c r="C929" s="11">
        <f t="shared" ref="C929" si="853">C928/I928*100</f>
        <v>13.24110671936759</v>
      </c>
      <c r="D929" s="11">
        <f t="shared" ref="D929" si="854">D928/I928*100</f>
        <v>30.434782608695656</v>
      </c>
      <c r="E929" s="11">
        <f t="shared" ref="E929" si="855">E928/I928*100</f>
        <v>34.189723320158109</v>
      </c>
      <c r="F929" s="11">
        <f t="shared" ref="F929" si="856">F928/I928*100</f>
        <v>6.3241106719367588</v>
      </c>
      <c r="G929" s="11">
        <f t="shared" ref="G929" si="857">G928/I928*100</f>
        <v>1.9762845849802373</v>
      </c>
      <c r="H929" s="12">
        <f t="shared" ref="H929" si="858">H928/I928*100</f>
        <v>13.83399209486166</v>
      </c>
      <c r="I929" s="43">
        <f t="shared" si="798"/>
        <v>100.00000000000001</v>
      </c>
      <c r="J929" s="44">
        <f>J928/I928*100</f>
        <v>43.675889328063242</v>
      </c>
      <c r="K929" s="45">
        <f>K928/I928*100</f>
        <v>34.189723320158109</v>
      </c>
      <c r="L929" s="46">
        <f>L928/I928*100</f>
        <v>8.3003952569169961</v>
      </c>
    </row>
    <row r="930" spans="1:12" ht="11.25" customHeight="1" thickTop="1" thickBot="1" x14ac:dyDescent="0.45">
      <c r="A930" s="320"/>
      <c r="B930" s="312" t="s">
        <v>16</v>
      </c>
      <c r="C930" s="75">
        <v>9</v>
      </c>
      <c r="D930" s="75">
        <v>14</v>
      </c>
      <c r="E930" s="75">
        <v>37</v>
      </c>
      <c r="F930" s="75">
        <v>5</v>
      </c>
      <c r="G930" s="75">
        <v>6</v>
      </c>
      <c r="H930" s="75">
        <v>10</v>
      </c>
      <c r="I930" s="47">
        <f t="shared" si="798"/>
        <v>81</v>
      </c>
      <c r="J930" s="48">
        <f>C930+D930</f>
        <v>23</v>
      </c>
      <c r="K930" s="49">
        <f>E930</f>
        <v>37</v>
      </c>
      <c r="L930" s="50">
        <f>SUM(F930:G930)</f>
        <v>11</v>
      </c>
    </row>
    <row r="931" spans="1:12" ht="11.25" customHeight="1" thickTop="1" thickBot="1" x14ac:dyDescent="0.45">
      <c r="A931" s="320"/>
      <c r="B931" s="313"/>
      <c r="C931" s="11">
        <f t="shared" ref="C931" si="859">C930/I930*100</f>
        <v>11.111111111111111</v>
      </c>
      <c r="D931" s="11">
        <f t="shared" ref="D931" si="860">D930/I930*100</f>
        <v>17.283950617283949</v>
      </c>
      <c r="E931" s="11">
        <f t="shared" ref="E931" si="861">E930/I930*100</f>
        <v>45.679012345679013</v>
      </c>
      <c r="F931" s="11">
        <f t="shared" ref="F931" si="862">F930/I930*100</f>
        <v>6.1728395061728394</v>
      </c>
      <c r="G931" s="11">
        <f t="shared" ref="G931" si="863">G930/I930*100</f>
        <v>7.4074074074074066</v>
      </c>
      <c r="H931" s="12">
        <f t="shared" ref="H931" si="864">H930/I930*100</f>
        <v>12.345679012345679</v>
      </c>
      <c r="I931" s="43">
        <f t="shared" si="798"/>
        <v>100</v>
      </c>
      <c r="J931" s="44">
        <f>J930/I930*100</f>
        <v>28.39506172839506</v>
      </c>
      <c r="K931" s="45">
        <f>K930/I930*100</f>
        <v>45.679012345679013</v>
      </c>
      <c r="L931" s="46">
        <f>L930/I930*100</f>
        <v>13.580246913580247</v>
      </c>
    </row>
    <row r="932" spans="1:12" ht="11.25" customHeight="1" thickTop="1" thickBot="1" x14ac:dyDescent="0.45">
      <c r="A932" s="320"/>
      <c r="B932" s="311" t="s">
        <v>26</v>
      </c>
      <c r="C932" s="75">
        <v>1</v>
      </c>
      <c r="D932" s="75">
        <v>0</v>
      </c>
      <c r="E932" s="75">
        <v>8</v>
      </c>
      <c r="F932" s="75">
        <v>1</v>
      </c>
      <c r="G932" s="75">
        <v>2</v>
      </c>
      <c r="H932" s="75">
        <v>3</v>
      </c>
      <c r="I932" s="47">
        <f t="shared" si="798"/>
        <v>15</v>
      </c>
      <c r="J932" s="48">
        <f>C932+D932</f>
        <v>1</v>
      </c>
      <c r="K932" s="49">
        <f>E932</f>
        <v>8</v>
      </c>
      <c r="L932" s="50">
        <f>SUM(F932:G932)</f>
        <v>3</v>
      </c>
    </row>
    <row r="933" spans="1:12" ht="11.25" customHeight="1" thickTop="1" thickBot="1" x14ac:dyDescent="0.45">
      <c r="A933" s="321"/>
      <c r="B933" s="314"/>
      <c r="C933" s="17">
        <f t="shared" ref="C933" si="865">C932/I932*100</f>
        <v>6.666666666666667</v>
      </c>
      <c r="D933" s="17">
        <f t="shared" ref="D933" si="866">D932/I932*100</f>
        <v>0</v>
      </c>
      <c r="E933" s="17">
        <f t="shared" ref="E933" si="867">E932/I932*100</f>
        <v>53.333333333333336</v>
      </c>
      <c r="F933" s="17">
        <f t="shared" ref="F933" si="868">F932/I932*100</f>
        <v>6.666666666666667</v>
      </c>
      <c r="G933" s="17">
        <f t="shared" ref="G933" si="869">G932/I932*100</f>
        <v>13.333333333333334</v>
      </c>
      <c r="H933" s="51">
        <f t="shared" ref="H933" si="870">H932/I932*100</f>
        <v>20</v>
      </c>
      <c r="I933" s="36">
        <f t="shared" si="798"/>
        <v>100</v>
      </c>
      <c r="J933" s="37">
        <f>J932/I932*100</f>
        <v>6.666666666666667</v>
      </c>
      <c r="K933" s="38">
        <f>K932/I932*100</f>
        <v>53.333333333333336</v>
      </c>
      <c r="L933" s="39">
        <f>L932/I932*100</f>
        <v>20</v>
      </c>
    </row>
    <row r="934" spans="1:12" ht="11.25" customHeight="1" x14ac:dyDescent="0.4">
      <c r="A934" s="315" t="s">
        <v>34</v>
      </c>
      <c r="B934" s="318" t="s">
        <v>35</v>
      </c>
      <c r="C934" s="75">
        <v>26</v>
      </c>
      <c r="D934" s="75">
        <v>55</v>
      </c>
      <c r="E934" s="75">
        <v>94</v>
      </c>
      <c r="F934" s="75">
        <v>12</v>
      </c>
      <c r="G934" s="75">
        <v>17</v>
      </c>
      <c r="H934" s="75">
        <v>25</v>
      </c>
      <c r="I934" s="40">
        <f t="shared" si="798"/>
        <v>229</v>
      </c>
      <c r="J934" s="41">
        <f>C934+D934</f>
        <v>81</v>
      </c>
      <c r="K934" s="5">
        <f>E934</f>
        <v>94</v>
      </c>
      <c r="L934" s="35">
        <f>SUM(F934:G934)</f>
        <v>29</v>
      </c>
    </row>
    <row r="935" spans="1:12" ht="11.25" customHeight="1" x14ac:dyDescent="0.4">
      <c r="A935" s="316"/>
      <c r="B935" s="313"/>
      <c r="C935" s="42">
        <f>C934/I934*100</f>
        <v>11.353711790393014</v>
      </c>
      <c r="D935" s="15">
        <f>D934/I934*100</f>
        <v>24.017467248908297</v>
      </c>
      <c r="E935" s="15">
        <f>E934/I934*100</f>
        <v>41.048034934497821</v>
      </c>
      <c r="F935" s="15">
        <f>F934/I934*100</f>
        <v>5.2401746724890828</v>
      </c>
      <c r="G935" s="15">
        <f>G934/I934*100</f>
        <v>7.4235807860262017</v>
      </c>
      <c r="H935" s="16">
        <f>H934/I934*100</f>
        <v>10.91703056768559</v>
      </c>
      <c r="I935" s="43">
        <f t="shared" si="798"/>
        <v>100.00000000000001</v>
      </c>
      <c r="J935" s="44">
        <f>J934/I934*100</f>
        <v>35.37117903930131</v>
      </c>
      <c r="K935" s="45">
        <f>K934/I934*100</f>
        <v>41.048034934497821</v>
      </c>
      <c r="L935" s="46">
        <f>L934/I934*100</f>
        <v>12.663755458515283</v>
      </c>
    </row>
    <row r="936" spans="1:12" ht="11.25" customHeight="1" x14ac:dyDescent="0.4">
      <c r="A936" s="316"/>
      <c r="B936" s="311" t="s">
        <v>36</v>
      </c>
      <c r="C936" s="75">
        <v>46</v>
      </c>
      <c r="D936" s="75">
        <v>118</v>
      </c>
      <c r="E936" s="75">
        <v>124</v>
      </c>
      <c r="F936" s="75">
        <v>24</v>
      </c>
      <c r="G936" s="75">
        <v>14</v>
      </c>
      <c r="H936" s="75">
        <v>36</v>
      </c>
      <c r="I936" s="47">
        <f t="shared" si="798"/>
        <v>362</v>
      </c>
      <c r="J936" s="48">
        <f>C936+D936</f>
        <v>164</v>
      </c>
      <c r="K936" s="49">
        <f>E936</f>
        <v>124</v>
      </c>
      <c r="L936" s="50">
        <f>SUM(F936:G936)</f>
        <v>38</v>
      </c>
    </row>
    <row r="937" spans="1:12" ht="11.25" customHeight="1" x14ac:dyDescent="0.4">
      <c r="A937" s="316"/>
      <c r="B937" s="311"/>
      <c r="C937" s="11">
        <f>C936/I936*100</f>
        <v>12.707182320441991</v>
      </c>
      <c r="D937" s="11">
        <f>D936/I936*100</f>
        <v>32.596685082872931</v>
      </c>
      <c r="E937" s="11">
        <f>E936/I936*100</f>
        <v>34.254143646408842</v>
      </c>
      <c r="F937" s="11">
        <f>F936/I936*100</f>
        <v>6.6298342541436464</v>
      </c>
      <c r="G937" s="11">
        <f>G936/I936*100</f>
        <v>3.867403314917127</v>
      </c>
      <c r="H937" s="12">
        <f>H936/I936*100</f>
        <v>9.94475138121547</v>
      </c>
      <c r="I937" s="43">
        <f t="shared" si="798"/>
        <v>100.00000000000001</v>
      </c>
      <c r="J937" s="44">
        <f>J936/I936*100</f>
        <v>45.303867403314918</v>
      </c>
      <c r="K937" s="45">
        <f>K936/I936*100</f>
        <v>34.254143646408842</v>
      </c>
      <c r="L937" s="46">
        <f>L936/I936*100</f>
        <v>10.497237569060774</v>
      </c>
    </row>
    <row r="938" spans="1:12" ht="11.25" customHeight="1" x14ac:dyDescent="0.4">
      <c r="A938" s="316"/>
      <c r="B938" s="312" t="s">
        <v>37</v>
      </c>
      <c r="C938" s="75">
        <v>101</v>
      </c>
      <c r="D938" s="75">
        <v>317</v>
      </c>
      <c r="E938" s="75">
        <v>386</v>
      </c>
      <c r="F938" s="75">
        <v>76</v>
      </c>
      <c r="G938" s="75">
        <v>49</v>
      </c>
      <c r="H938" s="75">
        <v>43</v>
      </c>
      <c r="I938" s="47">
        <f t="shared" si="798"/>
        <v>972</v>
      </c>
      <c r="J938" s="48">
        <f>C938+D938</f>
        <v>418</v>
      </c>
      <c r="K938" s="49">
        <f>E938</f>
        <v>386</v>
      </c>
      <c r="L938" s="50">
        <f>SUM(F938:G938)</f>
        <v>125</v>
      </c>
    </row>
    <row r="939" spans="1:12" ht="11.25" customHeight="1" x14ac:dyDescent="0.4">
      <c r="A939" s="316"/>
      <c r="B939" s="313"/>
      <c r="C939" s="11">
        <f t="shared" ref="C939" si="871">C938/I938*100</f>
        <v>10.390946502057613</v>
      </c>
      <c r="D939" s="11">
        <f t="shared" ref="D939" si="872">D938/I938*100</f>
        <v>32.613168724279831</v>
      </c>
      <c r="E939" s="11">
        <f t="shared" ref="E939" si="873">E938/I938*100</f>
        <v>39.711934156378604</v>
      </c>
      <c r="F939" s="11">
        <f t="shared" ref="F939" si="874">F938/I938*100</f>
        <v>7.8189300411522638</v>
      </c>
      <c r="G939" s="11">
        <f t="shared" ref="G939" si="875">G938/I938*100</f>
        <v>5.0411522633744852</v>
      </c>
      <c r="H939" s="12">
        <f t="shared" ref="H939" si="876">H938/I938*100</f>
        <v>4.423868312757202</v>
      </c>
      <c r="I939" s="43">
        <f t="shared" si="798"/>
        <v>100.00000000000001</v>
      </c>
      <c r="J939" s="44">
        <f>J938/I938*100</f>
        <v>43.004115226337447</v>
      </c>
      <c r="K939" s="45">
        <f>K938/I938*100</f>
        <v>39.711934156378604</v>
      </c>
      <c r="L939" s="46">
        <f>L938/I938*100</f>
        <v>12.860082304526749</v>
      </c>
    </row>
    <row r="940" spans="1:12" ht="11.25" customHeight="1" x14ac:dyDescent="0.4">
      <c r="A940" s="316"/>
      <c r="B940" s="311" t="s">
        <v>38</v>
      </c>
      <c r="C940" s="75">
        <v>37</v>
      </c>
      <c r="D940" s="75">
        <v>121</v>
      </c>
      <c r="E940" s="75">
        <v>127</v>
      </c>
      <c r="F940" s="75">
        <v>28</v>
      </c>
      <c r="G940" s="75">
        <v>19</v>
      </c>
      <c r="H940" s="75">
        <v>14</v>
      </c>
      <c r="I940" s="47">
        <f t="shared" si="798"/>
        <v>346</v>
      </c>
      <c r="J940" s="48">
        <f>C940+D940</f>
        <v>158</v>
      </c>
      <c r="K940" s="49">
        <f>E940</f>
        <v>127</v>
      </c>
      <c r="L940" s="50">
        <f>SUM(F940:G940)</f>
        <v>47</v>
      </c>
    </row>
    <row r="941" spans="1:12" ht="11.25" customHeight="1" x14ac:dyDescent="0.4">
      <c r="A941" s="316"/>
      <c r="B941" s="311"/>
      <c r="C941" s="11">
        <f t="shared" ref="C941" si="877">C940/I940*100</f>
        <v>10.693641618497111</v>
      </c>
      <c r="D941" s="11">
        <f t="shared" ref="D941" si="878">D940/I940*100</f>
        <v>34.971098265895954</v>
      </c>
      <c r="E941" s="11">
        <f t="shared" ref="E941" si="879">E940/I940*100</f>
        <v>36.705202312138731</v>
      </c>
      <c r="F941" s="11">
        <f t="shared" ref="F941" si="880">F940/I940*100</f>
        <v>8.0924855491329488</v>
      </c>
      <c r="G941" s="11">
        <f t="shared" ref="G941" si="881">G940/I940*100</f>
        <v>5.4913294797687859</v>
      </c>
      <c r="H941" s="12">
        <f t="shared" ref="H941" si="882">H940/I940*100</f>
        <v>4.0462427745664744</v>
      </c>
      <c r="I941" s="43">
        <f t="shared" si="798"/>
        <v>100</v>
      </c>
      <c r="J941" s="44">
        <f>J940/I940*100</f>
        <v>45.664739884393065</v>
      </c>
      <c r="K941" s="45">
        <f>K940/I940*100</f>
        <v>36.705202312138731</v>
      </c>
      <c r="L941" s="46">
        <f>L940/I940*100</f>
        <v>13.583815028901732</v>
      </c>
    </row>
    <row r="942" spans="1:12" ht="11.25" customHeight="1" x14ac:dyDescent="0.4">
      <c r="A942" s="316"/>
      <c r="B942" s="312" t="s">
        <v>39</v>
      </c>
      <c r="C942" s="75">
        <v>13</v>
      </c>
      <c r="D942" s="75">
        <v>34</v>
      </c>
      <c r="E942" s="75">
        <v>44</v>
      </c>
      <c r="F942" s="75">
        <v>8</v>
      </c>
      <c r="G942" s="75">
        <v>10</v>
      </c>
      <c r="H942" s="75">
        <v>14</v>
      </c>
      <c r="I942" s="47">
        <f t="shared" si="798"/>
        <v>123</v>
      </c>
      <c r="J942" s="48">
        <f>C942+D942</f>
        <v>47</v>
      </c>
      <c r="K942" s="49">
        <f>E942</f>
        <v>44</v>
      </c>
      <c r="L942" s="50">
        <f>SUM(F942:G942)</f>
        <v>18</v>
      </c>
    </row>
    <row r="943" spans="1:12" ht="11.25" customHeight="1" x14ac:dyDescent="0.4">
      <c r="A943" s="316"/>
      <c r="B943" s="313"/>
      <c r="C943" s="11">
        <f t="shared" ref="C943" si="883">C942/I942*100</f>
        <v>10.569105691056912</v>
      </c>
      <c r="D943" s="11">
        <f t="shared" ref="D943" si="884">D942/I942*100</f>
        <v>27.64227642276423</v>
      </c>
      <c r="E943" s="11">
        <f t="shared" ref="E943" si="885">E942/I942*100</f>
        <v>35.772357723577237</v>
      </c>
      <c r="F943" s="11">
        <f t="shared" ref="F943" si="886">F942/I942*100</f>
        <v>6.5040650406504072</v>
      </c>
      <c r="G943" s="11">
        <f t="shared" ref="G943" si="887">G942/I942*100</f>
        <v>8.1300813008130071</v>
      </c>
      <c r="H943" s="12">
        <f t="shared" ref="H943" si="888">H942/I942*100</f>
        <v>11.38211382113821</v>
      </c>
      <c r="I943" s="43">
        <f t="shared" si="798"/>
        <v>100</v>
      </c>
      <c r="J943" s="44">
        <f>J942/I942*100</f>
        <v>38.211382113821138</v>
      </c>
      <c r="K943" s="45">
        <f>K942/I942*100</f>
        <v>35.772357723577237</v>
      </c>
      <c r="L943" s="46">
        <f>L942/I942*100</f>
        <v>14.634146341463413</v>
      </c>
    </row>
    <row r="944" spans="1:12" ht="11.25" customHeight="1" x14ac:dyDescent="0.4">
      <c r="A944" s="316"/>
      <c r="B944" s="311" t="s">
        <v>26</v>
      </c>
      <c r="C944" s="75">
        <v>2</v>
      </c>
      <c r="D944" s="75">
        <v>5</v>
      </c>
      <c r="E944" s="75">
        <v>8</v>
      </c>
      <c r="F944" s="75">
        <v>0</v>
      </c>
      <c r="G944" s="75">
        <v>1</v>
      </c>
      <c r="H944" s="75">
        <v>9</v>
      </c>
      <c r="I944" s="47">
        <f t="shared" si="798"/>
        <v>25</v>
      </c>
      <c r="J944" s="52">
        <f>C944+D944</f>
        <v>7</v>
      </c>
      <c r="K944" s="49">
        <f>E944</f>
        <v>8</v>
      </c>
      <c r="L944" s="50">
        <f>SUM(F944:G944)</f>
        <v>1</v>
      </c>
    </row>
    <row r="945" spans="1:13" ht="11.25" customHeight="1" thickBot="1" x14ac:dyDescent="0.45">
      <c r="A945" s="317"/>
      <c r="B945" s="314"/>
      <c r="C945" s="20">
        <f>C944/I944*100</f>
        <v>8</v>
      </c>
      <c r="D945" s="20">
        <f>D944/I944*100</f>
        <v>20</v>
      </c>
      <c r="E945" s="20">
        <f>E944/I944*100</f>
        <v>32</v>
      </c>
      <c r="F945" s="20">
        <f>F944/I944*100</f>
        <v>0</v>
      </c>
      <c r="G945" s="20">
        <f>G944/I944*100</f>
        <v>4</v>
      </c>
      <c r="H945" s="21">
        <f>H944/I944*100</f>
        <v>36</v>
      </c>
      <c r="I945" s="36">
        <f t="shared" si="798"/>
        <v>100</v>
      </c>
      <c r="J945" s="53">
        <f>J944/I944*100</f>
        <v>28.000000000000004</v>
      </c>
      <c r="K945" s="54">
        <f>K944/I944*100</f>
        <v>32</v>
      </c>
      <c r="L945" s="55">
        <f>L944/I944*100</f>
        <v>4</v>
      </c>
    </row>
    <row r="946" spans="1:13" ht="11.25" customHeight="1" x14ac:dyDescent="0.4"/>
    <row r="947" spans="1:13" ht="11.25" customHeight="1" x14ac:dyDescent="0.4"/>
    <row r="948" spans="1:13" x14ac:dyDescent="0.4">
      <c r="A948" s="372" t="s">
        <v>80</v>
      </c>
      <c r="B948" s="372"/>
      <c r="C948" s="372"/>
      <c r="D948" s="372"/>
      <c r="E948" s="372"/>
      <c r="F948" s="372"/>
      <c r="G948" s="372"/>
      <c r="H948" s="372"/>
      <c r="I948" s="372"/>
      <c r="J948" s="372"/>
      <c r="K948" s="372"/>
      <c r="L948" s="372"/>
    </row>
    <row r="949" spans="1:13" ht="30" customHeight="1" thickBot="1" x14ac:dyDescent="0.45">
      <c r="A949" s="345" t="s">
        <v>342</v>
      </c>
      <c r="B949" s="345"/>
      <c r="C949" s="345"/>
      <c r="D949" s="345"/>
      <c r="E949" s="345"/>
      <c r="F949" s="345"/>
      <c r="G949" s="345"/>
      <c r="H949" s="345"/>
      <c r="I949" s="345"/>
      <c r="J949" s="345"/>
      <c r="K949" s="345"/>
      <c r="L949" s="345"/>
    </row>
    <row r="950" spans="1:13" ht="100.5" customHeight="1" thickBot="1" x14ac:dyDescent="0.2">
      <c r="A950" s="407" t="s">
        <v>2</v>
      </c>
      <c r="B950" s="408"/>
      <c r="C950" s="1" t="s">
        <v>289</v>
      </c>
      <c r="D950" s="1" t="s">
        <v>97</v>
      </c>
      <c r="E950" s="1" t="s">
        <v>98</v>
      </c>
      <c r="F950" s="229" t="s">
        <v>264</v>
      </c>
      <c r="G950" s="152" t="s">
        <v>135</v>
      </c>
      <c r="H950" s="4"/>
      <c r="I950" s="4"/>
      <c r="J950" s="4"/>
      <c r="K950" s="4"/>
      <c r="L950" s="4"/>
      <c r="M950" s="4"/>
    </row>
    <row r="951" spans="1:13" ht="11.25" customHeight="1" x14ac:dyDescent="0.4">
      <c r="A951" s="324" t="s">
        <v>7</v>
      </c>
      <c r="B951" s="325"/>
      <c r="C951" s="5">
        <f>C953+C955+C957+C959</f>
        <v>318</v>
      </c>
      <c r="D951" s="5">
        <f t="shared" ref="D951:E951" si="889">D953+D955+D957+D959</f>
        <v>125</v>
      </c>
      <c r="E951" s="5">
        <f t="shared" si="889"/>
        <v>1603</v>
      </c>
      <c r="F951" s="230">
        <v>39</v>
      </c>
      <c r="G951" s="6">
        <f>$F1018</f>
        <v>2057</v>
      </c>
      <c r="H951" s="7"/>
      <c r="I951" s="7"/>
      <c r="J951" s="7"/>
      <c r="K951" s="7"/>
      <c r="L951" s="7"/>
      <c r="M951" s="7"/>
    </row>
    <row r="952" spans="1:13" ht="11.25" customHeight="1" thickBot="1" x14ac:dyDescent="0.45">
      <c r="A952" s="326"/>
      <c r="B952" s="327"/>
      <c r="C952" s="8">
        <f>C951/$G951*100</f>
        <v>15.45940690325717</v>
      </c>
      <c r="D952" s="8">
        <f>D951/$G951*100</f>
        <v>6.0768108896451141</v>
      </c>
      <c r="E952" s="8">
        <f>E951/$G951*100</f>
        <v>77.929022848808955</v>
      </c>
      <c r="F952" s="8">
        <f>F951/$G951*100</f>
        <v>1.8959649975692758</v>
      </c>
      <c r="G952" s="10"/>
      <c r="H952" s="7"/>
      <c r="I952" s="7"/>
      <c r="J952" s="7"/>
      <c r="K952" s="7"/>
      <c r="L952" s="7"/>
      <c r="M952" s="7"/>
    </row>
    <row r="953" spans="1:13" ht="11.25" customHeight="1" x14ac:dyDescent="0.4">
      <c r="A953" s="315" t="s">
        <v>8</v>
      </c>
      <c r="B953" s="318" t="s">
        <v>9</v>
      </c>
      <c r="C953" s="75">
        <v>196</v>
      </c>
      <c r="D953" s="81">
        <v>84</v>
      </c>
      <c r="E953" s="81">
        <v>1101</v>
      </c>
      <c r="F953" s="232">
        <v>28</v>
      </c>
      <c r="G953" s="6">
        <f>$F1020</f>
        <v>1391</v>
      </c>
      <c r="H953" s="155"/>
      <c r="I953" s="80"/>
      <c r="J953" s="7"/>
      <c r="K953" s="7"/>
      <c r="L953" s="7"/>
      <c r="M953" s="7"/>
    </row>
    <row r="954" spans="1:13" ht="11.25" customHeight="1" x14ac:dyDescent="0.4">
      <c r="A954" s="316"/>
      <c r="B954" s="313"/>
      <c r="C954" s="11">
        <f>C953/$G953*100</f>
        <v>14.090582314881381</v>
      </c>
      <c r="D954" s="11">
        <f>D953/$G953*100</f>
        <v>6.0388209920920204</v>
      </c>
      <c r="E954" s="12">
        <f>E953/$G953*100</f>
        <v>79.151689432063264</v>
      </c>
      <c r="F954" s="12">
        <f>F953/$G953*100</f>
        <v>2.0129403306973401</v>
      </c>
      <c r="G954" s="13"/>
      <c r="H954" s="7"/>
      <c r="I954" s="7"/>
      <c r="J954" s="7"/>
      <c r="K954" s="7"/>
      <c r="L954" s="7"/>
      <c r="M954" s="7"/>
    </row>
    <row r="955" spans="1:13" ht="11.25" customHeight="1" x14ac:dyDescent="0.4">
      <c r="A955" s="316"/>
      <c r="B955" s="311" t="s">
        <v>10</v>
      </c>
      <c r="C955" s="75">
        <v>81</v>
      </c>
      <c r="D955" s="75">
        <v>29</v>
      </c>
      <c r="E955" s="75">
        <v>343</v>
      </c>
      <c r="F955" s="234">
        <v>9</v>
      </c>
      <c r="G955" s="14">
        <f>$F1022</f>
        <v>454</v>
      </c>
      <c r="H955" s="80"/>
      <c r="I955" s="80"/>
      <c r="J955" s="80"/>
      <c r="K955" s="7"/>
      <c r="L955" s="7"/>
      <c r="M955" s="7"/>
    </row>
    <row r="956" spans="1:13" ht="11.25" customHeight="1" x14ac:dyDescent="0.4">
      <c r="A956" s="316"/>
      <c r="B956" s="311"/>
      <c r="C956" s="15">
        <f>C955/$G955*100</f>
        <v>17.841409691629956</v>
      </c>
      <c r="D956" s="15">
        <f>D955/$G955*100</f>
        <v>6.3876651982378849</v>
      </c>
      <c r="E956" s="16">
        <f>E955/$G955*100</f>
        <v>75.550660792951547</v>
      </c>
      <c r="F956" s="16">
        <f>F955/$G955*100</f>
        <v>1.9823788546255507</v>
      </c>
      <c r="G956" s="13"/>
      <c r="H956" s="7"/>
      <c r="I956" s="7"/>
      <c r="J956" s="7"/>
      <c r="K956" s="7"/>
      <c r="L956" s="7"/>
      <c r="M956" s="7"/>
    </row>
    <row r="957" spans="1:13" ht="11.25" customHeight="1" x14ac:dyDescent="0.4">
      <c r="A957" s="316"/>
      <c r="B957" s="312" t="s">
        <v>11</v>
      </c>
      <c r="C957" s="75">
        <v>26</v>
      </c>
      <c r="D957" s="75">
        <v>7</v>
      </c>
      <c r="E957" s="75">
        <v>110</v>
      </c>
      <c r="F957" s="234">
        <v>1</v>
      </c>
      <c r="G957" s="14">
        <f>$F1024</f>
        <v>143</v>
      </c>
      <c r="H957" s="80"/>
      <c r="I957" s="80"/>
      <c r="J957" s="80"/>
      <c r="K957" s="7"/>
      <c r="L957" s="7"/>
      <c r="M957" s="7"/>
    </row>
    <row r="958" spans="1:13" ht="11.25" customHeight="1" x14ac:dyDescent="0.4">
      <c r="A958" s="316"/>
      <c r="B958" s="313"/>
      <c r="C958" s="11">
        <f>C957/$G957*100</f>
        <v>18.181818181818183</v>
      </c>
      <c r="D958" s="11">
        <f>D957/$G957*100</f>
        <v>4.895104895104895</v>
      </c>
      <c r="E958" s="12">
        <f>E957/$G957*100</f>
        <v>76.923076923076934</v>
      </c>
      <c r="F958" s="12">
        <f>F957/$G957*100</f>
        <v>0.69930069930069927</v>
      </c>
      <c r="G958" s="13"/>
      <c r="H958" s="7"/>
      <c r="I958" s="7"/>
      <c r="J958" s="7"/>
      <c r="K958" s="7"/>
      <c r="L958" s="7"/>
      <c r="M958" s="7"/>
    </row>
    <row r="959" spans="1:13" ht="11.25" customHeight="1" x14ac:dyDescent="0.4">
      <c r="A959" s="316"/>
      <c r="B959" s="311" t="s">
        <v>12</v>
      </c>
      <c r="C959" s="75">
        <v>15</v>
      </c>
      <c r="D959" s="75">
        <v>5</v>
      </c>
      <c r="E959" s="75">
        <v>49</v>
      </c>
      <c r="F959" s="234">
        <v>1</v>
      </c>
      <c r="G959" s="14">
        <f>$F1026</f>
        <v>69</v>
      </c>
      <c r="H959" s="80"/>
      <c r="I959" s="80"/>
      <c r="J959" s="80"/>
      <c r="K959" s="7"/>
      <c r="L959" s="7"/>
      <c r="M959" s="7"/>
    </row>
    <row r="960" spans="1:13" ht="11.25" customHeight="1" thickBot="1" x14ac:dyDescent="0.45">
      <c r="A960" s="316"/>
      <c r="B960" s="311"/>
      <c r="C960" s="17">
        <f>C959/$G959*100</f>
        <v>21.739130434782609</v>
      </c>
      <c r="D960" s="17">
        <f>D959/$G959*100</f>
        <v>7.2463768115942031</v>
      </c>
      <c r="E960" s="51">
        <f>E959/$G959*100</f>
        <v>71.014492753623188</v>
      </c>
      <c r="F960" s="51">
        <f>F959/$G959*100</f>
        <v>1.4492753623188406</v>
      </c>
      <c r="G960" s="10"/>
      <c r="H960" s="7"/>
      <c r="I960" s="7"/>
      <c r="J960" s="7"/>
      <c r="K960" s="7"/>
      <c r="L960" s="7"/>
      <c r="M960" s="7"/>
    </row>
    <row r="961" spans="1:13" ht="11.25" customHeight="1" x14ac:dyDescent="0.4">
      <c r="A961" s="315" t="s">
        <v>13</v>
      </c>
      <c r="B961" s="318" t="s">
        <v>14</v>
      </c>
      <c r="C961" s="75">
        <v>215</v>
      </c>
      <c r="D961" s="75">
        <v>88</v>
      </c>
      <c r="E961" s="75">
        <v>602</v>
      </c>
      <c r="F961" s="236">
        <v>11</v>
      </c>
      <c r="G961" s="6">
        <f>$F1028</f>
        <v>895</v>
      </c>
      <c r="H961" s="155"/>
      <c r="I961" s="80"/>
      <c r="J961" s="80"/>
      <c r="K961" s="7"/>
      <c r="L961" s="7"/>
      <c r="M961" s="7"/>
    </row>
    <row r="962" spans="1:13" ht="11.25" customHeight="1" x14ac:dyDescent="0.4">
      <c r="A962" s="316"/>
      <c r="B962" s="311"/>
      <c r="C962" s="15">
        <f>C961/$G961*100</f>
        <v>24.022346368715084</v>
      </c>
      <c r="D962" s="15">
        <f>D961/$G961*100</f>
        <v>9.83240223463687</v>
      </c>
      <c r="E962" s="16">
        <f>E961/$G961*100</f>
        <v>67.262569832402235</v>
      </c>
      <c r="F962" s="16">
        <f>F961/$G961*100</f>
        <v>1.2290502793296088</v>
      </c>
      <c r="G962" s="13"/>
      <c r="H962" s="7"/>
      <c r="I962" s="7"/>
      <c r="J962" s="7"/>
      <c r="K962" s="7"/>
      <c r="L962" s="7"/>
      <c r="M962" s="7"/>
    </row>
    <row r="963" spans="1:13" ht="11.25" customHeight="1" x14ac:dyDescent="0.4">
      <c r="A963" s="316"/>
      <c r="B963" s="312" t="s">
        <v>15</v>
      </c>
      <c r="C963" s="75">
        <v>103</v>
      </c>
      <c r="D963" s="75">
        <v>36</v>
      </c>
      <c r="E963" s="75">
        <v>992</v>
      </c>
      <c r="F963" s="234">
        <v>27</v>
      </c>
      <c r="G963" s="14">
        <f>$F1030</f>
        <v>1151</v>
      </c>
      <c r="H963" s="80"/>
      <c r="I963" s="80"/>
      <c r="J963" s="80"/>
      <c r="K963" s="7"/>
      <c r="L963" s="7"/>
      <c r="M963" s="7"/>
    </row>
    <row r="964" spans="1:13" ht="11.25" customHeight="1" x14ac:dyDescent="0.4">
      <c r="A964" s="316"/>
      <c r="B964" s="313"/>
      <c r="C964" s="11">
        <f>C963/$G963*100</f>
        <v>8.9487402258905302</v>
      </c>
      <c r="D964" s="11">
        <f>D963/$G963*100</f>
        <v>3.127715030408341</v>
      </c>
      <c r="E964" s="12">
        <f>E963/$G963*100</f>
        <v>86.185925282363158</v>
      </c>
      <c r="F964" s="12">
        <f>F963/$G963*100</f>
        <v>2.3457862728062553</v>
      </c>
      <c r="G964" s="13"/>
      <c r="H964" s="7"/>
      <c r="I964" s="7"/>
      <c r="J964" s="7"/>
      <c r="K964" s="7"/>
      <c r="L964" s="7"/>
      <c r="M964" s="7"/>
    </row>
    <row r="965" spans="1:13" ht="11.25" customHeight="1" x14ac:dyDescent="0.4">
      <c r="A965" s="316"/>
      <c r="B965" s="374" t="s">
        <v>16</v>
      </c>
      <c r="C965" s="75">
        <v>0</v>
      </c>
      <c r="D965" s="75">
        <v>0</v>
      </c>
      <c r="E965" s="75">
        <v>2</v>
      </c>
      <c r="F965" s="234">
        <v>0</v>
      </c>
      <c r="G965" s="14">
        <f>$F1032</f>
        <v>2</v>
      </c>
      <c r="H965" s="80"/>
      <c r="I965" s="80"/>
      <c r="J965" s="80"/>
      <c r="K965" s="7"/>
      <c r="L965" s="7"/>
      <c r="M965" s="7"/>
    </row>
    <row r="966" spans="1:13" ht="11.25" customHeight="1" x14ac:dyDescent="0.4">
      <c r="A966" s="316"/>
      <c r="B966" s="374"/>
      <c r="C966" s="15">
        <f>C965/$G965*100</f>
        <v>0</v>
      </c>
      <c r="D966" s="15">
        <f>D965/$G965*100</f>
        <v>0</v>
      </c>
      <c r="E966" s="16">
        <f>E965/$G965*100</f>
        <v>100</v>
      </c>
      <c r="F966" s="16">
        <f>F965/$G965*100</f>
        <v>0</v>
      </c>
      <c r="G966" s="13"/>
      <c r="H966" s="7"/>
      <c r="I966" s="7"/>
      <c r="J966" s="7"/>
      <c r="K966" s="7"/>
      <c r="L966" s="7"/>
      <c r="M966" s="7"/>
    </row>
    <row r="967" spans="1:13" ht="11.25" customHeight="1" x14ac:dyDescent="0.4">
      <c r="A967" s="316"/>
      <c r="B967" s="311" t="s">
        <v>17</v>
      </c>
      <c r="C967" s="75">
        <v>0</v>
      </c>
      <c r="D967" s="75">
        <v>1</v>
      </c>
      <c r="E967" s="75">
        <v>7</v>
      </c>
      <c r="F967" s="234">
        <v>1</v>
      </c>
      <c r="G967" s="14">
        <f>$F1034</f>
        <v>9</v>
      </c>
      <c r="H967" s="80"/>
      <c r="I967" s="80"/>
      <c r="J967" s="80"/>
      <c r="K967" s="7"/>
      <c r="L967" s="7"/>
      <c r="M967" s="7"/>
    </row>
    <row r="968" spans="1:13" ht="11.25" customHeight="1" thickBot="1" x14ac:dyDescent="0.45">
      <c r="A968" s="317"/>
      <c r="B968" s="314"/>
      <c r="C968" s="20">
        <f>C967/$G967*100</f>
        <v>0</v>
      </c>
      <c r="D968" s="20">
        <f>D967/$G967*100</f>
        <v>11.111111111111111</v>
      </c>
      <c r="E968" s="21">
        <f>E967/$G967*100</f>
        <v>77.777777777777786</v>
      </c>
      <c r="F968" s="21">
        <f>F967/$G967*100</f>
        <v>11.111111111111111</v>
      </c>
      <c r="G968" s="10"/>
      <c r="H968" s="7"/>
      <c r="I968" s="131"/>
      <c r="J968" s="131"/>
      <c r="K968" s="131"/>
      <c r="L968" s="131"/>
      <c r="M968" s="7"/>
    </row>
    <row r="969" spans="1:13" ht="11.25" customHeight="1" x14ac:dyDescent="0.4">
      <c r="A969" s="315" t="s">
        <v>18</v>
      </c>
      <c r="B969" s="318" t="s">
        <v>19</v>
      </c>
      <c r="C969" s="75">
        <v>0</v>
      </c>
      <c r="D969" s="75">
        <v>0</v>
      </c>
      <c r="E969" s="75">
        <v>71</v>
      </c>
      <c r="F969" s="236">
        <v>0</v>
      </c>
      <c r="G969" s="6">
        <f>$F1036</f>
        <v>71</v>
      </c>
      <c r="H969" s="80"/>
      <c r="I969" s="80"/>
      <c r="J969" s="80"/>
      <c r="K969" s="131"/>
      <c r="L969" s="131"/>
      <c r="M969" s="7"/>
    </row>
    <row r="970" spans="1:13" ht="11.25" customHeight="1" x14ac:dyDescent="0.4">
      <c r="A970" s="316"/>
      <c r="B970" s="313"/>
      <c r="C970" s="11">
        <f>C969/$G969*100</f>
        <v>0</v>
      </c>
      <c r="D970" s="11">
        <f>D969/$G969*100</f>
        <v>0</v>
      </c>
      <c r="E970" s="12">
        <f>E969/$G969*100</f>
        <v>100</v>
      </c>
      <c r="F970" s="12">
        <f>F969/$G969*100</f>
        <v>0</v>
      </c>
      <c r="G970" s="13"/>
      <c r="H970" s="7"/>
      <c r="I970" s="7"/>
      <c r="J970" s="7"/>
      <c r="K970" s="7"/>
      <c r="L970" s="7"/>
      <c r="M970" s="7"/>
    </row>
    <row r="971" spans="1:13" ht="11.25" customHeight="1" x14ac:dyDescent="0.4">
      <c r="A971" s="316"/>
      <c r="B971" s="311" t="s">
        <v>20</v>
      </c>
      <c r="C971" s="75">
        <v>16</v>
      </c>
      <c r="D971" s="75">
        <v>10</v>
      </c>
      <c r="E971" s="75">
        <v>120</v>
      </c>
      <c r="F971" s="234">
        <v>0</v>
      </c>
      <c r="G971" s="14">
        <f>$F1038</f>
        <v>144</v>
      </c>
      <c r="H971" s="80"/>
      <c r="I971" s="80"/>
      <c r="J971" s="80"/>
      <c r="K971" s="7"/>
      <c r="L971" s="7"/>
      <c r="M971" s="7"/>
    </row>
    <row r="972" spans="1:13" ht="11.25" customHeight="1" x14ac:dyDescent="0.4">
      <c r="A972" s="316"/>
      <c r="B972" s="311"/>
      <c r="C972" s="15">
        <f>C971/$G971*100</f>
        <v>11.111111111111111</v>
      </c>
      <c r="D972" s="15">
        <f>D971/$G971*100</f>
        <v>6.9444444444444446</v>
      </c>
      <c r="E972" s="16">
        <f>E971/$G971*100</f>
        <v>83.333333333333343</v>
      </c>
      <c r="F972" s="16">
        <f>F971/$G971*100</f>
        <v>0</v>
      </c>
      <c r="G972" s="13"/>
      <c r="H972" s="7"/>
      <c r="I972" s="7"/>
      <c r="J972" s="7"/>
      <c r="K972" s="7"/>
      <c r="L972" s="7"/>
      <c r="M972" s="7"/>
    </row>
    <row r="973" spans="1:13" ht="11.25" customHeight="1" x14ac:dyDescent="0.4">
      <c r="A973" s="316"/>
      <c r="B973" s="312" t="s">
        <v>21</v>
      </c>
      <c r="C973" s="75">
        <v>30</v>
      </c>
      <c r="D973" s="75">
        <v>27</v>
      </c>
      <c r="E973" s="75">
        <v>146</v>
      </c>
      <c r="F973" s="234">
        <v>0</v>
      </c>
      <c r="G973" s="14">
        <f>$F1040</f>
        <v>192</v>
      </c>
      <c r="H973" s="80"/>
      <c r="I973" s="80"/>
      <c r="J973" s="7"/>
      <c r="K973" s="7"/>
      <c r="L973" s="7"/>
      <c r="M973" s="7"/>
    </row>
    <row r="974" spans="1:13" ht="11.25" customHeight="1" x14ac:dyDescent="0.4">
      <c r="A974" s="316"/>
      <c r="B974" s="313"/>
      <c r="C974" s="11">
        <f>C973/$G973*100</f>
        <v>15.625</v>
      </c>
      <c r="D974" s="11">
        <f>D973/$G973*100</f>
        <v>14.0625</v>
      </c>
      <c r="E974" s="12">
        <f>E973/$G973*100</f>
        <v>76.041666666666657</v>
      </c>
      <c r="F974" s="12">
        <f>F973/$G973*100</f>
        <v>0</v>
      </c>
      <c r="G974" s="13"/>
      <c r="H974" s="7"/>
      <c r="I974" s="7"/>
      <c r="J974" s="7"/>
      <c r="K974" s="7"/>
      <c r="L974" s="7"/>
      <c r="M974" s="7"/>
    </row>
    <row r="975" spans="1:13" ht="11.25" customHeight="1" x14ac:dyDescent="0.4">
      <c r="A975" s="316"/>
      <c r="B975" s="311" t="s">
        <v>22</v>
      </c>
      <c r="C975" s="75">
        <v>77</v>
      </c>
      <c r="D975" s="75">
        <v>49</v>
      </c>
      <c r="E975" s="75">
        <v>221</v>
      </c>
      <c r="F975" s="234">
        <v>5</v>
      </c>
      <c r="G975" s="14">
        <f>$F1042</f>
        <v>344</v>
      </c>
      <c r="H975" s="80"/>
      <c r="I975" s="80"/>
      <c r="J975" s="7"/>
      <c r="K975" s="7"/>
      <c r="L975" s="7"/>
      <c r="M975" s="7"/>
    </row>
    <row r="976" spans="1:13" ht="11.25" customHeight="1" x14ac:dyDescent="0.4">
      <c r="A976" s="316"/>
      <c r="B976" s="311"/>
      <c r="C976" s="15">
        <f>C975/$G975*100</f>
        <v>22.38372093023256</v>
      </c>
      <c r="D976" s="15">
        <f>D975/$G975*100</f>
        <v>14.244186046511627</v>
      </c>
      <c r="E976" s="16">
        <f>E975/$G975*100</f>
        <v>64.244186046511629</v>
      </c>
      <c r="F976" s="16">
        <f>F975/$G975*100</f>
        <v>1.4534883720930232</v>
      </c>
      <c r="G976" s="13"/>
      <c r="H976" s="7"/>
      <c r="I976" s="7"/>
      <c r="J976" s="7"/>
      <c r="K976" s="7"/>
      <c r="L976" s="7"/>
      <c r="M976" s="7"/>
    </row>
    <row r="977" spans="1:13" ht="11.25" customHeight="1" x14ac:dyDescent="0.4">
      <c r="A977" s="316"/>
      <c r="B977" s="312" t="s">
        <v>23</v>
      </c>
      <c r="C977" s="75">
        <v>82</v>
      </c>
      <c r="D977" s="75">
        <v>24</v>
      </c>
      <c r="E977" s="75">
        <v>220</v>
      </c>
      <c r="F977" s="234">
        <v>2</v>
      </c>
      <c r="G977" s="14">
        <f>$F1044</f>
        <v>322</v>
      </c>
      <c r="H977" s="80"/>
      <c r="I977" s="80"/>
      <c r="J977" s="7"/>
      <c r="K977" s="7"/>
      <c r="L977" s="7"/>
      <c r="M977" s="7"/>
    </row>
    <row r="978" spans="1:13" ht="11.25" customHeight="1" x14ac:dyDescent="0.4">
      <c r="A978" s="316"/>
      <c r="B978" s="313"/>
      <c r="C978" s="11">
        <f>C977/$G977*100</f>
        <v>25.465838509316768</v>
      </c>
      <c r="D978" s="11">
        <f>D977/$G977*100</f>
        <v>7.4534161490683228</v>
      </c>
      <c r="E978" s="12">
        <f>E977/$G977*100</f>
        <v>68.322981366459629</v>
      </c>
      <c r="F978" s="12">
        <f>F977/$G977*100</f>
        <v>0.6211180124223602</v>
      </c>
      <c r="G978" s="13"/>
      <c r="H978" s="7"/>
      <c r="I978" s="7"/>
      <c r="J978" s="7"/>
      <c r="K978" s="7"/>
      <c r="L978" s="7"/>
      <c r="M978" s="7"/>
    </row>
    <row r="979" spans="1:13" ht="11.25" customHeight="1" x14ac:dyDescent="0.4">
      <c r="A979" s="316"/>
      <c r="B979" s="311" t="s">
        <v>24</v>
      </c>
      <c r="C979" s="75">
        <v>73</v>
      </c>
      <c r="D979" s="75">
        <v>11</v>
      </c>
      <c r="E979" s="75">
        <v>310</v>
      </c>
      <c r="F979" s="234">
        <v>6</v>
      </c>
      <c r="G979" s="14">
        <f>$F1046</f>
        <v>400</v>
      </c>
      <c r="H979" s="80"/>
      <c r="I979" s="80"/>
      <c r="J979" s="80"/>
      <c r="K979" s="7"/>
      <c r="L979" s="7"/>
      <c r="M979" s="7"/>
    </row>
    <row r="980" spans="1:13" ht="11.25" customHeight="1" x14ac:dyDescent="0.4">
      <c r="A980" s="316"/>
      <c r="B980" s="311"/>
      <c r="C980" s="15">
        <f>C979/$G979*100</f>
        <v>18.25</v>
      </c>
      <c r="D980" s="15">
        <f>D979/$G979*100</f>
        <v>2.75</v>
      </c>
      <c r="E980" s="16">
        <f>E979/$G979*100</f>
        <v>77.5</v>
      </c>
      <c r="F980" s="16">
        <f>F979/$G979*100</f>
        <v>1.5</v>
      </c>
      <c r="G980" s="13"/>
      <c r="H980" s="7"/>
      <c r="I980" s="7"/>
      <c r="J980" s="7"/>
      <c r="K980" s="7"/>
      <c r="L980" s="7"/>
      <c r="M980" s="7"/>
    </row>
    <row r="981" spans="1:13" ht="11.25" customHeight="1" x14ac:dyDescent="0.4">
      <c r="A981" s="316"/>
      <c r="B981" s="312" t="s">
        <v>25</v>
      </c>
      <c r="C981" s="75">
        <v>40</v>
      </c>
      <c r="D981" s="75">
        <v>3</v>
      </c>
      <c r="E981" s="75">
        <v>509</v>
      </c>
      <c r="F981" s="234">
        <v>25</v>
      </c>
      <c r="G981" s="14">
        <f>$F1048</f>
        <v>576</v>
      </c>
      <c r="H981" s="80"/>
      <c r="I981" s="80"/>
      <c r="J981" s="80"/>
      <c r="K981" s="7"/>
      <c r="L981" s="7"/>
      <c r="M981" s="7"/>
    </row>
    <row r="982" spans="1:13" ht="11.25" customHeight="1" x14ac:dyDescent="0.4">
      <c r="A982" s="316"/>
      <c r="B982" s="313"/>
      <c r="C982" s="11">
        <f>C981/$G981*100</f>
        <v>6.9444444444444446</v>
      </c>
      <c r="D982" s="11">
        <f>D981/$G981*100</f>
        <v>0.52083333333333326</v>
      </c>
      <c r="E982" s="12">
        <f>E981/$G981*100</f>
        <v>88.368055555555557</v>
      </c>
      <c r="F982" s="12">
        <f>F981/$G981*100</f>
        <v>4.3402777777777777</v>
      </c>
      <c r="G982" s="13"/>
      <c r="H982" s="7"/>
      <c r="I982" s="7"/>
      <c r="J982" s="7"/>
      <c r="K982" s="7"/>
      <c r="L982" s="7"/>
      <c r="M982" s="7"/>
    </row>
    <row r="983" spans="1:13" ht="11.25" customHeight="1" x14ac:dyDescent="0.4">
      <c r="A983" s="316"/>
      <c r="B983" s="311" t="s">
        <v>26</v>
      </c>
      <c r="C983" s="75">
        <v>0</v>
      </c>
      <c r="D983" s="75">
        <v>1</v>
      </c>
      <c r="E983" s="75">
        <v>6</v>
      </c>
      <c r="F983" s="234">
        <v>1</v>
      </c>
      <c r="G983" s="14">
        <f>$F1050</f>
        <v>8</v>
      </c>
      <c r="H983" s="80"/>
      <c r="I983" s="80"/>
      <c r="J983" s="80"/>
      <c r="K983" s="7"/>
      <c r="L983" s="7"/>
      <c r="M983" s="7"/>
    </row>
    <row r="984" spans="1:13" ht="11.25" customHeight="1" thickBot="1" x14ac:dyDescent="0.45">
      <c r="A984" s="317"/>
      <c r="B984" s="314"/>
      <c r="C984" s="20">
        <f>C983/$G983*100</f>
        <v>0</v>
      </c>
      <c r="D984" s="20">
        <f>D983/$G983*100</f>
        <v>12.5</v>
      </c>
      <c r="E984" s="21">
        <f>E983/$G983*100</f>
        <v>75</v>
      </c>
      <c r="F984" s="21">
        <f>F983/$G983*100</f>
        <v>12.5</v>
      </c>
      <c r="G984" s="10"/>
      <c r="H984" s="7"/>
      <c r="I984" s="7"/>
      <c r="J984" s="7"/>
      <c r="K984" s="7"/>
      <c r="L984" s="7"/>
      <c r="M984" s="7"/>
    </row>
    <row r="985" spans="1:13" ht="11.25" customHeight="1" thickBot="1" x14ac:dyDescent="0.45">
      <c r="A985" s="319" t="s">
        <v>27</v>
      </c>
      <c r="B985" s="318" t="s">
        <v>28</v>
      </c>
      <c r="C985" s="75">
        <v>50</v>
      </c>
      <c r="D985" s="75">
        <v>14</v>
      </c>
      <c r="E985" s="75">
        <v>148</v>
      </c>
      <c r="F985" s="236">
        <v>4</v>
      </c>
      <c r="G985" s="6">
        <f>$F1052</f>
        <v>211</v>
      </c>
      <c r="H985" s="80"/>
      <c r="I985" s="80"/>
      <c r="J985" s="7"/>
      <c r="K985" s="7"/>
      <c r="L985" s="7"/>
      <c r="M985" s="7"/>
    </row>
    <row r="986" spans="1:13" ht="11.25" customHeight="1" thickTop="1" thickBot="1" x14ac:dyDescent="0.45">
      <c r="A986" s="320"/>
      <c r="B986" s="313"/>
      <c r="C986" s="11">
        <f>C985/$G985*100</f>
        <v>23.696682464454977</v>
      </c>
      <c r="D986" s="11">
        <f>D985/$G985*100</f>
        <v>6.6350710900473935</v>
      </c>
      <c r="E986" s="12">
        <f>E985/$G985*100</f>
        <v>70.142180094786738</v>
      </c>
      <c r="F986" s="12">
        <f>F985/$G985*100</f>
        <v>1.8957345971563981</v>
      </c>
      <c r="G986" s="13"/>
      <c r="H986" s="7"/>
      <c r="I986" s="7"/>
      <c r="J986" s="7"/>
      <c r="K986" s="7"/>
      <c r="L986" s="7"/>
      <c r="M986" s="7"/>
    </row>
    <row r="987" spans="1:13" ht="11.25" customHeight="1" thickTop="1" thickBot="1" x14ac:dyDescent="0.45">
      <c r="A987" s="320"/>
      <c r="B987" s="311" t="s">
        <v>29</v>
      </c>
      <c r="C987" s="75">
        <v>25</v>
      </c>
      <c r="D987" s="75">
        <v>18</v>
      </c>
      <c r="E987" s="75">
        <v>108</v>
      </c>
      <c r="F987" s="234">
        <v>0</v>
      </c>
      <c r="G987" s="14">
        <f>$F1054</f>
        <v>150</v>
      </c>
      <c r="H987" s="80"/>
      <c r="I987" s="80"/>
      <c r="J987" s="80"/>
      <c r="K987" s="7"/>
      <c r="L987" s="7"/>
      <c r="M987" s="7"/>
    </row>
    <row r="988" spans="1:13" ht="11.25" customHeight="1" thickTop="1" thickBot="1" x14ac:dyDescent="0.45">
      <c r="A988" s="320"/>
      <c r="B988" s="311"/>
      <c r="C988" s="15">
        <f>C987/$G987*100</f>
        <v>16.666666666666664</v>
      </c>
      <c r="D988" s="15">
        <f>D987/$G987*100</f>
        <v>12</v>
      </c>
      <c r="E988" s="16">
        <f>E987/$G987*100</f>
        <v>72</v>
      </c>
      <c r="F988" s="16">
        <f>F987/$G987*100</f>
        <v>0</v>
      </c>
      <c r="G988" s="13"/>
      <c r="H988" s="7"/>
      <c r="I988" s="7"/>
      <c r="J988" s="7"/>
      <c r="K988" s="7"/>
      <c r="L988" s="7"/>
      <c r="M988" s="7"/>
    </row>
    <row r="989" spans="1:13" ht="11.25" customHeight="1" thickTop="1" thickBot="1" x14ac:dyDescent="0.45">
      <c r="A989" s="320"/>
      <c r="B989" s="312" t="s">
        <v>30</v>
      </c>
      <c r="C989" s="75">
        <v>164</v>
      </c>
      <c r="D989" s="75">
        <v>84</v>
      </c>
      <c r="E989" s="75">
        <v>635</v>
      </c>
      <c r="F989" s="234">
        <v>6</v>
      </c>
      <c r="G989" s="14">
        <f>$F1056</f>
        <v>869</v>
      </c>
      <c r="H989" s="80"/>
      <c r="I989" s="80"/>
      <c r="J989" s="80"/>
      <c r="K989" s="7"/>
      <c r="L989" s="7"/>
      <c r="M989" s="7"/>
    </row>
    <row r="990" spans="1:13" ht="11.25" customHeight="1" thickTop="1" thickBot="1" x14ac:dyDescent="0.45">
      <c r="A990" s="320"/>
      <c r="B990" s="313"/>
      <c r="C990" s="11">
        <f>C989/$G989*100</f>
        <v>18.872266973532799</v>
      </c>
      <c r="D990" s="11">
        <f>D989/$G989*100</f>
        <v>9.6662830840046023</v>
      </c>
      <c r="E990" s="12">
        <f>E989/$G989*100</f>
        <v>73.072497123130034</v>
      </c>
      <c r="F990" s="12">
        <f>F989/$G989*100</f>
        <v>0.69044879171461448</v>
      </c>
      <c r="G990" s="13"/>
      <c r="H990" s="7"/>
      <c r="I990" s="7"/>
      <c r="J990" s="7"/>
      <c r="K990" s="7"/>
      <c r="L990" s="7"/>
      <c r="M990" s="7"/>
    </row>
    <row r="991" spans="1:13" ht="11.25" customHeight="1" thickTop="1" thickBot="1" x14ac:dyDescent="0.45">
      <c r="A991" s="320"/>
      <c r="B991" s="311" t="s">
        <v>31</v>
      </c>
      <c r="C991" s="75">
        <v>10</v>
      </c>
      <c r="D991" s="75">
        <v>2</v>
      </c>
      <c r="E991" s="75">
        <v>127</v>
      </c>
      <c r="F991" s="234">
        <v>2</v>
      </c>
      <c r="G991" s="14">
        <f>$F1058</f>
        <v>141</v>
      </c>
      <c r="H991" s="80"/>
      <c r="I991" s="80"/>
      <c r="J991" s="80"/>
      <c r="K991" s="7"/>
      <c r="L991" s="7"/>
      <c r="M991" s="7"/>
    </row>
    <row r="992" spans="1:13" ht="11.25" customHeight="1" thickTop="1" thickBot="1" x14ac:dyDescent="0.45">
      <c r="A992" s="320"/>
      <c r="B992" s="311"/>
      <c r="C992" s="15">
        <f>C991/$G991*100</f>
        <v>7.0921985815602842</v>
      </c>
      <c r="D992" s="15">
        <f>D991/$G991*100</f>
        <v>1.4184397163120568</v>
      </c>
      <c r="E992" s="16">
        <f>E991/$G991*100</f>
        <v>90.070921985815602</v>
      </c>
      <c r="F992" s="16">
        <f>F991/$G991*100</f>
        <v>1.4184397163120568</v>
      </c>
      <c r="G992" s="13"/>
      <c r="H992" s="7"/>
      <c r="I992" s="7"/>
      <c r="J992" s="7"/>
      <c r="K992" s="7"/>
      <c r="L992" s="7"/>
      <c r="M992" s="7"/>
    </row>
    <row r="993" spans="1:13" ht="11.25" customHeight="1" thickTop="1" thickBot="1" x14ac:dyDescent="0.45">
      <c r="A993" s="320"/>
      <c r="B993" s="312" t="s">
        <v>32</v>
      </c>
      <c r="C993" s="75">
        <v>1</v>
      </c>
      <c r="D993" s="75">
        <v>0</v>
      </c>
      <c r="E993" s="75">
        <v>83</v>
      </c>
      <c r="F993" s="234">
        <v>0</v>
      </c>
      <c r="G993" s="14">
        <f>$F1060</f>
        <v>84</v>
      </c>
      <c r="H993" s="80"/>
      <c r="I993" s="80"/>
      <c r="J993" s="80"/>
      <c r="K993" s="7"/>
      <c r="L993" s="7"/>
      <c r="M993" s="7"/>
    </row>
    <row r="994" spans="1:13" ht="11.25" customHeight="1" thickTop="1" thickBot="1" x14ac:dyDescent="0.45">
      <c r="A994" s="320"/>
      <c r="B994" s="313"/>
      <c r="C994" s="11">
        <f>C993/$G993*100</f>
        <v>1.1904761904761905</v>
      </c>
      <c r="D994" s="11">
        <f>D993/$G993*100</f>
        <v>0</v>
      </c>
      <c r="E994" s="12">
        <f>E993/$G993*100</f>
        <v>98.80952380952381</v>
      </c>
      <c r="F994" s="12">
        <f>F993/$G993*100</f>
        <v>0</v>
      </c>
      <c r="G994" s="13"/>
      <c r="H994" s="7"/>
      <c r="I994" s="7"/>
      <c r="J994" s="7"/>
      <c r="K994" s="7"/>
      <c r="L994" s="7"/>
      <c r="M994" s="7"/>
    </row>
    <row r="995" spans="1:13" ht="11.25" customHeight="1" thickTop="1" thickBot="1" x14ac:dyDescent="0.45">
      <c r="A995" s="320"/>
      <c r="B995" s="311" t="s">
        <v>33</v>
      </c>
      <c r="C995" s="75">
        <v>55</v>
      </c>
      <c r="D995" s="75">
        <v>5</v>
      </c>
      <c r="E995" s="75">
        <v>427</v>
      </c>
      <c r="F995" s="234">
        <v>21</v>
      </c>
      <c r="G995" s="14">
        <f>$F1062</f>
        <v>506</v>
      </c>
      <c r="H995" s="80"/>
      <c r="I995" s="80"/>
      <c r="J995" s="80"/>
      <c r="K995" s="22"/>
      <c r="L995" s="22"/>
      <c r="M995" s="22"/>
    </row>
    <row r="996" spans="1:13" ht="11.25" customHeight="1" thickTop="1" thickBot="1" x14ac:dyDescent="0.45">
      <c r="A996" s="320"/>
      <c r="B996" s="311"/>
      <c r="C996" s="15">
        <f>C995/$G995*100</f>
        <v>10.869565217391305</v>
      </c>
      <c r="D996" s="15">
        <f>D995/$G995*100</f>
        <v>0.98814229249011865</v>
      </c>
      <c r="E996" s="16">
        <f>E995/$G995*100</f>
        <v>84.387351778656125</v>
      </c>
      <c r="F996" s="16">
        <f>F995/$G995*100</f>
        <v>4.150197628458498</v>
      </c>
      <c r="G996" s="13"/>
      <c r="H996" s="22"/>
      <c r="I996" s="22"/>
      <c r="J996" s="22"/>
      <c r="K996" s="22"/>
      <c r="L996" s="22"/>
      <c r="M996" s="22"/>
    </row>
    <row r="997" spans="1:13" ht="11.25" customHeight="1" thickTop="1" thickBot="1" x14ac:dyDescent="0.45">
      <c r="A997" s="320"/>
      <c r="B997" s="312" t="s">
        <v>16</v>
      </c>
      <c r="C997" s="75">
        <v>10</v>
      </c>
      <c r="D997" s="75">
        <v>1</v>
      </c>
      <c r="E997" s="75">
        <v>68</v>
      </c>
      <c r="F997" s="234">
        <v>2</v>
      </c>
      <c r="G997" s="14">
        <f>$F1064</f>
        <v>81</v>
      </c>
      <c r="H997" s="80"/>
      <c r="I997" s="80"/>
      <c r="J997" s="80"/>
      <c r="K997" s="22"/>
      <c r="L997" s="22"/>
      <c r="M997" s="22"/>
    </row>
    <row r="998" spans="1:13" ht="11.25" customHeight="1" thickTop="1" thickBot="1" x14ac:dyDescent="0.45">
      <c r="A998" s="320"/>
      <c r="B998" s="313"/>
      <c r="C998" s="11">
        <f>C997/$G997*100</f>
        <v>12.345679012345679</v>
      </c>
      <c r="D998" s="11">
        <f>D997/$G997*100</f>
        <v>1.2345679012345678</v>
      </c>
      <c r="E998" s="12">
        <f>E997/$G997*100</f>
        <v>83.950617283950606</v>
      </c>
      <c r="F998" s="12">
        <f>F997/$G997*100</f>
        <v>2.4691358024691357</v>
      </c>
      <c r="G998" s="13"/>
      <c r="H998" s="22"/>
      <c r="I998" s="22"/>
      <c r="J998" s="22"/>
      <c r="K998" s="22"/>
      <c r="L998" s="22"/>
      <c r="M998" s="22"/>
    </row>
    <row r="999" spans="1:13" ht="11.25" customHeight="1" thickTop="1" thickBot="1" x14ac:dyDescent="0.45">
      <c r="A999" s="320"/>
      <c r="B999" s="311" t="s">
        <v>26</v>
      </c>
      <c r="C999" s="75">
        <v>3</v>
      </c>
      <c r="D999" s="75">
        <v>1</v>
      </c>
      <c r="E999" s="75">
        <v>7</v>
      </c>
      <c r="F999" s="234">
        <v>4</v>
      </c>
      <c r="G999" s="14">
        <f>$F1066</f>
        <v>15</v>
      </c>
      <c r="H999" s="80"/>
      <c r="I999" s="80"/>
      <c r="J999" s="22"/>
      <c r="K999" s="22"/>
      <c r="L999" s="22"/>
      <c r="M999" s="22"/>
    </row>
    <row r="1000" spans="1:13" ht="11.25" customHeight="1" thickTop="1" thickBot="1" x14ac:dyDescent="0.45">
      <c r="A1000" s="321"/>
      <c r="B1000" s="314"/>
      <c r="C1000" s="20">
        <f>C999/$G999*100</f>
        <v>20</v>
      </c>
      <c r="D1000" s="20">
        <f>D999/$G999*100</f>
        <v>6.666666666666667</v>
      </c>
      <c r="E1000" s="21">
        <f>E999/$G999*100</f>
        <v>46.666666666666664</v>
      </c>
      <c r="F1000" s="21">
        <f>F999/$G999*100</f>
        <v>26.666666666666668</v>
      </c>
      <c r="G1000" s="10"/>
      <c r="H1000" s="22"/>
      <c r="I1000" s="22"/>
      <c r="J1000" s="22"/>
      <c r="K1000" s="22"/>
      <c r="L1000" s="22"/>
      <c r="M1000" s="22"/>
    </row>
    <row r="1001" spans="1:13" ht="11.25" customHeight="1" x14ac:dyDescent="0.4">
      <c r="A1001" s="315" t="s">
        <v>34</v>
      </c>
      <c r="B1001" s="318" t="s">
        <v>35</v>
      </c>
      <c r="C1001" s="75">
        <v>41</v>
      </c>
      <c r="D1001" s="75">
        <v>8</v>
      </c>
      <c r="E1001" s="75">
        <v>176</v>
      </c>
      <c r="F1001" s="236">
        <v>5</v>
      </c>
      <c r="G1001" s="6">
        <f>$F1068</f>
        <v>229</v>
      </c>
      <c r="H1001" s="80"/>
      <c r="I1001" s="80"/>
      <c r="J1001" s="80"/>
      <c r="K1001" s="22"/>
      <c r="L1001" s="22"/>
      <c r="M1001" s="22"/>
    </row>
    <row r="1002" spans="1:13" ht="11.25" customHeight="1" x14ac:dyDescent="0.4">
      <c r="A1002" s="316"/>
      <c r="B1002" s="313"/>
      <c r="C1002" s="11">
        <f>C1001/$G1001*100</f>
        <v>17.903930131004365</v>
      </c>
      <c r="D1002" s="11">
        <f>D1001/$G1001*100</f>
        <v>3.4934497816593884</v>
      </c>
      <c r="E1002" s="12">
        <f>E1001/$G1001*100</f>
        <v>76.855895196506552</v>
      </c>
      <c r="F1002" s="12">
        <f>F1001/$G1001*100</f>
        <v>2.1834061135371177</v>
      </c>
      <c r="G1002" s="13"/>
      <c r="H1002" s="22"/>
      <c r="I1002" s="22"/>
      <c r="J1002" s="22"/>
      <c r="K1002" s="22"/>
      <c r="L1002" s="22"/>
      <c r="M1002" s="22"/>
    </row>
    <row r="1003" spans="1:13" ht="11.25" customHeight="1" x14ac:dyDescent="0.4">
      <c r="A1003" s="316"/>
      <c r="B1003" s="311" t="s">
        <v>36</v>
      </c>
      <c r="C1003" s="75">
        <v>49</v>
      </c>
      <c r="D1003" s="75">
        <v>13</v>
      </c>
      <c r="E1003" s="75">
        <v>295</v>
      </c>
      <c r="F1003" s="234">
        <v>7</v>
      </c>
      <c r="G1003" s="14">
        <f>$F1070</f>
        <v>362</v>
      </c>
      <c r="H1003" s="80"/>
      <c r="I1003" s="80"/>
      <c r="J1003" s="80"/>
      <c r="K1003" s="22"/>
      <c r="L1003" s="22"/>
      <c r="M1003" s="22"/>
    </row>
    <row r="1004" spans="1:13" ht="11.25" customHeight="1" x14ac:dyDescent="0.4">
      <c r="A1004" s="316"/>
      <c r="B1004" s="311"/>
      <c r="C1004" s="15">
        <f>C1003/$G1003*100</f>
        <v>13.535911602209943</v>
      </c>
      <c r="D1004" s="15">
        <f>D1003/$G1003*100</f>
        <v>3.5911602209944751</v>
      </c>
      <c r="E1004" s="16">
        <f>E1003/$G1003*100</f>
        <v>81.491712707182316</v>
      </c>
      <c r="F1004" s="16">
        <f>F1003/$G1003*100</f>
        <v>1.9337016574585635</v>
      </c>
      <c r="G1004" s="13"/>
      <c r="H1004" s="22"/>
      <c r="I1004" s="22"/>
      <c r="J1004" s="22"/>
      <c r="K1004" s="22"/>
      <c r="L1004" s="22"/>
      <c r="M1004" s="22"/>
    </row>
    <row r="1005" spans="1:13" ht="11.25" customHeight="1" x14ac:dyDescent="0.4">
      <c r="A1005" s="316"/>
      <c r="B1005" s="312" t="s">
        <v>37</v>
      </c>
      <c r="C1005" s="75">
        <v>152</v>
      </c>
      <c r="D1005" s="75">
        <v>68</v>
      </c>
      <c r="E1005" s="75">
        <v>755</v>
      </c>
      <c r="F1005" s="234">
        <v>12</v>
      </c>
      <c r="G1005" s="14">
        <f>$F1072</f>
        <v>972</v>
      </c>
      <c r="H1005" s="80"/>
      <c r="I1005" s="80"/>
      <c r="J1005" s="80"/>
      <c r="K1005" s="22"/>
      <c r="L1005" s="22"/>
      <c r="M1005" s="22"/>
    </row>
    <row r="1006" spans="1:13" ht="11.25" customHeight="1" x14ac:dyDescent="0.4">
      <c r="A1006" s="316"/>
      <c r="B1006" s="313"/>
      <c r="C1006" s="11">
        <f>C1005/$G1005*100</f>
        <v>15.637860082304528</v>
      </c>
      <c r="D1006" s="11">
        <f>D1005/$G1005*100</f>
        <v>6.9958847736625511</v>
      </c>
      <c r="E1006" s="12">
        <f>E1005/$G1005*100</f>
        <v>77.674897119341566</v>
      </c>
      <c r="F1006" s="12">
        <f>F1005/$G1005*100</f>
        <v>1.2345679012345678</v>
      </c>
      <c r="G1006" s="13"/>
      <c r="H1006" s="22"/>
      <c r="I1006" s="22"/>
      <c r="J1006" s="22"/>
      <c r="K1006" s="22"/>
      <c r="L1006" s="22"/>
      <c r="M1006" s="22"/>
    </row>
    <row r="1007" spans="1:13" ht="11.25" customHeight="1" x14ac:dyDescent="0.4">
      <c r="A1007" s="316"/>
      <c r="B1007" s="311" t="s">
        <v>38</v>
      </c>
      <c r="C1007" s="75">
        <v>51</v>
      </c>
      <c r="D1007" s="75">
        <v>24</v>
      </c>
      <c r="E1007" s="75">
        <v>271</v>
      </c>
      <c r="F1007" s="234">
        <v>7</v>
      </c>
      <c r="G1007" s="14">
        <f>$F1074</f>
        <v>346</v>
      </c>
      <c r="H1007" s="80"/>
      <c r="I1007" s="80"/>
      <c r="J1007" s="80"/>
      <c r="K1007" s="22"/>
      <c r="L1007" s="22"/>
      <c r="M1007" s="22"/>
    </row>
    <row r="1008" spans="1:13" ht="11.25" customHeight="1" x14ac:dyDescent="0.4">
      <c r="A1008" s="316"/>
      <c r="B1008" s="311"/>
      <c r="C1008" s="15">
        <f>C1007/$G1007*100</f>
        <v>14.739884393063585</v>
      </c>
      <c r="D1008" s="15">
        <f>D1007/$G1007*100</f>
        <v>6.9364161849710975</v>
      </c>
      <c r="E1008" s="16">
        <f>E1007/$G1007*100</f>
        <v>78.323699421965316</v>
      </c>
      <c r="F1008" s="16">
        <f>F1007/$G1007*100</f>
        <v>2.0231213872832372</v>
      </c>
      <c r="G1008" s="13"/>
      <c r="H1008" s="22"/>
      <c r="I1008" s="22"/>
      <c r="J1008" s="22"/>
      <c r="K1008" s="22"/>
      <c r="L1008" s="22"/>
      <c r="M1008" s="22"/>
    </row>
    <row r="1009" spans="1:13" ht="11.25" customHeight="1" x14ac:dyDescent="0.4">
      <c r="A1009" s="316"/>
      <c r="B1009" s="312" t="s">
        <v>39</v>
      </c>
      <c r="C1009" s="75">
        <v>25</v>
      </c>
      <c r="D1009" s="75">
        <v>11</v>
      </c>
      <c r="E1009" s="75">
        <v>86</v>
      </c>
      <c r="F1009" s="234">
        <v>4</v>
      </c>
      <c r="G1009" s="14">
        <f>$F1076</f>
        <v>123</v>
      </c>
      <c r="H1009" s="80"/>
      <c r="I1009" s="80"/>
      <c r="J1009" s="80"/>
      <c r="K1009" s="22"/>
      <c r="L1009" s="22"/>
      <c r="M1009" s="22"/>
    </row>
    <row r="1010" spans="1:13" ht="11.25" customHeight="1" x14ac:dyDescent="0.4">
      <c r="A1010" s="316"/>
      <c r="B1010" s="313"/>
      <c r="C1010" s="11">
        <f>C1009/$G1009*100</f>
        <v>20.325203252032519</v>
      </c>
      <c r="D1010" s="11">
        <f>D1009/$G1009*100</f>
        <v>8.9430894308943092</v>
      </c>
      <c r="E1010" s="12">
        <f>E1009/$G1009*100</f>
        <v>69.918699186991873</v>
      </c>
      <c r="F1010" s="12">
        <f>F1009/$G1009*100</f>
        <v>3.2520325203252036</v>
      </c>
      <c r="G1010" s="13"/>
      <c r="H1010" s="22"/>
      <c r="I1010" s="22"/>
      <c r="J1010" s="22"/>
      <c r="K1010" s="22"/>
      <c r="L1010" s="22"/>
      <c r="M1010" s="22"/>
    </row>
    <row r="1011" spans="1:13" ht="11.25" customHeight="1" x14ac:dyDescent="0.4">
      <c r="A1011" s="316"/>
      <c r="B1011" s="311" t="s">
        <v>26</v>
      </c>
      <c r="C1011" s="75">
        <v>0</v>
      </c>
      <c r="D1011" s="75">
        <v>1</v>
      </c>
      <c r="E1011" s="75">
        <v>20</v>
      </c>
      <c r="F1011" s="234">
        <v>4</v>
      </c>
      <c r="G1011" s="14">
        <f>$F1078</f>
        <v>25</v>
      </c>
      <c r="H1011" s="80"/>
      <c r="I1011" s="80"/>
      <c r="J1011" s="22"/>
      <c r="K1011" s="22"/>
      <c r="L1011" s="22"/>
      <c r="M1011" s="22"/>
    </row>
    <row r="1012" spans="1:13" ht="11.25" customHeight="1" thickBot="1" x14ac:dyDescent="0.45">
      <c r="A1012" s="317"/>
      <c r="B1012" s="314"/>
      <c r="C1012" s="20">
        <f>C1011/$G1011*100</f>
        <v>0</v>
      </c>
      <c r="D1012" s="20">
        <f>D1011/$G1011*100</f>
        <v>4</v>
      </c>
      <c r="E1012" s="21">
        <f>E1011/$G1011*100</f>
        <v>80</v>
      </c>
      <c r="F1012" s="21">
        <f>F1011/$G1011*100</f>
        <v>16</v>
      </c>
      <c r="G1012" s="10"/>
      <c r="H1012" s="22"/>
      <c r="I1012" s="22"/>
      <c r="J1012" s="22"/>
      <c r="K1012" s="22"/>
      <c r="L1012" s="22"/>
      <c r="M1012" s="22"/>
    </row>
    <row r="1013" spans="1:13" ht="11.25" customHeight="1" x14ac:dyDescent="0.4">
      <c r="A1013" s="171"/>
      <c r="B1013" s="25"/>
      <c r="C1013" s="56"/>
      <c r="D1013" s="56"/>
      <c r="E1013" s="56"/>
      <c r="F1013" s="56"/>
      <c r="G1013" s="26"/>
      <c r="H1013" s="22"/>
      <c r="I1013" s="22"/>
      <c r="J1013" s="22"/>
      <c r="K1013" s="22"/>
      <c r="L1013" s="22"/>
      <c r="M1013" s="22"/>
    </row>
    <row r="1014" spans="1:13" ht="11.25" customHeight="1" x14ac:dyDescent="0.4">
      <c r="A1014" s="171"/>
      <c r="B1014" s="25"/>
      <c r="C1014" s="64"/>
      <c r="D1014" s="64"/>
      <c r="E1014" s="64"/>
      <c r="F1014" s="64"/>
      <c r="G1014" s="64"/>
      <c r="H1014" s="64"/>
      <c r="I1014" s="64"/>
      <c r="J1014" s="64"/>
      <c r="K1014" s="64"/>
      <c r="L1014" s="64"/>
    </row>
    <row r="1015" spans="1:13" ht="18.75" customHeight="1" x14ac:dyDescent="0.4">
      <c r="A1015" s="171"/>
      <c r="B1015" s="25"/>
      <c r="C1015" s="64"/>
      <c r="D1015" s="64"/>
      <c r="E1015" s="64"/>
      <c r="F1015" s="64"/>
      <c r="G1015" s="64"/>
      <c r="H1015" s="64"/>
      <c r="I1015" s="64"/>
      <c r="J1015" s="64"/>
      <c r="K1015" s="64"/>
      <c r="L1015" s="64"/>
    </row>
    <row r="1016" spans="1:13" ht="30" customHeight="1" thickBot="1" x14ac:dyDescent="0.45">
      <c r="A1016" s="345" t="s">
        <v>99</v>
      </c>
      <c r="B1016" s="345"/>
      <c r="C1016" s="345"/>
      <c r="D1016" s="345"/>
      <c r="E1016" s="345"/>
      <c r="F1016" s="345"/>
      <c r="G1016" s="345"/>
      <c r="H1016" s="345"/>
      <c r="I1016" s="345"/>
      <c r="J1016" s="345"/>
      <c r="K1016" s="345"/>
      <c r="L1016" s="345"/>
    </row>
    <row r="1017" spans="1:13" ht="100.5" customHeight="1" thickBot="1" x14ac:dyDescent="0.2">
      <c r="A1017" s="407" t="s">
        <v>2</v>
      </c>
      <c r="B1017" s="408"/>
      <c r="C1017" s="1" t="s">
        <v>81</v>
      </c>
      <c r="D1017" s="1" t="s">
        <v>82</v>
      </c>
      <c r="E1017" s="87" t="s">
        <v>5</v>
      </c>
      <c r="F1017" s="152" t="s">
        <v>6</v>
      </c>
      <c r="G1017" s="4"/>
      <c r="H1017" s="4"/>
      <c r="I1017" s="4"/>
      <c r="J1017" s="4"/>
      <c r="K1017" s="4"/>
      <c r="L1017" s="4"/>
    </row>
    <row r="1018" spans="1:13" ht="11.25" customHeight="1" x14ac:dyDescent="0.4">
      <c r="A1018" s="324" t="s">
        <v>7</v>
      </c>
      <c r="B1018" s="325"/>
      <c r="C1018" s="5">
        <f>C1020+C1022+C1024+C1026</f>
        <v>1077</v>
      </c>
      <c r="D1018" s="5">
        <f>D1020+D1022+D1024+D1026</f>
        <v>959</v>
      </c>
      <c r="E1018" s="5">
        <f>E1020+E1022+E1024+E1026</f>
        <v>21</v>
      </c>
      <c r="F1018" s="6">
        <f t="shared" ref="F1018:F1079" si="890">SUM(C1018:E1018)</f>
        <v>2057</v>
      </c>
      <c r="G1018" s="7"/>
      <c r="H1018" s="7"/>
      <c r="I1018" s="7"/>
      <c r="J1018" s="7"/>
      <c r="K1018" s="7"/>
      <c r="L1018" s="7"/>
    </row>
    <row r="1019" spans="1:13" ht="11.25" customHeight="1" thickBot="1" x14ac:dyDescent="0.45">
      <c r="A1019" s="326"/>
      <c r="B1019" s="327"/>
      <c r="C1019" s="8">
        <f>C1018/F1018*100</f>
        <v>52.357802625182302</v>
      </c>
      <c r="D1019" s="8">
        <f>D1018/F1018*100</f>
        <v>46.62129314535732</v>
      </c>
      <c r="E1019" s="9">
        <f>E1018/F1018*100</f>
        <v>1.0209042294603792</v>
      </c>
      <c r="F1019" s="10">
        <f t="shared" si="890"/>
        <v>100.00000000000001</v>
      </c>
      <c r="G1019" s="7"/>
      <c r="H1019" s="7"/>
      <c r="I1019" s="7"/>
      <c r="J1019" s="7"/>
      <c r="K1019" s="7"/>
      <c r="L1019" s="7"/>
    </row>
    <row r="1020" spans="1:13" ht="11.25" customHeight="1" x14ac:dyDescent="0.4">
      <c r="A1020" s="315" t="s">
        <v>8</v>
      </c>
      <c r="B1020" s="318" t="s">
        <v>9</v>
      </c>
      <c r="C1020" s="75">
        <v>674</v>
      </c>
      <c r="D1020" s="81">
        <v>702</v>
      </c>
      <c r="E1020" s="75">
        <v>15</v>
      </c>
      <c r="F1020" s="6">
        <f t="shared" si="890"/>
        <v>1391</v>
      </c>
      <c r="G1020" s="155"/>
      <c r="H1020" s="80"/>
      <c r="I1020" s="7"/>
      <c r="J1020" s="7"/>
      <c r="K1020" s="7"/>
      <c r="L1020" s="7"/>
    </row>
    <row r="1021" spans="1:13" ht="11.25" customHeight="1" x14ac:dyDescent="0.4">
      <c r="A1021" s="316"/>
      <c r="B1021" s="313"/>
      <c r="C1021" s="11">
        <f>C1020/F1020*100</f>
        <v>48.454349388928833</v>
      </c>
      <c r="D1021" s="11">
        <f>D1020/F1020*100</f>
        <v>50.467289719626166</v>
      </c>
      <c r="E1021" s="12">
        <f>E1020/F1020*100</f>
        <v>1.0783608914450036</v>
      </c>
      <c r="F1021" s="13">
        <f t="shared" si="890"/>
        <v>100</v>
      </c>
      <c r="G1021" s="7"/>
      <c r="H1021" s="7"/>
      <c r="I1021" s="7"/>
      <c r="J1021" s="7"/>
      <c r="K1021" s="7"/>
      <c r="L1021" s="7"/>
    </row>
    <row r="1022" spans="1:13" ht="11.25" customHeight="1" x14ac:dyDescent="0.4">
      <c r="A1022" s="316"/>
      <c r="B1022" s="311" t="s">
        <v>10</v>
      </c>
      <c r="C1022" s="75">
        <v>277</v>
      </c>
      <c r="D1022" s="75">
        <v>172</v>
      </c>
      <c r="E1022" s="75">
        <v>5</v>
      </c>
      <c r="F1022" s="14">
        <f t="shared" si="890"/>
        <v>454</v>
      </c>
      <c r="G1022" s="80"/>
      <c r="H1022" s="80"/>
      <c r="I1022" s="80"/>
      <c r="J1022" s="7"/>
      <c r="K1022" s="7"/>
      <c r="L1022" s="7"/>
    </row>
    <row r="1023" spans="1:13" ht="11.25" customHeight="1" x14ac:dyDescent="0.4">
      <c r="A1023" s="316"/>
      <c r="B1023" s="311"/>
      <c r="C1023" s="15">
        <f>C1022/F1022*100</f>
        <v>61.013215859030836</v>
      </c>
      <c r="D1023" s="15">
        <f>D1022/F1022*100</f>
        <v>37.885462555066077</v>
      </c>
      <c r="E1023" s="16">
        <f>E1022/F1022*100</f>
        <v>1.1013215859030838</v>
      </c>
      <c r="F1023" s="13">
        <f t="shared" si="890"/>
        <v>99.999999999999986</v>
      </c>
      <c r="G1023" s="7"/>
      <c r="H1023" s="7"/>
      <c r="I1023" s="7"/>
      <c r="J1023" s="7"/>
      <c r="K1023" s="7"/>
      <c r="L1023" s="7"/>
    </row>
    <row r="1024" spans="1:13" ht="11.25" customHeight="1" x14ac:dyDescent="0.4">
      <c r="A1024" s="316"/>
      <c r="B1024" s="312" t="s">
        <v>11</v>
      </c>
      <c r="C1024" s="75">
        <v>88</v>
      </c>
      <c r="D1024" s="75">
        <v>54</v>
      </c>
      <c r="E1024" s="75">
        <v>1</v>
      </c>
      <c r="F1024" s="14">
        <f t="shared" si="890"/>
        <v>143</v>
      </c>
      <c r="G1024" s="80"/>
      <c r="H1024" s="80"/>
      <c r="I1024" s="80"/>
      <c r="J1024" s="7"/>
      <c r="K1024" s="7"/>
      <c r="L1024" s="7"/>
    </row>
    <row r="1025" spans="1:12" ht="11.25" customHeight="1" x14ac:dyDescent="0.4">
      <c r="A1025" s="316"/>
      <c r="B1025" s="313"/>
      <c r="C1025" s="11">
        <f>C1024/F1024*100</f>
        <v>61.53846153846154</v>
      </c>
      <c r="D1025" s="11">
        <f>D1024/F1024*100</f>
        <v>37.76223776223776</v>
      </c>
      <c r="E1025" s="12">
        <f>E1024/F1024*100</f>
        <v>0.69930069930069927</v>
      </c>
      <c r="F1025" s="13">
        <f t="shared" si="890"/>
        <v>100</v>
      </c>
      <c r="G1025" s="7"/>
      <c r="H1025" s="7"/>
      <c r="I1025" s="7"/>
      <c r="J1025" s="7"/>
      <c r="K1025" s="7"/>
      <c r="L1025" s="7"/>
    </row>
    <row r="1026" spans="1:12" ht="11.25" customHeight="1" x14ac:dyDescent="0.4">
      <c r="A1026" s="316"/>
      <c r="B1026" s="311" t="s">
        <v>12</v>
      </c>
      <c r="C1026" s="75">
        <v>38</v>
      </c>
      <c r="D1026" s="75">
        <v>31</v>
      </c>
      <c r="E1026" s="75">
        <v>0</v>
      </c>
      <c r="F1026" s="14">
        <f t="shared" si="890"/>
        <v>69</v>
      </c>
      <c r="G1026" s="80"/>
      <c r="H1026" s="80"/>
      <c r="I1026" s="80"/>
      <c r="J1026" s="7"/>
      <c r="K1026" s="7"/>
      <c r="L1026" s="7"/>
    </row>
    <row r="1027" spans="1:12" ht="11.25" customHeight="1" thickBot="1" x14ac:dyDescent="0.45">
      <c r="A1027" s="316"/>
      <c r="B1027" s="311"/>
      <c r="C1027" s="17">
        <f>C1026/F1026*100</f>
        <v>55.072463768115945</v>
      </c>
      <c r="D1027" s="17">
        <f>D1026/F1026*100</f>
        <v>44.927536231884055</v>
      </c>
      <c r="E1027" s="18">
        <f>E1026/F1026*100</f>
        <v>0</v>
      </c>
      <c r="F1027" s="10">
        <f t="shared" si="890"/>
        <v>100</v>
      </c>
      <c r="G1027" s="7"/>
      <c r="H1027" s="7"/>
      <c r="I1027" s="7"/>
      <c r="J1027" s="7"/>
      <c r="K1027" s="7"/>
      <c r="L1027" s="7"/>
    </row>
    <row r="1028" spans="1:12" ht="11.25" customHeight="1" x14ac:dyDescent="0.4">
      <c r="A1028" s="315" t="s">
        <v>13</v>
      </c>
      <c r="B1028" s="318" t="s">
        <v>14</v>
      </c>
      <c r="C1028" s="75">
        <v>457</v>
      </c>
      <c r="D1028" s="75">
        <v>429</v>
      </c>
      <c r="E1028" s="75">
        <v>9</v>
      </c>
      <c r="F1028" s="6">
        <f t="shared" si="890"/>
        <v>895</v>
      </c>
      <c r="G1028" s="155"/>
      <c r="H1028" s="80"/>
      <c r="I1028" s="80"/>
      <c r="J1028" s="7"/>
      <c r="K1028" s="7"/>
      <c r="L1028" s="7"/>
    </row>
    <row r="1029" spans="1:12" ht="11.25" customHeight="1" x14ac:dyDescent="0.4">
      <c r="A1029" s="316"/>
      <c r="B1029" s="311"/>
      <c r="C1029" s="15">
        <f>C1028/F1028*100</f>
        <v>51.061452513966479</v>
      </c>
      <c r="D1029" s="15">
        <f>D1028/F1028*100</f>
        <v>47.932960893854748</v>
      </c>
      <c r="E1029" s="16">
        <f>E1028/F1028*100</f>
        <v>1.005586592178771</v>
      </c>
      <c r="F1029" s="13">
        <f t="shared" si="890"/>
        <v>100</v>
      </c>
      <c r="G1029" s="7"/>
      <c r="H1029" s="7"/>
      <c r="I1029" s="7"/>
      <c r="J1029" s="7"/>
      <c r="K1029" s="7"/>
      <c r="L1029" s="7"/>
    </row>
    <row r="1030" spans="1:12" ht="11.25" customHeight="1" x14ac:dyDescent="0.4">
      <c r="A1030" s="316"/>
      <c r="B1030" s="312" t="s">
        <v>15</v>
      </c>
      <c r="C1030" s="75">
        <v>615</v>
      </c>
      <c r="D1030" s="75">
        <v>525</v>
      </c>
      <c r="E1030" s="75">
        <v>11</v>
      </c>
      <c r="F1030" s="14">
        <f t="shared" si="890"/>
        <v>1151</v>
      </c>
      <c r="G1030" s="80"/>
      <c r="H1030" s="80"/>
      <c r="I1030" s="80"/>
      <c r="J1030" s="7"/>
      <c r="K1030" s="7"/>
      <c r="L1030" s="7"/>
    </row>
    <row r="1031" spans="1:12" ht="11.25" customHeight="1" x14ac:dyDescent="0.4">
      <c r="A1031" s="316"/>
      <c r="B1031" s="313"/>
      <c r="C1031" s="11">
        <f>C1030/F1030*100</f>
        <v>53.431798436142486</v>
      </c>
      <c r="D1031" s="11">
        <f>D1030/F1030*100</f>
        <v>45.612510860121638</v>
      </c>
      <c r="E1031" s="12">
        <f>E1030/F1030*100</f>
        <v>0.95569070373588194</v>
      </c>
      <c r="F1031" s="13">
        <f t="shared" si="890"/>
        <v>100</v>
      </c>
      <c r="G1031" s="7"/>
      <c r="H1031" s="7"/>
      <c r="I1031" s="7"/>
      <c r="J1031" s="7"/>
      <c r="K1031" s="7"/>
      <c r="L1031" s="7"/>
    </row>
    <row r="1032" spans="1:12" ht="11.25" customHeight="1" x14ac:dyDescent="0.4">
      <c r="A1032" s="316"/>
      <c r="B1032" s="374" t="s">
        <v>16</v>
      </c>
      <c r="C1032" s="75">
        <v>0</v>
      </c>
      <c r="D1032" s="75">
        <v>2</v>
      </c>
      <c r="E1032" s="75">
        <v>0</v>
      </c>
      <c r="F1032" s="14">
        <f t="shared" si="890"/>
        <v>2</v>
      </c>
      <c r="G1032" s="80"/>
      <c r="H1032" s="80"/>
      <c r="I1032" s="80"/>
      <c r="J1032" s="7"/>
      <c r="K1032" s="7"/>
      <c r="L1032" s="7"/>
    </row>
    <row r="1033" spans="1:12" ht="11.25" customHeight="1" x14ac:dyDescent="0.4">
      <c r="A1033" s="316"/>
      <c r="B1033" s="374"/>
      <c r="C1033" s="15">
        <f>C1032/F1032*100</f>
        <v>0</v>
      </c>
      <c r="D1033" s="15">
        <f>D1032/F1032*100</f>
        <v>100</v>
      </c>
      <c r="E1033" s="16">
        <f>E1032/F1032*100</f>
        <v>0</v>
      </c>
      <c r="F1033" s="13">
        <f t="shared" si="890"/>
        <v>100</v>
      </c>
      <c r="G1033" s="7"/>
      <c r="H1033" s="7"/>
      <c r="I1033" s="7"/>
      <c r="J1033" s="7"/>
      <c r="K1033" s="7"/>
      <c r="L1033" s="7"/>
    </row>
    <row r="1034" spans="1:12" ht="11.25" customHeight="1" x14ac:dyDescent="0.4">
      <c r="A1034" s="316"/>
      <c r="B1034" s="311" t="s">
        <v>17</v>
      </c>
      <c r="C1034" s="75">
        <v>5</v>
      </c>
      <c r="D1034" s="75">
        <v>3</v>
      </c>
      <c r="E1034" s="75">
        <v>1</v>
      </c>
      <c r="F1034" s="14">
        <f t="shared" si="890"/>
        <v>9</v>
      </c>
      <c r="G1034" s="80"/>
      <c r="H1034" s="80"/>
      <c r="I1034" s="80"/>
      <c r="J1034" s="7"/>
      <c r="K1034" s="7"/>
      <c r="L1034" s="7"/>
    </row>
    <row r="1035" spans="1:12" ht="11.25" customHeight="1" thickBot="1" x14ac:dyDescent="0.45">
      <c r="A1035" s="317"/>
      <c r="B1035" s="314"/>
      <c r="C1035" s="20">
        <f>C1034/F1034*100</f>
        <v>55.555555555555557</v>
      </c>
      <c r="D1035" s="20">
        <f>D1034/F1034*100</f>
        <v>33.333333333333329</v>
      </c>
      <c r="E1035" s="21">
        <f>E1034/F1034*100</f>
        <v>11.111111111111111</v>
      </c>
      <c r="F1035" s="10">
        <f t="shared" si="890"/>
        <v>100</v>
      </c>
      <c r="G1035" s="7"/>
      <c r="H1035" s="131"/>
      <c r="I1035" s="131"/>
      <c r="J1035" s="131"/>
      <c r="K1035" s="131"/>
      <c r="L1035" s="7"/>
    </row>
    <row r="1036" spans="1:12" ht="11.25" customHeight="1" x14ac:dyDescent="0.4">
      <c r="A1036" s="315" t="s">
        <v>18</v>
      </c>
      <c r="B1036" s="318" t="s">
        <v>19</v>
      </c>
      <c r="C1036" s="75">
        <v>9</v>
      </c>
      <c r="D1036" s="75">
        <v>62</v>
      </c>
      <c r="E1036" s="75">
        <v>0</v>
      </c>
      <c r="F1036" s="6">
        <f t="shared" si="890"/>
        <v>71</v>
      </c>
      <c r="G1036" s="155"/>
      <c r="H1036" s="80"/>
      <c r="I1036" s="80"/>
      <c r="J1036" s="131"/>
      <c r="K1036" s="131"/>
      <c r="L1036" s="7"/>
    </row>
    <row r="1037" spans="1:12" ht="11.25" customHeight="1" x14ac:dyDescent="0.4">
      <c r="A1037" s="316"/>
      <c r="B1037" s="313"/>
      <c r="C1037" s="11">
        <f>C1036/F1036*100</f>
        <v>12.676056338028168</v>
      </c>
      <c r="D1037" s="11">
        <f>D1036/F1036*100</f>
        <v>87.323943661971825</v>
      </c>
      <c r="E1037" s="12">
        <f>E1036/F1036*100</f>
        <v>0</v>
      </c>
      <c r="F1037" s="13">
        <f t="shared" si="890"/>
        <v>100</v>
      </c>
      <c r="G1037" s="7"/>
      <c r="H1037" s="7"/>
      <c r="I1037" s="7"/>
      <c r="J1037" s="7"/>
      <c r="K1037" s="7"/>
      <c r="L1037" s="7"/>
    </row>
    <row r="1038" spans="1:12" ht="11.25" customHeight="1" x14ac:dyDescent="0.4">
      <c r="A1038" s="316"/>
      <c r="B1038" s="311" t="s">
        <v>20</v>
      </c>
      <c r="C1038" s="75">
        <v>30</v>
      </c>
      <c r="D1038" s="75">
        <v>114</v>
      </c>
      <c r="E1038" s="75">
        <v>0</v>
      </c>
      <c r="F1038" s="14">
        <f t="shared" si="890"/>
        <v>144</v>
      </c>
      <c r="G1038" s="80"/>
      <c r="H1038" s="80"/>
      <c r="I1038" s="7"/>
      <c r="J1038" s="7"/>
      <c r="K1038" s="7"/>
      <c r="L1038" s="7"/>
    </row>
    <row r="1039" spans="1:12" ht="11.25" customHeight="1" x14ac:dyDescent="0.4">
      <c r="A1039" s="316"/>
      <c r="B1039" s="311"/>
      <c r="C1039" s="15">
        <f>C1038/F1038*100</f>
        <v>20.833333333333336</v>
      </c>
      <c r="D1039" s="15">
        <f>D1038/F1038*100</f>
        <v>79.166666666666657</v>
      </c>
      <c r="E1039" s="16">
        <f>E1038/F1038*100</f>
        <v>0</v>
      </c>
      <c r="F1039" s="13">
        <f t="shared" si="890"/>
        <v>100</v>
      </c>
      <c r="G1039" s="7"/>
      <c r="H1039" s="7"/>
      <c r="I1039" s="7"/>
      <c r="J1039" s="7"/>
      <c r="K1039" s="7"/>
      <c r="L1039" s="7"/>
    </row>
    <row r="1040" spans="1:12" ht="11.25" customHeight="1" x14ac:dyDescent="0.4">
      <c r="A1040" s="316"/>
      <c r="B1040" s="312" t="s">
        <v>21</v>
      </c>
      <c r="C1040" s="75">
        <v>65</v>
      </c>
      <c r="D1040" s="75">
        <v>127</v>
      </c>
      <c r="E1040" s="75">
        <v>0</v>
      </c>
      <c r="F1040" s="14">
        <f t="shared" si="890"/>
        <v>192</v>
      </c>
      <c r="G1040" s="80"/>
      <c r="H1040" s="80"/>
      <c r="I1040" s="7"/>
      <c r="J1040" s="7"/>
      <c r="K1040" s="7"/>
      <c r="L1040" s="7"/>
    </row>
    <row r="1041" spans="1:12" ht="11.25" customHeight="1" x14ac:dyDescent="0.4">
      <c r="A1041" s="316"/>
      <c r="B1041" s="313"/>
      <c r="C1041" s="11">
        <f>C1040/F1040*100</f>
        <v>33.854166666666671</v>
      </c>
      <c r="D1041" s="11">
        <f>D1040/F1040*100</f>
        <v>66.145833333333343</v>
      </c>
      <c r="E1041" s="12">
        <f>E1040/F1040*100</f>
        <v>0</v>
      </c>
      <c r="F1041" s="13">
        <f t="shared" si="890"/>
        <v>100.00000000000001</v>
      </c>
      <c r="G1041" s="7"/>
      <c r="H1041" s="7"/>
      <c r="I1041" s="7"/>
      <c r="J1041" s="7"/>
      <c r="K1041" s="7"/>
      <c r="L1041" s="7"/>
    </row>
    <row r="1042" spans="1:12" ht="11.25" customHeight="1" x14ac:dyDescent="0.4">
      <c r="A1042" s="316"/>
      <c r="B1042" s="311" t="s">
        <v>22</v>
      </c>
      <c r="C1042" s="75">
        <v>144</v>
      </c>
      <c r="D1042" s="75">
        <v>195</v>
      </c>
      <c r="E1042" s="75">
        <v>5</v>
      </c>
      <c r="F1042" s="14">
        <f t="shared" si="890"/>
        <v>344</v>
      </c>
      <c r="G1042" s="80"/>
      <c r="H1042" s="80"/>
      <c r="I1042" s="80"/>
      <c r="J1042" s="7"/>
      <c r="K1042" s="7"/>
      <c r="L1042" s="7"/>
    </row>
    <row r="1043" spans="1:12" ht="11.25" customHeight="1" x14ac:dyDescent="0.4">
      <c r="A1043" s="316"/>
      <c r="B1043" s="311"/>
      <c r="C1043" s="15">
        <f>C1042/F1042*100</f>
        <v>41.860465116279073</v>
      </c>
      <c r="D1043" s="15">
        <f>D1042/F1042*100</f>
        <v>56.686046511627907</v>
      </c>
      <c r="E1043" s="16">
        <f>E1042/F1042*100</f>
        <v>1.4534883720930232</v>
      </c>
      <c r="F1043" s="13">
        <f t="shared" si="890"/>
        <v>100</v>
      </c>
      <c r="G1043" s="7"/>
      <c r="H1043" s="7"/>
      <c r="I1043" s="7"/>
      <c r="J1043" s="7"/>
      <c r="K1043" s="7"/>
      <c r="L1043" s="7"/>
    </row>
    <row r="1044" spans="1:12" ht="11.25" customHeight="1" x14ac:dyDescent="0.4">
      <c r="A1044" s="316"/>
      <c r="B1044" s="312" t="s">
        <v>23</v>
      </c>
      <c r="C1044" s="75">
        <v>172</v>
      </c>
      <c r="D1044" s="75">
        <v>148</v>
      </c>
      <c r="E1044" s="75">
        <v>2</v>
      </c>
      <c r="F1044" s="14">
        <f t="shared" si="890"/>
        <v>322</v>
      </c>
      <c r="G1044" s="80"/>
      <c r="H1044" s="80"/>
      <c r="I1044" s="80"/>
      <c r="J1044" s="7"/>
      <c r="K1044" s="7"/>
      <c r="L1044" s="7"/>
    </row>
    <row r="1045" spans="1:12" ht="11.25" customHeight="1" x14ac:dyDescent="0.4">
      <c r="A1045" s="316"/>
      <c r="B1045" s="313"/>
      <c r="C1045" s="11">
        <f>C1044/F1044*100</f>
        <v>53.41614906832298</v>
      </c>
      <c r="D1045" s="11">
        <f>D1044/F1044*100</f>
        <v>45.962732919254655</v>
      </c>
      <c r="E1045" s="12">
        <f>E1044/F1044*100</f>
        <v>0.6211180124223602</v>
      </c>
      <c r="F1045" s="13">
        <f t="shared" si="890"/>
        <v>100</v>
      </c>
      <c r="G1045" s="7"/>
      <c r="H1045" s="7"/>
      <c r="I1045" s="7"/>
      <c r="J1045" s="7"/>
      <c r="K1045" s="7"/>
      <c r="L1045" s="7"/>
    </row>
    <row r="1046" spans="1:12" ht="11.25" customHeight="1" x14ac:dyDescent="0.4">
      <c r="A1046" s="316"/>
      <c r="B1046" s="311" t="s">
        <v>24</v>
      </c>
      <c r="C1046" s="75">
        <v>228</v>
      </c>
      <c r="D1046" s="75">
        <v>169</v>
      </c>
      <c r="E1046" s="75">
        <v>3</v>
      </c>
      <c r="F1046" s="14">
        <f t="shared" si="890"/>
        <v>400</v>
      </c>
      <c r="G1046" s="80"/>
      <c r="H1046" s="80"/>
      <c r="I1046" s="80"/>
      <c r="J1046" s="7"/>
      <c r="K1046" s="7"/>
      <c r="L1046" s="7"/>
    </row>
    <row r="1047" spans="1:12" ht="11.25" customHeight="1" x14ac:dyDescent="0.4">
      <c r="A1047" s="316"/>
      <c r="B1047" s="311"/>
      <c r="C1047" s="15">
        <f>C1046/F1046*100</f>
        <v>56.999999999999993</v>
      </c>
      <c r="D1047" s="15">
        <f>D1046/F1046*100</f>
        <v>42.25</v>
      </c>
      <c r="E1047" s="16">
        <f>E1046/F1046*100</f>
        <v>0.75</v>
      </c>
      <c r="F1047" s="13">
        <f t="shared" si="890"/>
        <v>100</v>
      </c>
      <c r="G1047" s="7"/>
      <c r="H1047" s="7"/>
      <c r="I1047" s="7"/>
      <c r="J1047" s="7"/>
      <c r="K1047" s="7"/>
      <c r="L1047" s="7"/>
    </row>
    <row r="1048" spans="1:12" ht="11.25" customHeight="1" x14ac:dyDescent="0.4">
      <c r="A1048" s="316"/>
      <c r="B1048" s="312" t="s">
        <v>25</v>
      </c>
      <c r="C1048" s="75">
        <v>426</v>
      </c>
      <c r="D1048" s="75">
        <v>140</v>
      </c>
      <c r="E1048" s="75">
        <v>10</v>
      </c>
      <c r="F1048" s="14">
        <f t="shared" si="890"/>
        <v>576</v>
      </c>
      <c r="G1048" s="80"/>
      <c r="H1048" s="80"/>
      <c r="I1048" s="80"/>
      <c r="J1048" s="7"/>
      <c r="K1048" s="7"/>
      <c r="L1048" s="7"/>
    </row>
    <row r="1049" spans="1:12" ht="11.25" customHeight="1" x14ac:dyDescent="0.4">
      <c r="A1049" s="316"/>
      <c r="B1049" s="313"/>
      <c r="C1049" s="11">
        <f>C1048/F1048*100</f>
        <v>73.958333333333343</v>
      </c>
      <c r="D1049" s="11">
        <f>D1048/F1048*100</f>
        <v>24.305555555555554</v>
      </c>
      <c r="E1049" s="12">
        <f>E1048/F1048*100</f>
        <v>1.7361111111111112</v>
      </c>
      <c r="F1049" s="13">
        <f t="shared" si="890"/>
        <v>100.00000000000001</v>
      </c>
      <c r="G1049" s="7"/>
      <c r="H1049" s="7"/>
      <c r="I1049" s="7"/>
      <c r="J1049" s="7"/>
      <c r="K1049" s="7"/>
      <c r="L1049" s="7"/>
    </row>
    <row r="1050" spans="1:12" ht="11.25" customHeight="1" x14ac:dyDescent="0.4">
      <c r="A1050" s="316"/>
      <c r="B1050" s="311" t="s">
        <v>26</v>
      </c>
      <c r="C1050" s="75">
        <v>3</v>
      </c>
      <c r="D1050" s="75">
        <v>4</v>
      </c>
      <c r="E1050" s="75">
        <v>1</v>
      </c>
      <c r="F1050" s="14">
        <f t="shared" si="890"/>
        <v>8</v>
      </c>
      <c r="G1050" s="80"/>
      <c r="H1050" s="80"/>
      <c r="I1050" s="80"/>
      <c r="J1050" s="7"/>
      <c r="K1050" s="7"/>
      <c r="L1050" s="7"/>
    </row>
    <row r="1051" spans="1:12" ht="11.25" customHeight="1" thickBot="1" x14ac:dyDescent="0.45">
      <c r="A1051" s="317"/>
      <c r="B1051" s="314"/>
      <c r="C1051" s="20">
        <f>C1050/F1050*100</f>
        <v>37.5</v>
      </c>
      <c r="D1051" s="20">
        <f>D1050/F1050*100</f>
        <v>50</v>
      </c>
      <c r="E1051" s="21">
        <f>E1050/F1050*100</f>
        <v>12.5</v>
      </c>
      <c r="F1051" s="10">
        <f t="shared" si="890"/>
        <v>100</v>
      </c>
      <c r="G1051" s="7"/>
      <c r="H1051" s="7"/>
      <c r="I1051" s="7"/>
      <c r="J1051" s="7"/>
      <c r="K1051" s="7"/>
      <c r="L1051" s="7"/>
    </row>
    <row r="1052" spans="1:12" ht="11.25" customHeight="1" thickBot="1" x14ac:dyDescent="0.45">
      <c r="A1052" s="319" t="s">
        <v>27</v>
      </c>
      <c r="B1052" s="318" t="s">
        <v>28</v>
      </c>
      <c r="C1052" s="75">
        <v>145</v>
      </c>
      <c r="D1052" s="75">
        <v>65</v>
      </c>
      <c r="E1052" s="75">
        <v>1</v>
      </c>
      <c r="F1052" s="6">
        <f t="shared" si="890"/>
        <v>211</v>
      </c>
      <c r="G1052" s="80"/>
      <c r="H1052" s="80"/>
      <c r="I1052" s="80"/>
      <c r="J1052" s="7"/>
      <c r="K1052" s="7"/>
      <c r="L1052" s="7"/>
    </row>
    <row r="1053" spans="1:12" ht="11.25" customHeight="1" thickTop="1" thickBot="1" x14ac:dyDescent="0.45">
      <c r="A1053" s="320"/>
      <c r="B1053" s="313"/>
      <c r="C1053" s="11">
        <f>C1052/F1052*100</f>
        <v>68.720379146919427</v>
      </c>
      <c r="D1053" s="11">
        <f>D1052/F1052*100</f>
        <v>30.805687203791472</v>
      </c>
      <c r="E1053" s="12">
        <f>E1052/F1052*100</f>
        <v>0.47393364928909953</v>
      </c>
      <c r="F1053" s="13">
        <f t="shared" si="890"/>
        <v>99.999999999999986</v>
      </c>
      <c r="G1053" s="7"/>
      <c r="H1053" s="7"/>
      <c r="I1053" s="7"/>
      <c r="J1053" s="7"/>
      <c r="K1053" s="7"/>
      <c r="L1053" s="7"/>
    </row>
    <row r="1054" spans="1:12" ht="11.25" customHeight="1" thickTop="1" thickBot="1" x14ac:dyDescent="0.45">
      <c r="A1054" s="320"/>
      <c r="B1054" s="311" t="s">
        <v>29</v>
      </c>
      <c r="C1054" s="75">
        <v>80</v>
      </c>
      <c r="D1054" s="75">
        <v>69</v>
      </c>
      <c r="E1054" s="75">
        <v>1</v>
      </c>
      <c r="F1054" s="14">
        <f t="shared" si="890"/>
        <v>150</v>
      </c>
      <c r="G1054" s="80"/>
      <c r="H1054" s="80"/>
      <c r="I1054" s="80"/>
      <c r="J1054" s="7"/>
      <c r="K1054" s="7"/>
      <c r="L1054" s="7"/>
    </row>
    <row r="1055" spans="1:12" ht="11.25" customHeight="1" thickTop="1" thickBot="1" x14ac:dyDescent="0.45">
      <c r="A1055" s="320"/>
      <c r="B1055" s="311"/>
      <c r="C1055" s="15">
        <f>C1054/F1054*100</f>
        <v>53.333333333333336</v>
      </c>
      <c r="D1055" s="15">
        <f>D1054/F1054*100</f>
        <v>46</v>
      </c>
      <c r="E1055" s="16">
        <f>E1054/F1054*100</f>
        <v>0.66666666666666674</v>
      </c>
      <c r="F1055" s="13">
        <f t="shared" si="890"/>
        <v>100.00000000000001</v>
      </c>
      <c r="G1055" s="7"/>
      <c r="H1055" s="7"/>
      <c r="I1055" s="7"/>
      <c r="J1055" s="7"/>
      <c r="K1055" s="7"/>
      <c r="L1055" s="7"/>
    </row>
    <row r="1056" spans="1:12" ht="11.25" customHeight="1" thickTop="1" thickBot="1" x14ac:dyDescent="0.45">
      <c r="A1056" s="320"/>
      <c r="B1056" s="312" t="s">
        <v>30</v>
      </c>
      <c r="C1056" s="75">
        <v>372</v>
      </c>
      <c r="D1056" s="75">
        <v>493</v>
      </c>
      <c r="E1056" s="75">
        <v>4</v>
      </c>
      <c r="F1056" s="14">
        <f t="shared" si="890"/>
        <v>869</v>
      </c>
      <c r="G1056" s="80"/>
      <c r="H1056" s="80"/>
      <c r="I1056" s="80"/>
      <c r="J1056" s="7"/>
      <c r="K1056" s="7"/>
      <c r="L1056" s="7"/>
    </row>
    <row r="1057" spans="1:12" ht="11.25" customHeight="1" thickTop="1" thickBot="1" x14ac:dyDescent="0.45">
      <c r="A1057" s="320"/>
      <c r="B1057" s="313"/>
      <c r="C1057" s="11">
        <f>C1056/F1056*100</f>
        <v>42.807825086306103</v>
      </c>
      <c r="D1057" s="11">
        <f>D1056/F1056*100</f>
        <v>56.731875719217498</v>
      </c>
      <c r="E1057" s="12">
        <f>E1056/F1056*100</f>
        <v>0.46029919447640966</v>
      </c>
      <c r="F1057" s="13">
        <f t="shared" si="890"/>
        <v>100.00000000000001</v>
      </c>
      <c r="G1057" s="7"/>
      <c r="H1057" s="7"/>
      <c r="I1057" s="7"/>
      <c r="J1057" s="7"/>
      <c r="K1057" s="7"/>
      <c r="L1057" s="7"/>
    </row>
    <row r="1058" spans="1:12" ht="11.25" customHeight="1" thickTop="1" thickBot="1" x14ac:dyDescent="0.45">
      <c r="A1058" s="320"/>
      <c r="B1058" s="311" t="s">
        <v>31</v>
      </c>
      <c r="C1058" s="75">
        <v>81</v>
      </c>
      <c r="D1058" s="75">
        <v>59</v>
      </c>
      <c r="E1058" s="75">
        <v>1</v>
      </c>
      <c r="F1058" s="14">
        <f t="shared" si="890"/>
        <v>141</v>
      </c>
      <c r="G1058" s="80"/>
      <c r="H1058" s="80"/>
      <c r="I1058" s="80"/>
      <c r="J1058" s="7"/>
      <c r="K1058" s="7"/>
      <c r="L1058" s="7"/>
    </row>
    <row r="1059" spans="1:12" ht="11.25" customHeight="1" thickTop="1" thickBot="1" x14ac:dyDescent="0.45">
      <c r="A1059" s="320"/>
      <c r="B1059" s="311"/>
      <c r="C1059" s="15">
        <f>C1058/F1058*100</f>
        <v>57.446808510638306</v>
      </c>
      <c r="D1059" s="15">
        <f>D1058/F1058*100</f>
        <v>41.843971631205676</v>
      </c>
      <c r="E1059" s="16">
        <f>E1058/F1058*100</f>
        <v>0.70921985815602839</v>
      </c>
      <c r="F1059" s="13">
        <f t="shared" si="890"/>
        <v>100.00000000000001</v>
      </c>
      <c r="G1059" s="7"/>
      <c r="H1059" s="7"/>
      <c r="I1059" s="7"/>
      <c r="J1059" s="7"/>
      <c r="K1059" s="7"/>
      <c r="L1059" s="7"/>
    </row>
    <row r="1060" spans="1:12" ht="11.25" customHeight="1" thickTop="1" thickBot="1" x14ac:dyDescent="0.45">
      <c r="A1060" s="320"/>
      <c r="B1060" s="312" t="s">
        <v>32</v>
      </c>
      <c r="C1060" s="75">
        <v>12</v>
      </c>
      <c r="D1060" s="75">
        <v>72</v>
      </c>
      <c r="E1060" s="75">
        <v>0</v>
      </c>
      <c r="F1060" s="14">
        <f t="shared" si="890"/>
        <v>84</v>
      </c>
      <c r="G1060" s="80"/>
      <c r="H1060" s="80"/>
      <c r="I1060" s="80"/>
      <c r="J1060" s="7"/>
      <c r="K1060" s="7"/>
      <c r="L1060" s="7"/>
    </row>
    <row r="1061" spans="1:12" ht="11.25" customHeight="1" thickTop="1" thickBot="1" x14ac:dyDescent="0.45">
      <c r="A1061" s="320"/>
      <c r="B1061" s="313"/>
      <c r="C1061" s="11">
        <f>C1060/F1060*100</f>
        <v>14.285714285714285</v>
      </c>
      <c r="D1061" s="11">
        <f>D1060/F1060*100</f>
        <v>85.714285714285708</v>
      </c>
      <c r="E1061" s="12">
        <f>E1060/F1060*100</f>
        <v>0</v>
      </c>
      <c r="F1061" s="13">
        <f t="shared" si="890"/>
        <v>100</v>
      </c>
      <c r="G1061" s="7"/>
      <c r="H1061" s="7"/>
      <c r="I1061" s="7"/>
      <c r="J1061" s="7"/>
      <c r="K1061" s="7"/>
      <c r="L1061" s="7"/>
    </row>
    <row r="1062" spans="1:12" ht="11.25" customHeight="1" thickTop="1" thickBot="1" x14ac:dyDescent="0.45">
      <c r="A1062" s="320"/>
      <c r="B1062" s="311" t="s">
        <v>33</v>
      </c>
      <c r="C1062" s="75">
        <v>339</v>
      </c>
      <c r="D1062" s="75">
        <v>157</v>
      </c>
      <c r="E1062" s="75">
        <v>10</v>
      </c>
      <c r="F1062" s="14">
        <f t="shared" si="890"/>
        <v>506</v>
      </c>
      <c r="G1062" s="80"/>
      <c r="H1062" s="80"/>
      <c r="I1062" s="80"/>
      <c r="J1062" s="22"/>
      <c r="K1062" s="22"/>
      <c r="L1062" s="22"/>
    </row>
    <row r="1063" spans="1:12" ht="11.25" customHeight="1" thickTop="1" thickBot="1" x14ac:dyDescent="0.45">
      <c r="A1063" s="320"/>
      <c r="B1063" s="311"/>
      <c r="C1063" s="15">
        <f>C1062/F1062*100</f>
        <v>66.996047430830046</v>
      </c>
      <c r="D1063" s="15">
        <f>D1062/F1062*100</f>
        <v>31.027667984189723</v>
      </c>
      <c r="E1063" s="16">
        <f>E1062/F1062*100</f>
        <v>1.9762845849802373</v>
      </c>
      <c r="F1063" s="13">
        <f t="shared" si="890"/>
        <v>100</v>
      </c>
      <c r="G1063" s="22"/>
      <c r="H1063" s="22"/>
      <c r="I1063" s="22"/>
      <c r="J1063" s="22"/>
      <c r="K1063" s="22"/>
      <c r="L1063" s="22"/>
    </row>
    <row r="1064" spans="1:12" ht="11.25" customHeight="1" thickTop="1" thickBot="1" x14ac:dyDescent="0.45">
      <c r="A1064" s="320"/>
      <c r="B1064" s="312" t="s">
        <v>16</v>
      </c>
      <c r="C1064" s="75">
        <v>42</v>
      </c>
      <c r="D1064" s="75">
        <v>38</v>
      </c>
      <c r="E1064" s="75">
        <v>1</v>
      </c>
      <c r="F1064" s="14">
        <f t="shared" si="890"/>
        <v>81</v>
      </c>
      <c r="G1064" s="80"/>
      <c r="H1064" s="80"/>
      <c r="I1064" s="80"/>
      <c r="J1064" s="22"/>
      <c r="K1064" s="22"/>
      <c r="L1064" s="22"/>
    </row>
    <row r="1065" spans="1:12" ht="11.25" customHeight="1" thickTop="1" thickBot="1" x14ac:dyDescent="0.45">
      <c r="A1065" s="320"/>
      <c r="B1065" s="313"/>
      <c r="C1065" s="11">
        <f>C1064/F1064*100</f>
        <v>51.851851851851848</v>
      </c>
      <c r="D1065" s="11">
        <f>D1064/F1064*100</f>
        <v>46.913580246913575</v>
      </c>
      <c r="E1065" s="12">
        <f>E1064/F1064*100</f>
        <v>1.2345679012345678</v>
      </c>
      <c r="F1065" s="13">
        <f t="shared" si="890"/>
        <v>99.999999999999986</v>
      </c>
      <c r="G1065" s="22"/>
      <c r="H1065" s="22"/>
      <c r="I1065" s="22"/>
      <c r="J1065" s="22"/>
      <c r="K1065" s="22"/>
      <c r="L1065" s="22"/>
    </row>
    <row r="1066" spans="1:12" ht="11.25" customHeight="1" thickTop="1" thickBot="1" x14ac:dyDescent="0.45">
      <c r="A1066" s="320"/>
      <c r="B1066" s="311" t="s">
        <v>26</v>
      </c>
      <c r="C1066" s="75">
        <v>6</v>
      </c>
      <c r="D1066" s="75">
        <v>6</v>
      </c>
      <c r="E1066" s="75">
        <v>3</v>
      </c>
      <c r="F1066" s="14">
        <f t="shared" si="890"/>
        <v>15</v>
      </c>
      <c r="G1066" s="80"/>
      <c r="H1066" s="80"/>
      <c r="I1066" s="22"/>
      <c r="J1066" s="22"/>
      <c r="K1066" s="22"/>
      <c r="L1066" s="22"/>
    </row>
    <row r="1067" spans="1:12" ht="11.25" customHeight="1" thickTop="1" thickBot="1" x14ac:dyDescent="0.45">
      <c r="A1067" s="321"/>
      <c r="B1067" s="314"/>
      <c r="C1067" s="20">
        <f>C1066/F1066*100</f>
        <v>40</v>
      </c>
      <c r="D1067" s="20">
        <f>D1066/F1066*100</f>
        <v>40</v>
      </c>
      <c r="E1067" s="21">
        <f>E1066/F1066*100</f>
        <v>20</v>
      </c>
      <c r="F1067" s="10">
        <f t="shared" si="890"/>
        <v>100</v>
      </c>
      <c r="G1067" s="22"/>
      <c r="H1067" s="22"/>
      <c r="I1067" s="22"/>
      <c r="J1067" s="22"/>
      <c r="K1067" s="22"/>
      <c r="L1067" s="22"/>
    </row>
    <row r="1068" spans="1:12" ht="11.25" customHeight="1" x14ac:dyDescent="0.4">
      <c r="A1068" s="315" t="s">
        <v>34</v>
      </c>
      <c r="B1068" s="318" t="s">
        <v>35</v>
      </c>
      <c r="C1068" s="75">
        <v>127</v>
      </c>
      <c r="D1068" s="75">
        <v>99</v>
      </c>
      <c r="E1068" s="75">
        <v>3</v>
      </c>
      <c r="F1068" s="6">
        <f t="shared" si="890"/>
        <v>229</v>
      </c>
      <c r="G1068" s="155"/>
      <c r="H1068" s="80"/>
      <c r="I1068" s="80"/>
      <c r="J1068" s="22"/>
      <c r="K1068" s="22"/>
      <c r="L1068" s="22"/>
    </row>
    <row r="1069" spans="1:12" ht="11.25" customHeight="1" x14ac:dyDescent="0.4">
      <c r="A1069" s="316"/>
      <c r="B1069" s="313"/>
      <c r="C1069" s="11">
        <f>C1068/F1068*100</f>
        <v>55.458515283842793</v>
      </c>
      <c r="D1069" s="11">
        <f>D1068/F1068*100</f>
        <v>43.231441048034938</v>
      </c>
      <c r="E1069" s="12">
        <f>E1068/F1068*100</f>
        <v>1.3100436681222707</v>
      </c>
      <c r="F1069" s="13">
        <f t="shared" si="890"/>
        <v>100.00000000000001</v>
      </c>
      <c r="G1069" s="22"/>
      <c r="H1069" s="22"/>
      <c r="I1069" s="22"/>
      <c r="J1069" s="22"/>
      <c r="K1069" s="22"/>
      <c r="L1069" s="22"/>
    </row>
    <row r="1070" spans="1:12" ht="11.25" customHeight="1" x14ac:dyDescent="0.4">
      <c r="A1070" s="316"/>
      <c r="B1070" s="311" t="s">
        <v>36</v>
      </c>
      <c r="C1070" s="75">
        <v>207</v>
      </c>
      <c r="D1070" s="75">
        <v>153</v>
      </c>
      <c r="E1070" s="75">
        <v>2</v>
      </c>
      <c r="F1070" s="14">
        <f t="shared" si="890"/>
        <v>362</v>
      </c>
      <c r="G1070" s="80"/>
      <c r="H1070" s="80"/>
      <c r="I1070" s="80"/>
      <c r="J1070" s="22"/>
      <c r="K1070" s="22"/>
      <c r="L1070" s="22"/>
    </row>
    <row r="1071" spans="1:12" ht="11.25" customHeight="1" x14ac:dyDescent="0.4">
      <c r="A1071" s="316"/>
      <c r="B1071" s="311"/>
      <c r="C1071" s="15">
        <f>C1070/F1070*100</f>
        <v>57.182320441988956</v>
      </c>
      <c r="D1071" s="15">
        <f>D1070/F1070*100</f>
        <v>42.265193370165747</v>
      </c>
      <c r="E1071" s="16">
        <f>E1070/F1070*100</f>
        <v>0.55248618784530379</v>
      </c>
      <c r="F1071" s="13">
        <f t="shared" si="890"/>
        <v>100.00000000000001</v>
      </c>
      <c r="G1071" s="22"/>
      <c r="H1071" s="22"/>
      <c r="I1071" s="22"/>
      <c r="J1071" s="22"/>
      <c r="K1071" s="22"/>
      <c r="L1071" s="22"/>
    </row>
    <row r="1072" spans="1:12" ht="11.25" customHeight="1" x14ac:dyDescent="0.4">
      <c r="A1072" s="316"/>
      <c r="B1072" s="312" t="s">
        <v>37</v>
      </c>
      <c r="C1072" s="75">
        <v>483</v>
      </c>
      <c r="D1072" s="75">
        <v>483</v>
      </c>
      <c r="E1072" s="75">
        <v>6</v>
      </c>
      <c r="F1072" s="14">
        <f t="shared" si="890"/>
        <v>972</v>
      </c>
      <c r="G1072" s="80"/>
      <c r="H1072" s="80"/>
      <c r="I1072" s="80"/>
      <c r="J1072" s="22"/>
      <c r="K1072" s="22"/>
      <c r="L1072" s="22"/>
    </row>
    <row r="1073" spans="1:12" ht="11.25" customHeight="1" x14ac:dyDescent="0.4">
      <c r="A1073" s="316"/>
      <c r="B1073" s="313"/>
      <c r="C1073" s="11">
        <f>C1072/F1072*100</f>
        <v>49.691358024691354</v>
      </c>
      <c r="D1073" s="11">
        <f>D1072/F1072*100</f>
        <v>49.691358024691354</v>
      </c>
      <c r="E1073" s="12">
        <f>E1072/F1072*100</f>
        <v>0.61728395061728392</v>
      </c>
      <c r="F1073" s="13">
        <f t="shared" si="890"/>
        <v>99.999999999999986</v>
      </c>
      <c r="G1073" s="22"/>
      <c r="H1073" s="22"/>
      <c r="I1073" s="22"/>
      <c r="J1073" s="22"/>
      <c r="K1073" s="22"/>
      <c r="L1073" s="22"/>
    </row>
    <row r="1074" spans="1:12" ht="11.25" customHeight="1" x14ac:dyDescent="0.4">
      <c r="A1074" s="316"/>
      <c r="B1074" s="311" t="s">
        <v>38</v>
      </c>
      <c r="C1074" s="75">
        <v>178</v>
      </c>
      <c r="D1074" s="75">
        <v>163</v>
      </c>
      <c r="E1074" s="75">
        <v>5</v>
      </c>
      <c r="F1074" s="14">
        <f t="shared" si="890"/>
        <v>346</v>
      </c>
      <c r="G1074" s="80"/>
      <c r="H1074" s="80"/>
      <c r="I1074" s="80"/>
      <c r="J1074" s="22"/>
      <c r="K1074" s="22"/>
      <c r="L1074" s="22"/>
    </row>
    <row r="1075" spans="1:12" ht="11.25" customHeight="1" x14ac:dyDescent="0.4">
      <c r="A1075" s="316"/>
      <c r="B1075" s="311"/>
      <c r="C1075" s="15">
        <f>C1074/F1074*100</f>
        <v>51.445086705202314</v>
      </c>
      <c r="D1075" s="15">
        <f>D1074/F1074*100</f>
        <v>47.109826589595379</v>
      </c>
      <c r="E1075" s="16">
        <f>E1074/F1074*100</f>
        <v>1.4450867052023122</v>
      </c>
      <c r="F1075" s="13">
        <f t="shared" si="890"/>
        <v>100.00000000000001</v>
      </c>
      <c r="G1075" s="22"/>
      <c r="H1075" s="22"/>
      <c r="I1075" s="22"/>
      <c r="J1075" s="22"/>
      <c r="K1075" s="22"/>
      <c r="L1075" s="22"/>
    </row>
    <row r="1076" spans="1:12" ht="11.25" customHeight="1" x14ac:dyDescent="0.4">
      <c r="A1076" s="316"/>
      <c r="B1076" s="312" t="s">
        <v>39</v>
      </c>
      <c r="C1076" s="75">
        <v>68</v>
      </c>
      <c r="D1076" s="75">
        <v>53</v>
      </c>
      <c r="E1076" s="75">
        <v>2</v>
      </c>
      <c r="F1076" s="14">
        <f t="shared" si="890"/>
        <v>123</v>
      </c>
      <c r="G1076" s="80"/>
      <c r="H1076" s="80"/>
      <c r="I1076" s="80"/>
      <c r="J1076" s="22"/>
      <c r="K1076" s="22"/>
      <c r="L1076" s="22"/>
    </row>
    <row r="1077" spans="1:12" ht="11.25" customHeight="1" x14ac:dyDescent="0.4">
      <c r="A1077" s="316"/>
      <c r="B1077" s="313"/>
      <c r="C1077" s="11">
        <f>C1076/F1076*100</f>
        <v>55.284552845528459</v>
      </c>
      <c r="D1077" s="11">
        <f>D1076/F1076*100</f>
        <v>43.089430894308947</v>
      </c>
      <c r="E1077" s="12">
        <f>E1076/F1076*100</f>
        <v>1.6260162601626018</v>
      </c>
      <c r="F1077" s="13">
        <f t="shared" si="890"/>
        <v>100</v>
      </c>
      <c r="G1077" s="22"/>
      <c r="H1077" s="22"/>
      <c r="I1077" s="22"/>
      <c r="J1077" s="22"/>
      <c r="K1077" s="22"/>
      <c r="L1077" s="22"/>
    </row>
    <row r="1078" spans="1:12" ht="11.25" customHeight="1" x14ac:dyDescent="0.4">
      <c r="A1078" s="316"/>
      <c r="B1078" s="311" t="s">
        <v>26</v>
      </c>
      <c r="C1078" s="75">
        <v>14</v>
      </c>
      <c r="D1078" s="75">
        <v>8</v>
      </c>
      <c r="E1078" s="75">
        <v>3</v>
      </c>
      <c r="F1078" s="14">
        <f t="shared" si="890"/>
        <v>25</v>
      </c>
      <c r="G1078" s="80"/>
      <c r="H1078" s="80"/>
      <c r="I1078" s="80"/>
      <c r="J1078" s="22"/>
      <c r="K1078" s="22"/>
      <c r="L1078" s="22"/>
    </row>
    <row r="1079" spans="1:12" ht="11.25" customHeight="1" thickBot="1" x14ac:dyDescent="0.45">
      <c r="A1079" s="317"/>
      <c r="B1079" s="314"/>
      <c r="C1079" s="20">
        <f>C1078/F1078*100</f>
        <v>56.000000000000007</v>
      </c>
      <c r="D1079" s="20">
        <f>D1078/F1078*100</f>
        <v>32</v>
      </c>
      <c r="E1079" s="21">
        <f>E1078/F1078*100</f>
        <v>12</v>
      </c>
      <c r="F1079" s="10">
        <f t="shared" si="890"/>
        <v>100</v>
      </c>
      <c r="G1079" s="22"/>
      <c r="H1079" s="22"/>
      <c r="I1079" s="22"/>
      <c r="J1079" s="22"/>
      <c r="K1079" s="22"/>
      <c r="L1079" s="22"/>
    </row>
    <row r="1080" spans="1:12" ht="11.25" customHeight="1" x14ac:dyDescent="0.4">
      <c r="A1080" s="171"/>
      <c r="B1080" s="25"/>
      <c r="C1080" s="56"/>
      <c r="D1080" s="56"/>
      <c r="E1080" s="56"/>
      <c r="F1080" s="26"/>
      <c r="G1080" s="22"/>
      <c r="H1080" s="22"/>
      <c r="I1080" s="22"/>
      <c r="J1080" s="22"/>
      <c r="K1080" s="22"/>
      <c r="L1080" s="22"/>
    </row>
    <row r="1081" spans="1:12" ht="11.25" customHeight="1" x14ac:dyDescent="0.4">
      <c r="A1081" s="171"/>
      <c r="B1081" s="25"/>
      <c r="C1081" s="64"/>
      <c r="D1081" s="64"/>
      <c r="E1081" s="64"/>
      <c r="F1081" s="64"/>
      <c r="G1081" s="64"/>
      <c r="H1081" s="64"/>
      <c r="I1081" s="64"/>
      <c r="J1081" s="64"/>
      <c r="K1081" s="64"/>
      <c r="L1081" s="64"/>
    </row>
    <row r="1082" spans="1:12" ht="18.75" customHeight="1" x14ac:dyDescent="0.4">
      <c r="A1082" s="171"/>
      <c r="B1082" s="25"/>
      <c r="C1082" s="64"/>
      <c r="D1082" s="64"/>
      <c r="E1082" s="64"/>
      <c r="F1082" s="64"/>
      <c r="G1082" s="64"/>
      <c r="H1082" s="64"/>
      <c r="I1082" s="64"/>
      <c r="J1082" s="64"/>
      <c r="K1082" s="64"/>
      <c r="L1082" s="64"/>
    </row>
    <row r="1083" spans="1:12" ht="30" customHeight="1" thickBot="1" x14ac:dyDescent="0.45">
      <c r="A1083" s="375" t="s">
        <v>100</v>
      </c>
      <c r="B1083" s="375"/>
      <c r="C1083" s="375"/>
      <c r="D1083" s="375"/>
      <c r="E1083" s="375"/>
      <c r="F1083" s="375"/>
      <c r="G1083" s="375"/>
      <c r="H1083" s="375"/>
      <c r="I1083" s="375"/>
      <c r="J1083" s="409"/>
      <c r="K1083" s="409"/>
      <c r="L1083" s="409"/>
    </row>
    <row r="1084" spans="1:12" x14ac:dyDescent="0.15">
      <c r="A1084" s="329"/>
      <c r="B1084" s="330"/>
      <c r="C1084" s="422" t="s">
        <v>83</v>
      </c>
      <c r="D1084" s="331" t="s">
        <v>84</v>
      </c>
      <c r="E1084" s="331" t="s">
        <v>85</v>
      </c>
      <c r="F1084" s="331" t="s">
        <v>86</v>
      </c>
      <c r="G1084" s="331" t="s">
        <v>87</v>
      </c>
      <c r="H1084" s="410" t="s">
        <v>41</v>
      </c>
      <c r="I1084" s="353" t="s">
        <v>42</v>
      </c>
      <c r="J1084" s="132"/>
      <c r="K1084" s="132"/>
      <c r="L1084" s="132"/>
    </row>
    <row r="1085" spans="1:12" ht="100.5" customHeight="1" thickBot="1" x14ac:dyDescent="0.2">
      <c r="A1085" s="322" t="s">
        <v>2</v>
      </c>
      <c r="B1085" s="323"/>
      <c r="C1085" s="423"/>
      <c r="D1085" s="332"/>
      <c r="E1085" s="332"/>
      <c r="F1085" s="332"/>
      <c r="G1085" s="332"/>
      <c r="H1085" s="373"/>
      <c r="I1085" s="424"/>
      <c r="J1085" s="133"/>
      <c r="K1085" s="171"/>
      <c r="L1085" s="171"/>
    </row>
    <row r="1086" spans="1:12" ht="11.25" customHeight="1" x14ac:dyDescent="0.4">
      <c r="A1086" s="349" t="s">
        <v>7</v>
      </c>
      <c r="B1086" s="350"/>
      <c r="C1086" s="32">
        <f>C1088+C1090+C1092+C1094</f>
        <v>308</v>
      </c>
      <c r="D1086" s="32">
        <f t="shared" ref="D1086:H1086" si="891">D1088+D1090+D1092+D1094</f>
        <v>688</v>
      </c>
      <c r="E1086" s="32">
        <f t="shared" si="891"/>
        <v>726</v>
      </c>
      <c r="F1086" s="32">
        <f t="shared" si="891"/>
        <v>266</v>
      </c>
      <c r="G1086" s="32">
        <f t="shared" si="891"/>
        <v>50</v>
      </c>
      <c r="H1086" s="32">
        <f t="shared" si="891"/>
        <v>19</v>
      </c>
      <c r="I1086" s="108">
        <f t="shared" ref="I1086:I1147" si="892">SUM(C1086:H1086)</f>
        <v>2057</v>
      </c>
      <c r="J1086" s="134"/>
      <c r="K1086" s="134"/>
      <c r="L1086" s="134"/>
    </row>
    <row r="1087" spans="1:12" ht="11.25" customHeight="1" thickBot="1" x14ac:dyDescent="0.45">
      <c r="A1087" s="326"/>
      <c r="B1087" s="327"/>
      <c r="C1087" s="8">
        <f>C1086/I1086*100</f>
        <v>14.973262032085561</v>
      </c>
      <c r="D1087" s="8">
        <f>D1086/I1086*100</f>
        <v>33.446767136606709</v>
      </c>
      <c r="E1087" s="8">
        <f>E1086/I1086*100</f>
        <v>35.294117647058826</v>
      </c>
      <c r="F1087" s="8">
        <f>F1086/I1086*100</f>
        <v>12.931453573164802</v>
      </c>
      <c r="G1087" s="8">
        <f>G1086/I1086*100</f>
        <v>2.4307243558580454</v>
      </c>
      <c r="H1087" s="9">
        <f>H1086/I1086*100</f>
        <v>0.92367525522605731</v>
      </c>
      <c r="I1087" s="10">
        <f t="shared" si="892"/>
        <v>100</v>
      </c>
      <c r="J1087" s="26"/>
      <c r="K1087" s="26"/>
      <c r="L1087" s="26"/>
    </row>
    <row r="1088" spans="1:12" ht="11.25" customHeight="1" x14ac:dyDescent="0.4">
      <c r="A1088" s="315" t="s">
        <v>8</v>
      </c>
      <c r="B1088" s="318" t="s">
        <v>9</v>
      </c>
      <c r="C1088" s="75">
        <v>189</v>
      </c>
      <c r="D1088" s="75">
        <v>480</v>
      </c>
      <c r="E1088" s="75">
        <v>485</v>
      </c>
      <c r="F1088" s="75">
        <v>187</v>
      </c>
      <c r="G1088" s="75">
        <v>35</v>
      </c>
      <c r="H1088" s="75">
        <v>15</v>
      </c>
      <c r="I1088" s="6">
        <f t="shared" si="892"/>
        <v>1391</v>
      </c>
      <c r="J1088" s="80"/>
      <c r="K1088" s="80"/>
      <c r="L1088" s="80"/>
    </row>
    <row r="1089" spans="1:12" ht="11.25" customHeight="1" x14ac:dyDescent="0.4">
      <c r="A1089" s="316"/>
      <c r="B1089" s="313"/>
      <c r="C1089" s="42">
        <f>C1088/I1088*100</f>
        <v>13.587347232207044</v>
      </c>
      <c r="D1089" s="15">
        <f>D1088/I1088*100</f>
        <v>34.507548526240114</v>
      </c>
      <c r="E1089" s="15">
        <f>E1088/I1088*100</f>
        <v>34.867002156721782</v>
      </c>
      <c r="F1089" s="15">
        <f>F1088/I1088*100</f>
        <v>13.443565780014378</v>
      </c>
      <c r="G1089" s="15">
        <f>G1088/I1088*100</f>
        <v>2.5161754133716752</v>
      </c>
      <c r="H1089" s="16">
        <f>H1088/I1088*100</f>
        <v>1.0783608914450036</v>
      </c>
      <c r="I1089" s="13">
        <f t="shared" si="892"/>
        <v>100</v>
      </c>
      <c r="J1089" s="26"/>
      <c r="K1089" s="26"/>
      <c r="L1089" s="26"/>
    </row>
    <row r="1090" spans="1:12" ht="11.25" customHeight="1" x14ac:dyDescent="0.4">
      <c r="A1090" s="316"/>
      <c r="B1090" s="311" t="s">
        <v>10</v>
      </c>
      <c r="C1090" s="75">
        <v>82</v>
      </c>
      <c r="D1090" s="75">
        <v>150</v>
      </c>
      <c r="E1090" s="75">
        <v>150</v>
      </c>
      <c r="F1090" s="75">
        <v>59</v>
      </c>
      <c r="G1090" s="75">
        <v>10</v>
      </c>
      <c r="H1090" s="75">
        <v>3</v>
      </c>
      <c r="I1090" s="14">
        <f t="shared" si="892"/>
        <v>454</v>
      </c>
      <c r="J1090" s="80"/>
      <c r="K1090" s="80"/>
      <c r="L1090" s="80"/>
    </row>
    <row r="1091" spans="1:12" ht="11.25" customHeight="1" x14ac:dyDescent="0.4">
      <c r="A1091" s="316"/>
      <c r="B1091" s="311"/>
      <c r="C1091" s="11">
        <f>C1090/I1090*100</f>
        <v>18.06167400881057</v>
      </c>
      <c r="D1091" s="11">
        <f>D1090/I1090*100</f>
        <v>33.039647577092509</v>
      </c>
      <c r="E1091" s="11">
        <f>E1090/I1090*100</f>
        <v>33.039647577092509</v>
      </c>
      <c r="F1091" s="11">
        <f>F1090/I1090*100</f>
        <v>12.995594713656388</v>
      </c>
      <c r="G1091" s="11">
        <f>G1090/I1090*100</f>
        <v>2.2026431718061676</v>
      </c>
      <c r="H1091" s="12">
        <f>H1090/I1090*100</f>
        <v>0.66079295154185025</v>
      </c>
      <c r="I1091" s="13">
        <f t="shared" si="892"/>
        <v>100</v>
      </c>
      <c r="J1091" s="26"/>
      <c r="K1091" s="26"/>
      <c r="L1091" s="26"/>
    </row>
    <row r="1092" spans="1:12" ht="11.25" customHeight="1" x14ac:dyDescent="0.4">
      <c r="A1092" s="316"/>
      <c r="B1092" s="312" t="s">
        <v>11</v>
      </c>
      <c r="C1092" s="75">
        <v>26</v>
      </c>
      <c r="D1092" s="75">
        <v>38</v>
      </c>
      <c r="E1092" s="75">
        <v>59</v>
      </c>
      <c r="F1092" s="75">
        <v>14</v>
      </c>
      <c r="G1092" s="75">
        <v>5</v>
      </c>
      <c r="H1092" s="75">
        <v>1</v>
      </c>
      <c r="I1092" s="14">
        <f t="shared" si="892"/>
        <v>143</v>
      </c>
      <c r="J1092" s="80"/>
      <c r="K1092" s="80"/>
      <c r="L1092" s="80"/>
    </row>
    <row r="1093" spans="1:12" ht="11.25" customHeight="1" x14ac:dyDescent="0.4">
      <c r="A1093" s="316"/>
      <c r="B1093" s="313"/>
      <c r="C1093" s="15">
        <f>C1092/I1092*100</f>
        <v>18.181818181818183</v>
      </c>
      <c r="D1093" s="15">
        <f>D1092/I1092*100</f>
        <v>26.573426573426573</v>
      </c>
      <c r="E1093" s="15">
        <f>E1092/I1092*100</f>
        <v>41.25874125874126</v>
      </c>
      <c r="F1093" s="15">
        <f>F1092/I1092*100</f>
        <v>9.79020979020979</v>
      </c>
      <c r="G1093" s="15">
        <f>G1092/I1092*100</f>
        <v>3.4965034965034967</v>
      </c>
      <c r="H1093" s="16">
        <f>H1092/I1092*100</f>
        <v>0.69930069930069927</v>
      </c>
      <c r="I1093" s="13">
        <f t="shared" si="892"/>
        <v>100</v>
      </c>
      <c r="J1093" s="26"/>
      <c r="K1093" s="26"/>
      <c r="L1093" s="26"/>
    </row>
    <row r="1094" spans="1:12" ht="11.25" customHeight="1" x14ac:dyDescent="0.4">
      <c r="A1094" s="316"/>
      <c r="B1094" s="311" t="s">
        <v>12</v>
      </c>
      <c r="C1094" s="75">
        <v>11</v>
      </c>
      <c r="D1094" s="75">
        <v>20</v>
      </c>
      <c r="E1094" s="75">
        <v>32</v>
      </c>
      <c r="F1094" s="75">
        <v>6</v>
      </c>
      <c r="G1094" s="75">
        <v>0</v>
      </c>
      <c r="H1094" s="75">
        <v>0</v>
      </c>
      <c r="I1094" s="14">
        <f t="shared" si="892"/>
        <v>69</v>
      </c>
      <c r="J1094" s="80"/>
      <c r="K1094" s="80"/>
      <c r="L1094" s="80"/>
    </row>
    <row r="1095" spans="1:12" ht="11.25" customHeight="1" thickBot="1" x14ac:dyDescent="0.45">
      <c r="A1095" s="316"/>
      <c r="B1095" s="311"/>
      <c r="C1095" s="20">
        <f>C1094/I1094*100</f>
        <v>15.942028985507244</v>
      </c>
      <c r="D1095" s="20">
        <f>D1094/I1094*100</f>
        <v>28.985507246376812</v>
      </c>
      <c r="E1095" s="20">
        <f>E1094/I1094*100</f>
        <v>46.376811594202898</v>
      </c>
      <c r="F1095" s="20">
        <f>F1094/I1094*100</f>
        <v>8.695652173913043</v>
      </c>
      <c r="G1095" s="20">
        <f>G1094/I1094*100</f>
        <v>0</v>
      </c>
      <c r="H1095" s="21">
        <f>H1094/I1094*100</f>
        <v>0</v>
      </c>
      <c r="I1095" s="10">
        <f t="shared" si="892"/>
        <v>100</v>
      </c>
      <c r="J1095" s="26"/>
      <c r="K1095" s="26"/>
      <c r="L1095" s="26"/>
    </row>
    <row r="1096" spans="1:12" ht="11.25" customHeight="1" x14ac:dyDescent="0.4">
      <c r="A1096" s="315" t="s">
        <v>13</v>
      </c>
      <c r="B1096" s="318" t="s">
        <v>14</v>
      </c>
      <c r="C1096" s="75">
        <v>146</v>
      </c>
      <c r="D1096" s="75">
        <v>316</v>
      </c>
      <c r="E1096" s="75">
        <v>301</v>
      </c>
      <c r="F1096" s="75">
        <v>100</v>
      </c>
      <c r="G1096" s="75">
        <v>22</v>
      </c>
      <c r="H1096" s="75">
        <v>10</v>
      </c>
      <c r="I1096" s="6">
        <f t="shared" si="892"/>
        <v>895</v>
      </c>
      <c r="J1096" s="80"/>
      <c r="K1096" s="80"/>
      <c r="L1096" s="80"/>
    </row>
    <row r="1097" spans="1:12" ht="11.25" customHeight="1" x14ac:dyDescent="0.4">
      <c r="A1097" s="316"/>
      <c r="B1097" s="311"/>
      <c r="C1097" s="42">
        <f>C1096/I1096*100</f>
        <v>16.312849162011172</v>
      </c>
      <c r="D1097" s="15">
        <f>D1096/I1096*100</f>
        <v>35.307262569832403</v>
      </c>
      <c r="E1097" s="15">
        <f>E1096/I1096*100</f>
        <v>33.631284916201118</v>
      </c>
      <c r="F1097" s="15">
        <f>F1096/I1096*100</f>
        <v>11.173184357541899</v>
      </c>
      <c r="G1097" s="15">
        <f>G1096/I1096*100</f>
        <v>2.4581005586592175</v>
      </c>
      <c r="H1097" s="16">
        <f>H1096/I1096*100</f>
        <v>1.1173184357541899</v>
      </c>
      <c r="I1097" s="13">
        <f t="shared" si="892"/>
        <v>100</v>
      </c>
      <c r="J1097" s="26"/>
      <c r="K1097" s="26"/>
      <c r="L1097" s="26"/>
    </row>
    <row r="1098" spans="1:12" ht="11.25" customHeight="1" x14ac:dyDescent="0.4">
      <c r="A1098" s="316"/>
      <c r="B1098" s="312" t="s">
        <v>15</v>
      </c>
      <c r="C1098" s="75">
        <v>160</v>
      </c>
      <c r="D1098" s="75">
        <v>367</v>
      </c>
      <c r="E1098" s="75">
        <v>424</v>
      </c>
      <c r="F1098" s="75">
        <v>164</v>
      </c>
      <c r="G1098" s="75">
        <v>28</v>
      </c>
      <c r="H1098" s="75">
        <v>8</v>
      </c>
      <c r="I1098" s="14">
        <f t="shared" si="892"/>
        <v>1151</v>
      </c>
      <c r="J1098" s="80"/>
      <c r="K1098" s="80"/>
      <c r="L1098" s="80"/>
    </row>
    <row r="1099" spans="1:12" ht="11.25" customHeight="1" x14ac:dyDescent="0.4">
      <c r="A1099" s="316"/>
      <c r="B1099" s="313"/>
      <c r="C1099" s="11">
        <f>C1098/I1098*100</f>
        <v>13.900955690703737</v>
      </c>
      <c r="D1099" s="11">
        <f>D1098/I1098*100</f>
        <v>31.885317115551693</v>
      </c>
      <c r="E1099" s="11">
        <f>E1098/I1098*100</f>
        <v>36.837532580364901</v>
      </c>
      <c r="F1099" s="11">
        <f>F1098/I1098*100</f>
        <v>14.24847958297133</v>
      </c>
      <c r="G1099" s="11">
        <f>G1098/I1098*100</f>
        <v>2.4326672458731537</v>
      </c>
      <c r="H1099" s="12">
        <f>H1098/I1098*100</f>
        <v>0.69504778453518679</v>
      </c>
      <c r="I1099" s="13">
        <f t="shared" si="892"/>
        <v>100</v>
      </c>
      <c r="J1099" s="26"/>
      <c r="K1099" s="26"/>
      <c r="L1099" s="26"/>
    </row>
    <row r="1100" spans="1:12" ht="11.25" customHeight="1" x14ac:dyDescent="0.4">
      <c r="A1100" s="316"/>
      <c r="B1100" s="374" t="s">
        <v>16</v>
      </c>
      <c r="C1100" s="75">
        <v>1</v>
      </c>
      <c r="D1100" s="75">
        <v>1</v>
      </c>
      <c r="E1100" s="75">
        <v>0</v>
      </c>
      <c r="F1100" s="75">
        <v>0</v>
      </c>
      <c r="G1100" s="75">
        <v>0</v>
      </c>
      <c r="H1100" s="75">
        <v>0</v>
      </c>
      <c r="I1100" s="14">
        <f t="shared" si="892"/>
        <v>2</v>
      </c>
      <c r="J1100" s="80"/>
      <c r="K1100" s="80"/>
      <c r="L1100" s="80"/>
    </row>
    <row r="1101" spans="1:12" ht="11.25" customHeight="1" x14ac:dyDescent="0.4">
      <c r="A1101" s="316"/>
      <c r="B1101" s="374"/>
      <c r="C1101" s="11">
        <f>C1100/I1100*100</f>
        <v>50</v>
      </c>
      <c r="D1101" s="11">
        <f>D1100/I1100*100</f>
        <v>50</v>
      </c>
      <c r="E1101" s="11">
        <f>E1100/I1100*100</f>
        <v>0</v>
      </c>
      <c r="F1101" s="11">
        <f>F1100/I1100*100</f>
        <v>0</v>
      </c>
      <c r="G1101" s="11">
        <f>G1100/I1100*100</f>
        <v>0</v>
      </c>
      <c r="H1101" s="12">
        <f>H1100/I1100*100</f>
        <v>0</v>
      </c>
      <c r="I1101" s="13">
        <f t="shared" si="892"/>
        <v>100</v>
      </c>
      <c r="J1101" s="26"/>
      <c r="K1101" s="26"/>
      <c r="L1101" s="26"/>
    </row>
    <row r="1102" spans="1:12" ht="11.25" customHeight="1" x14ac:dyDescent="0.4">
      <c r="A1102" s="316"/>
      <c r="B1102" s="311" t="s">
        <v>17</v>
      </c>
      <c r="C1102" s="75">
        <v>1</v>
      </c>
      <c r="D1102" s="75">
        <v>4</v>
      </c>
      <c r="E1102" s="75">
        <v>1</v>
      </c>
      <c r="F1102" s="75">
        <v>2</v>
      </c>
      <c r="G1102" s="75">
        <v>0</v>
      </c>
      <c r="H1102" s="75">
        <v>1</v>
      </c>
      <c r="I1102" s="14">
        <f t="shared" si="892"/>
        <v>9</v>
      </c>
      <c r="J1102" s="80"/>
      <c r="K1102" s="80"/>
      <c r="L1102" s="80"/>
    </row>
    <row r="1103" spans="1:12" ht="11.25" customHeight="1" thickBot="1" x14ac:dyDescent="0.45">
      <c r="A1103" s="317"/>
      <c r="B1103" s="314"/>
      <c r="C1103" s="17">
        <f>C1102/I1102*100</f>
        <v>11.111111111111111</v>
      </c>
      <c r="D1103" s="17">
        <f>D1102/I1102*100</f>
        <v>44.444444444444443</v>
      </c>
      <c r="E1103" s="17">
        <f>E1102/I1102*100</f>
        <v>11.111111111111111</v>
      </c>
      <c r="F1103" s="17">
        <f>F1102/I1102*100</f>
        <v>22.222222222222221</v>
      </c>
      <c r="G1103" s="17">
        <f>G1102/I1102*100</f>
        <v>0</v>
      </c>
      <c r="H1103" s="18">
        <f>H1102/I1102*100</f>
        <v>11.111111111111111</v>
      </c>
      <c r="I1103" s="10">
        <f t="shared" si="892"/>
        <v>100</v>
      </c>
      <c r="J1103" s="26"/>
      <c r="K1103" s="26"/>
      <c r="L1103" s="26"/>
    </row>
    <row r="1104" spans="1:12" ht="11.25" customHeight="1" x14ac:dyDescent="0.4">
      <c r="A1104" s="315" t="s">
        <v>18</v>
      </c>
      <c r="B1104" s="318" t="s">
        <v>19</v>
      </c>
      <c r="C1104" s="75">
        <v>3</v>
      </c>
      <c r="D1104" s="75">
        <v>22</v>
      </c>
      <c r="E1104" s="75">
        <v>31</v>
      </c>
      <c r="F1104" s="75">
        <v>14</v>
      </c>
      <c r="G1104" s="75">
        <v>1</v>
      </c>
      <c r="H1104" s="75">
        <v>0</v>
      </c>
      <c r="I1104" s="6">
        <f t="shared" si="892"/>
        <v>71</v>
      </c>
      <c r="J1104" s="155"/>
      <c r="K1104" s="80"/>
      <c r="L1104" s="80"/>
    </row>
    <row r="1105" spans="1:12" ht="11.25" customHeight="1" x14ac:dyDescent="0.4">
      <c r="A1105" s="316"/>
      <c r="B1105" s="313"/>
      <c r="C1105" s="42">
        <f>C1104/I1104*100</f>
        <v>4.225352112676056</v>
      </c>
      <c r="D1105" s="15">
        <f>D1104/I1104*100</f>
        <v>30.985915492957744</v>
      </c>
      <c r="E1105" s="15">
        <f>E1104/I1104*100</f>
        <v>43.661971830985912</v>
      </c>
      <c r="F1105" s="15">
        <f>F1104/I1104*100</f>
        <v>19.718309859154928</v>
      </c>
      <c r="G1105" s="15">
        <f>G1104/I1104*100</f>
        <v>1.4084507042253522</v>
      </c>
      <c r="H1105" s="16">
        <f>H1104/I1104*100</f>
        <v>0</v>
      </c>
      <c r="I1105" s="13">
        <f t="shared" si="892"/>
        <v>100</v>
      </c>
      <c r="J1105" s="26"/>
      <c r="K1105" s="26"/>
      <c r="L1105" s="26"/>
    </row>
    <row r="1106" spans="1:12" ht="11.25" customHeight="1" x14ac:dyDescent="0.4">
      <c r="A1106" s="316"/>
      <c r="B1106" s="311" t="s">
        <v>20</v>
      </c>
      <c r="C1106" s="75">
        <v>10</v>
      </c>
      <c r="D1106" s="75">
        <v>61</v>
      </c>
      <c r="E1106" s="75">
        <v>53</v>
      </c>
      <c r="F1106" s="75">
        <v>17</v>
      </c>
      <c r="G1106" s="75">
        <v>3</v>
      </c>
      <c r="H1106" s="75">
        <v>0</v>
      </c>
      <c r="I1106" s="14">
        <f t="shared" si="892"/>
        <v>144</v>
      </c>
      <c r="J1106" s="80"/>
      <c r="K1106" s="80"/>
      <c r="L1106" s="80"/>
    </row>
    <row r="1107" spans="1:12" ht="11.25" customHeight="1" x14ac:dyDescent="0.4">
      <c r="A1107" s="316"/>
      <c r="B1107" s="311"/>
      <c r="C1107" s="11">
        <f>C1106/I1106*100</f>
        <v>6.9444444444444446</v>
      </c>
      <c r="D1107" s="11">
        <f>D1106/I1106*100</f>
        <v>42.361111111111107</v>
      </c>
      <c r="E1107" s="11">
        <f>E1106/I1106*100</f>
        <v>36.805555555555557</v>
      </c>
      <c r="F1107" s="11">
        <f>F1106/I1106*100</f>
        <v>11.805555555555555</v>
      </c>
      <c r="G1107" s="11">
        <f>G1106/I1106*100</f>
        <v>2.083333333333333</v>
      </c>
      <c r="H1107" s="12">
        <f>H1106/I1106*100</f>
        <v>0</v>
      </c>
      <c r="I1107" s="13">
        <f t="shared" si="892"/>
        <v>100</v>
      </c>
      <c r="J1107" s="26"/>
      <c r="K1107" s="26"/>
      <c r="L1107" s="26"/>
    </row>
    <row r="1108" spans="1:12" ht="11.25" customHeight="1" x14ac:dyDescent="0.4">
      <c r="A1108" s="316"/>
      <c r="B1108" s="312" t="s">
        <v>21</v>
      </c>
      <c r="C1108" s="75">
        <v>21</v>
      </c>
      <c r="D1108" s="75">
        <v>62</v>
      </c>
      <c r="E1108" s="75">
        <v>78</v>
      </c>
      <c r="F1108" s="75">
        <v>23</v>
      </c>
      <c r="G1108" s="75">
        <v>8</v>
      </c>
      <c r="H1108" s="75">
        <v>0</v>
      </c>
      <c r="I1108" s="14">
        <f t="shared" si="892"/>
        <v>192</v>
      </c>
      <c r="J1108" s="80"/>
      <c r="K1108" s="80"/>
      <c r="L1108" s="80"/>
    </row>
    <row r="1109" spans="1:12" ht="11.25" customHeight="1" x14ac:dyDescent="0.4">
      <c r="A1109" s="316"/>
      <c r="B1109" s="313"/>
      <c r="C1109" s="11">
        <f t="shared" ref="C1109" si="893">C1108/I1108*100</f>
        <v>10.9375</v>
      </c>
      <c r="D1109" s="11">
        <f t="shared" ref="D1109" si="894">D1108/I1108*100</f>
        <v>32.291666666666671</v>
      </c>
      <c r="E1109" s="11">
        <f t="shared" ref="E1109" si="895">E1108/I1108*100</f>
        <v>40.625</v>
      </c>
      <c r="F1109" s="11">
        <f t="shared" ref="F1109" si="896">F1108/I1108*100</f>
        <v>11.979166666666668</v>
      </c>
      <c r="G1109" s="11">
        <f t="shared" ref="G1109" si="897">G1108/I1108*100</f>
        <v>4.1666666666666661</v>
      </c>
      <c r="H1109" s="12">
        <f t="shared" ref="H1109" si="898">H1108/I1108*100</f>
        <v>0</v>
      </c>
      <c r="I1109" s="13">
        <f t="shared" si="892"/>
        <v>100.00000000000001</v>
      </c>
      <c r="J1109" s="26"/>
      <c r="K1109" s="26"/>
      <c r="L1109" s="26"/>
    </row>
    <row r="1110" spans="1:12" ht="11.25" customHeight="1" x14ac:dyDescent="0.4">
      <c r="A1110" s="316"/>
      <c r="B1110" s="311" t="s">
        <v>22</v>
      </c>
      <c r="C1110" s="75">
        <v>30</v>
      </c>
      <c r="D1110" s="75">
        <v>109</v>
      </c>
      <c r="E1110" s="75">
        <v>145</v>
      </c>
      <c r="F1110" s="75">
        <v>46</v>
      </c>
      <c r="G1110" s="75">
        <v>10</v>
      </c>
      <c r="H1110" s="75">
        <v>4</v>
      </c>
      <c r="I1110" s="14">
        <f t="shared" si="892"/>
        <v>344</v>
      </c>
      <c r="J1110" s="80"/>
      <c r="K1110" s="80"/>
      <c r="L1110" s="80"/>
    </row>
    <row r="1111" spans="1:12" ht="11.25" customHeight="1" x14ac:dyDescent="0.4">
      <c r="A1111" s="316"/>
      <c r="B1111" s="311"/>
      <c r="C1111" s="11">
        <f t="shared" ref="C1111" si="899">C1110/I1110*100</f>
        <v>8.720930232558139</v>
      </c>
      <c r="D1111" s="11">
        <f t="shared" ref="D1111" si="900">D1110/I1110*100</f>
        <v>31.686046511627907</v>
      </c>
      <c r="E1111" s="11">
        <f t="shared" ref="E1111" si="901">E1110/I1110*100</f>
        <v>42.151162790697676</v>
      </c>
      <c r="F1111" s="11">
        <f t="shared" ref="F1111" si="902">F1110/I1110*100</f>
        <v>13.372093023255813</v>
      </c>
      <c r="G1111" s="11">
        <f t="shared" ref="G1111" si="903">G1110/I1110*100</f>
        <v>2.9069767441860463</v>
      </c>
      <c r="H1111" s="12">
        <f t="shared" ref="H1111" si="904">H1110/I1110*100</f>
        <v>1.1627906976744187</v>
      </c>
      <c r="I1111" s="13">
        <f t="shared" si="892"/>
        <v>100.00000000000001</v>
      </c>
      <c r="J1111" s="26"/>
      <c r="K1111" s="26"/>
      <c r="L1111" s="26"/>
    </row>
    <row r="1112" spans="1:12" ht="11.25" customHeight="1" x14ac:dyDescent="0.4">
      <c r="A1112" s="316"/>
      <c r="B1112" s="312" t="s">
        <v>23</v>
      </c>
      <c r="C1112" s="75">
        <v>25</v>
      </c>
      <c r="D1112" s="75">
        <v>84</v>
      </c>
      <c r="E1112" s="75">
        <v>139</v>
      </c>
      <c r="F1112" s="75">
        <v>65</v>
      </c>
      <c r="G1112" s="75">
        <v>7</v>
      </c>
      <c r="H1112" s="75">
        <v>2</v>
      </c>
      <c r="I1112" s="14">
        <f t="shared" si="892"/>
        <v>322</v>
      </c>
      <c r="J1112" s="80"/>
      <c r="K1112" s="80"/>
      <c r="L1112" s="80"/>
    </row>
    <row r="1113" spans="1:12" ht="11.25" customHeight="1" x14ac:dyDescent="0.4">
      <c r="A1113" s="316"/>
      <c r="B1113" s="313"/>
      <c r="C1113" s="11">
        <f t="shared" ref="C1113" si="905">C1112/I1112*100</f>
        <v>7.7639751552795024</v>
      </c>
      <c r="D1113" s="11">
        <f t="shared" ref="D1113" si="906">D1112/I1112*100</f>
        <v>26.086956521739129</v>
      </c>
      <c r="E1113" s="11">
        <f t="shared" ref="E1113" si="907">E1112/I1112*100</f>
        <v>43.167701863354033</v>
      </c>
      <c r="F1113" s="11">
        <f t="shared" ref="F1113" si="908">F1112/I1112*100</f>
        <v>20.186335403726709</v>
      </c>
      <c r="G1113" s="11">
        <f t="shared" ref="G1113" si="909">G1112/I1112*100</f>
        <v>2.1739130434782608</v>
      </c>
      <c r="H1113" s="12">
        <f t="shared" ref="H1113" si="910">H1112/I1112*100</f>
        <v>0.6211180124223602</v>
      </c>
      <c r="I1113" s="13">
        <f t="shared" si="892"/>
        <v>99.999999999999986</v>
      </c>
      <c r="J1113" s="26"/>
      <c r="K1113" s="26"/>
      <c r="L1113" s="26"/>
    </row>
    <row r="1114" spans="1:12" ht="11.25" customHeight="1" x14ac:dyDescent="0.4">
      <c r="A1114" s="316"/>
      <c r="B1114" s="311" t="s">
        <v>24</v>
      </c>
      <c r="C1114" s="75">
        <v>55</v>
      </c>
      <c r="D1114" s="75">
        <v>150</v>
      </c>
      <c r="E1114" s="75">
        <v>134</v>
      </c>
      <c r="F1114" s="75">
        <v>50</v>
      </c>
      <c r="G1114" s="75">
        <v>8</v>
      </c>
      <c r="H1114" s="75">
        <v>3</v>
      </c>
      <c r="I1114" s="14">
        <f t="shared" si="892"/>
        <v>400</v>
      </c>
      <c r="J1114" s="80"/>
      <c r="K1114" s="80"/>
      <c r="L1114" s="80"/>
    </row>
    <row r="1115" spans="1:12" ht="11.25" customHeight="1" x14ac:dyDescent="0.4">
      <c r="A1115" s="316"/>
      <c r="B1115" s="311"/>
      <c r="C1115" s="11">
        <f t="shared" ref="C1115" si="911">C1114/I1114*100</f>
        <v>13.750000000000002</v>
      </c>
      <c r="D1115" s="11">
        <f t="shared" ref="D1115" si="912">D1114/I1114*100</f>
        <v>37.5</v>
      </c>
      <c r="E1115" s="11">
        <f t="shared" ref="E1115" si="913">E1114/I1114*100</f>
        <v>33.5</v>
      </c>
      <c r="F1115" s="11">
        <f t="shared" ref="F1115" si="914">F1114/I1114*100</f>
        <v>12.5</v>
      </c>
      <c r="G1115" s="11">
        <f t="shared" ref="G1115" si="915">G1114/I1114*100</f>
        <v>2</v>
      </c>
      <c r="H1115" s="12">
        <f t="shared" ref="H1115" si="916">H1114/I1114*100</f>
        <v>0.75</v>
      </c>
      <c r="I1115" s="13">
        <f t="shared" si="892"/>
        <v>100</v>
      </c>
      <c r="J1115" s="26"/>
      <c r="K1115" s="26"/>
      <c r="L1115" s="26"/>
    </row>
    <row r="1116" spans="1:12" ht="11.25" customHeight="1" x14ac:dyDescent="0.4">
      <c r="A1116" s="316"/>
      <c r="B1116" s="312" t="s">
        <v>25</v>
      </c>
      <c r="C1116" s="75">
        <v>164</v>
      </c>
      <c r="D1116" s="75">
        <v>196</v>
      </c>
      <c r="E1116" s="75">
        <v>144</v>
      </c>
      <c r="F1116" s="75">
        <v>50</v>
      </c>
      <c r="G1116" s="75">
        <v>13</v>
      </c>
      <c r="H1116" s="75">
        <v>9</v>
      </c>
      <c r="I1116" s="14">
        <f t="shared" si="892"/>
        <v>576</v>
      </c>
      <c r="J1116" s="80"/>
      <c r="K1116" s="80"/>
      <c r="L1116" s="80"/>
    </row>
    <row r="1117" spans="1:12" ht="11.25" customHeight="1" x14ac:dyDescent="0.4">
      <c r="A1117" s="316"/>
      <c r="B1117" s="313"/>
      <c r="C1117" s="11">
        <f t="shared" ref="C1117" si="917">C1116/I1116*100</f>
        <v>28.472222222222221</v>
      </c>
      <c r="D1117" s="11">
        <f t="shared" ref="D1117" si="918">D1116/I1116*100</f>
        <v>34.027777777777779</v>
      </c>
      <c r="E1117" s="11">
        <f t="shared" ref="E1117" si="919">E1116/I1116*100</f>
        <v>25</v>
      </c>
      <c r="F1117" s="11">
        <f t="shared" ref="F1117" si="920">F1116/I1116*100</f>
        <v>8.6805555555555554</v>
      </c>
      <c r="G1117" s="11">
        <f t="shared" ref="G1117" si="921">G1116/I1116*100</f>
        <v>2.2569444444444442</v>
      </c>
      <c r="H1117" s="12">
        <f t="shared" ref="H1117" si="922">H1116/I1116*100</f>
        <v>1.5625</v>
      </c>
      <c r="I1117" s="13">
        <f t="shared" si="892"/>
        <v>100</v>
      </c>
      <c r="J1117" s="26"/>
      <c r="K1117" s="26"/>
      <c r="L1117" s="26"/>
    </row>
    <row r="1118" spans="1:12" ht="11.25" customHeight="1" x14ac:dyDescent="0.4">
      <c r="A1118" s="316"/>
      <c r="B1118" s="311" t="s">
        <v>26</v>
      </c>
      <c r="C1118" s="75">
        <v>0</v>
      </c>
      <c r="D1118" s="75">
        <v>4</v>
      </c>
      <c r="E1118" s="75">
        <v>2</v>
      </c>
      <c r="F1118" s="75">
        <v>1</v>
      </c>
      <c r="G1118" s="75">
        <v>0</v>
      </c>
      <c r="H1118" s="75">
        <v>1</v>
      </c>
      <c r="I1118" s="14">
        <f t="shared" si="892"/>
        <v>8</v>
      </c>
      <c r="J1118" s="80"/>
      <c r="K1118" s="80"/>
      <c r="L1118" s="80"/>
    </row>
    <row r="1119" spans="1:12" ht="11.25" customHeight="1" thickBot="1" x14ac:dyDescent="0.45">
      <c r="A1119" s="317"/>
      <c r="B1119" s="314"/>
      <c r="C1119" s="17">
        <f t="shared" ref="C1119" si="923">C1118/I1118*100</f>
        <v>0</v>
      </c>
      <c r="D1119" s="17">
        <f t="shared" ref="D1119" si="924">D1118/I1118*100</f>
        <v>50</v>
      </c>
      <c r="E1119" s="17">
        <f t="shared" ref="E1119" si="925">E1118/I1118*100</f>
        <v>25</v>
      </c>
      <c r="F1119" s="17">
        <f t="shared" ref="F1119" si="926">F1118/I1118*100</f>
        <v>12.5</v>
      </c>
      <c r="G1119" s="17">
        <f t="shared" ref="G1119" si="927">G1118/I1118*100</f>
        <v>0</v>
      </c>
      <c r="H1119" s="51">
        <f t="shared" ref="H1119" si="928">H1118/I1118*100</f>
        <v>12.5</v>
      </c>
      <c r="I1119" s="10">
        <f t="shared" si="892"/>
        <v>100</v>
      </c>
      <c r="J1119" s="26"/>
      <c r="K1119" s="26"/>
      <c r="L1119" s="26"/>
    </row>
    <row r="1120" spans="1:12" ht="11.25" customHeight="1" thickBot="1" x14ac:dyDescent="0.45">
      <c r="A1120" s="319" t="s">
        <v>27</v>
      </c>
      <c r="B1120" s="318" t="s">
        <v>28</v>
      </c>
      <c r="C1120" s="75">
        <v>39</v>
      </c>
      <c r="D1120" s="75">
        <v>71</v>
      </c>
      <c r="E1120" s="75">
        <v>71</v>
      </c>
      <c r="F1120" s="75">
        <v>26</v>
      </c>
      <c r="G1120" s="75">
        <v>3</v>
      </c>
      <c r="H1120" s="75">
        <v>1</v>
      </c>
      <c r="I1120" s="108">
        <f t="shared" si="892"/>
        <v>211</v>
      </c>
      <c r="J1120" s="155"/>
      <c r="K1120" s="80"/>
      <c r="L1120" s="80"/>
    </row>
    <row r="1121" spans="1:12" ht="11.25" customHeight="1" thickTop="1" thickBot="1" x14ac:dyDescent="0.45">
      <c r="A1121" s="320"/>
      <c r="B1121" s="313"/>
      <c r="C1121" s="42">
        <f>C1120/I1120*100</f>
        <v>18.48341232227488</v>
      </c>
      <c r="D1121" s="15">
        <f>D1120/I1120*100</f>
        <v>33.649289099526065</v>
      </c>
      <c r="E1121" s="15">
        <f>E1120/I1120*100</f>
        <v>33.649289099526065</v>
      </c>
      <c r="F1121" s="15">
        <f>F1120/I1120*100</f>
        <v>12.322274881516588</v>
      </c>
      <c r="G1121" s="15">
        <f>G1120/I1120*100</f>
        <v>1.4218009478672986</v>
      </c>
      <c r="H1121" s="16">
        <f>H1120/I1120*100</f>
        <v>0.47393364928909953</v>
      </c>
      <c r="I1121" s="13">
        <f t="shared" si="892"/>
        <v>99.999999999999986</v>
      </c>
      <c r="J1121" s="26"/>
      <c r="K1121" s="26"/>
      <c r="L1121" s="26"/>
    </row>
    <row r="1122" spans="1:12" ht="11.25" customHeight="1" thickTop="1" thickBot="1" x14ac:dyDescent="0.45">
      <c r="A1122" s="320"/>
      <c r="B1122" s="311" t="s">
        <v>29</v>
      </c>
      <c r="C1122" s="75">
        <v>16</v>
      </c>
      <c r="D1122" s="75">
        <v>62</v>
      </c>
      <c r="E1122" s="75">
        <v>51</v>
      </c>
      <c r="F1122" s="75">
        <v>19</v>
      </c>
      <c r="G1122" s="75">
        <v>2</v>
      </c>
      <c r="H1122" s="75">
        <v>0</v>
      </c>
      <c r="I1122" s="14">
        <f t="shared" si="892"/>
        <v>150</v>
      </c>
      <c r="J1122" s="80"/>
      <c r="K1122" s="80"/>
      <c r="L1122" s="80"/>
    </row>
    <row r="1123" spans="1:12" ht="11.25" customHeight="1" thickTop="1" thickBot="1" x14ac:dyDescent="0.45">
      <c r="A1123" s="320"/>
      <c r="B1123" s="311"/>
      <c r="C1123" s="11">
        <f>C1122/I1122*100</f>
        <v>10.666666666666668</v>
      </c>
      <c r="D1123" s="11">
        <f>D1122/I1122*100</f>
        <v>41.333333333333336</v>
      </c>
      <c r="E1123" s="11">
        <f>E1122/I1122*100</f>
        <v>34</v>
      </c>
      <c r="F1123" s="11">
        <f>F1122/I1122*100</f>
        <v>12.666666666666668</v>
      </c>
      <c r="G1123" s="11">
        <f>G1122/I1122*100</f>
        <v>1.3333333333333335</v>
      </c>
      <c r="H1123" s="12">
        <f>H1122/I1122*100</f>
        <v>0</v>
      </c>
      <c r="I1123" s="13">
        <f t="shared" si="892"/>
        <v>100</v>
      </c>
      <c r="J1123" s="26"/>
      <c r="K1123" s="26"/>
      <c r="L1123" s="26"/>
    </row>
    <row r="1124" spans="1:12" ht="11.25" customHeight="1" thickTop="1" thickBot="1" x14ac:dyDescent="0.45">
      <c r="A1124" s="320"/>
      <c r="B1124" s="312" t="s">
        <v>30</v>
      </c>
      <c r="C1124" s="75">
        <v>73</v>
      </c>
      <c r="D1124" s="75">
        <v>274</v>
      </c>
      <c r="E1124" s="75">
        <v>365</v>
      </c>
      <c r="F1124" s="75">
        <v>127</v>
      </c>
      <c r="G1124" s="75">
        <v>25</v>
      </c>
      <c r="H1124" s="75">
        <v>5</v>
      </c>
      <c r="I1124" s="14">
        <f t="shared" si="892"/>
        <v>869</v>
      </c>
      <c r="J1124" s="80"/>
      <c r="K1124" s="80"/>
      <c r="L1124" s="80"/>
    </row>
    <row r="1125" spans="1:12" ht="11.25" customHeight="1" thickTop="1" thickBot="1" x14ac:dyDescent="0.45">
      <c r="A1125" s="320"/>
      <c r="B1125" s="313"/>
      <c r="C1125" s="11">
        <f t="shared" ref="C1125" si="929">C1124/I1124*100</f>
        <v>8.4004602991944761</v>
      </c>
      <c r="D1125" s="11">
        <f t="shared" ref="D1125" si="930">D1124/I1124*100</f>
        <v>31.530494821634065</v>
      </c>
      <c r="E1125" s="11">
        <f t="shared" ref="E1125" si="931">E1124/I1124*100</f>
        <v>42.002301495972382</v>
      </c>
      <c r="F1125" s="11">
        <f t="shared" ref="F1125" si="932">F1124/I1124*100</f>
        <v>14.614499424626008</v>
      </c>
      <c r="G1125" s="11">
        <f t="shared" ref="G1125" si="933">G1124/I1124*100</f>
        <v>2.8768699654775602</v>
      </c>
      <c r="H1125" s="12">
        <f t="shared" ref="H1125" si="934">H1124/I1124*100</f>
        <v>0.57537399309551207</v>
      </c>
      <c r="I1125" s="13">
        <f t="shared" si="892"/>
        <v>99.999999999999986</v>
      </c>
      <c r="J1125" s="26"/>
      <c r="K1125" s="26"/>
      <c r="L1125" s="26"/>
    </row>
    <row r="1126" spans="1:12" ht="11.25" customHeight="1" thickTop="1" thickBot="1" x14ac:dyDescent="0.45">
      <c r="A1126" s="320"/>
      <c r="B1126" s="311" t="s">
        <v>31</v>
      </c>
      <c r="C1126" s="75">
        <v>22</v>
      </c>
      <c r="D1126" s="75">
        <v>47</v>
      </c>
      <c r="E1126" s="75">
        <v>49</v>
      </c>
      <c r="F1126" s="75">
        <v>18</v>
      </c>
      <c r="G1126" s="75">
        <v>5</v>
      </c>
      <c r="H1126" s="75">
        <v>0</v>
      </c>
      <c r="I1126" s="14">
        <f t="shared" si="892"/>
        <v>141</v>
      </c>
      <c r="J1126" s="80"/>
      <c r="K1126" s="80"/>
      <c r="L1126" s="80"/>
    </row>
    <row r="1127" spans="1:12" ht="11.25" customHeight="1" thickTop="1" thickBot="1" x14ac:dyDescent="0.45">
      <c r="A1127" s="320"/>
      <c r="B1127" s="311"/>
      <c r="C1127" s="11">
        <f t="shared" ref="C1127" si="935">C1126/I1126*100</f>
        <v>15.602836879432624</v>
      </c>
      <c r="D1127" s="11">
        <f t="shared" ref="D1127" si="936">D1126/I1126*100</f>
        <v>33.333333333333329</v>
      </c>
      <c r="E1127" s="11">
        <f t="shared" ref="E1127" si="937">E1126/I1126*100</f>
        <v>34.751773049645394</v>
      </c>
      <c r="F1127" s="11">
        <f t="shared" ref="F1127" si="938">F1126/I1126*100</f>
        <v>12.76595744680851</v>
      </c>
      <c r="G1127" s="11">
        <f t="shared" ref="G1127" si="939">G1126/I1126*100</f>
        <v>3.5460992907801421</v>
      </c>
      <c r="H1127" s="12">
        <f t="shared" ref="H1127" si="940">H1126/I1126*100</f>
        <v>0</v>
      </c>
      <c r="I1127" s="13">
        <f t="shared" si="892"/>
        <v>100.00000000000001</v>
      </c>
      <c r="J1127" s="26"/>
      <c r="K1127" s="26"/>
      <c r="L1127" s="26"/>
    </row>
    <row r="1128" spans="1:12" ht="11.25" customHeight="1" thickTop="1" thickBot="1" x14ac:dyDescent="0.45">
      <c r="A1128" s="320"/>
      <c r="B1128" s="312" t="s">
        <v>32</v>
      </c>
      <c r="C1128" s="75">
        <v>4</v>
      </c>
      <c r="D1128" s="75">
        <v>29</v>
      </c>
      <c r="E1128" s="75">
        <v>31</v>
      </c>
      <c r="F1128" s="75">
        <v>18</v>
      </c>
      <c r="G1128" s="75">
        <v>2</v>
      </c>
      <c r="H1128" s="75">
        <v>0</v>
      </c>
      <c r="I1128" s="14">
        <f t="shared" si="892"/>
        <v>84</v>
      </c>
      <c r="J1128" s="80"/>
      <c r="K1128" s="80"/>
      <c r="L1128" s="80"/>
    </row>
    <row r="1129" spans="1:12" ht="11.25" customHeight="1" thickTop="1" thickBot="1" x14ac:dyDescent="0.45">
      <c r="A1129" s="320"/>
      <c r="B1129" s="313"/>
      <c r="C1129" s="11">
        <f t="shared" ref="C1129" si="941">C1128/I1128*100</f>
        <v>4.7619047619047619</v>
      </c>
      <c r="D1129" s="11">
        <f t="shared" ref="D1129" si="942">D1128/I1128*100</f>
        <v>34.523809523809526</v>
      </c>
      <c r="E1129" s="11">
        <f t="shared" ref="E1129" si="943">E1128/I1128*100</f>
        <v>36.904761904761905</v>
      </c>
      <c r="F1129" s="11">
        <f t="shared" ref="F1129" si="944">F1128/I1128*100</f>
        <v>21.428571428571427</v>
      </c>
      <c r="G1129" s="11">
        <f t="shared" ref="G1129" si="945">G1128/I1128*100</f>
        <v>2.3809523809523809</v>
      </c>
      <c r="H1129" s="12">
        <f t="shared" ref="H1129" si="946">H1128/I1128*100</f>
        <v>0</v>
      </c>
      <c r="I1129" s="13">
        <f t="shared" si="892"/>
        <v>100</v>
      </c>
      <c r="J1129" s="26"/>
      <c r="K1129" s="26"/>
      <c r="L1129" s="26"/>
    </row>
    <row r="1130" spans="1:12" ht="11.25" customHeight="1" thickTop="1" thickBot="1" x14ac:dyDescent="0.45">
      <c r="A1130" s="320"/>
      <c r="B1130" s="311" t="s">
        <v>33</v>
      </c>
      <c r="C1130" s="75">
        <v>137</v>
      </c>
      <c r="D1130" s="75">
        <v>177</v>
      </c>
      <c r="E1130" s="75">
        <v>129</v>
      </c>
      <c r="F1130" s="75">
        <v>42</v>
      </c>
      <c r="G1130" s="75">
        <v>11</v>
      </c>
      <c r="H1130" s="75">
        <v>10</v>
      </c>
      <c r="I1130" s="14">
        <f t="shared" si="892"/>
        <v>506</v>
      </c>
      <c r="J1130" s="80"/>
      <c r="K1130" s="80"/>
      <c r="L1130" s="80"/>
    </row>
    <row r="1131" spans="1:12" ht="11.25" customHeight="1" thickTop="1" thickBot="1" x14ac:dyDescent="0.45">
      <c r="A1131" s="320"/>
      <c r="B1131" s="311"/>
      <c r="C1131" s="11">
        <f t="shared" ref="C1131" si="947">C1130/I1130*100</f>
        <v>27.07509881422925</v>
      </c>
      <c r="D1131" s="11">
        <f t="shared" ref="D1131" si="948">D1130/I1130*100</f>
        <v>34.980237154150196</v>
      </c>
      <c r="E1131" s="11">
        <f t="shared" ref="E1131" si="949">E1130/I1130*100</f>
        <v>25.494071146245062</v>
      </c>
      <c r="F1131" s="11">
        <f t="shared" ref="F1131" si="950">F1130/I1130*100</f>
        <v>8.3003952569169961</v>
      </c>
      <c r="G1131" s="11">
        <f t="shared" ref="G1131" si="951">G1130/I1130*100</f>
        <v>2.1739130434782608</v>
      </c>
      <c r="H1131" s="12">
        <f t="shared" ref="H1131" si="952">H1130/I1130*100</f>
        <v>1.9762845849802373</v>
      </c>
      <c r="I1131" s="13">
        <f t="shared" si="892"/>
        <v>100</v>
      </c>
      <c r="J1131" s="26"/>
      <c r="K1131" s="26"/>
      <c r="L1131" s="26"/>
    </row>
    <row r="1132" spans="1:12" ht="11.25" customHeight="1" thickTop="1" thickBot="1" x14ac:dyDescent="0.45">
      <c r="A1132" s="320"/>
      <c r="B1132" s="312" t="s">
        <v>16</v>
      </c>
      <c r="C1132" s="75">
        <v>16</v>
      </c>
      <c r="D1132" s="75">
        <v>23</v>
      </c>
      <c r="E1132" s="75">
        <v>25</v>
      </c>
      <c r="F1132" s="75">
        <v>15</v>
      </c>
      <c r="G1132" s="75">
        <v>2</v>
      </c>
      <c r="H1132" s="75">
        <v>0</v>
      </c>
      <c r="I1132" s="14">
        <f t="shared" si="892"/>
        <v>81</v>
      </c>
      <c r="J1132" s="80"/>
      <c r="K1132" s="80"/>
      <c r="L1132" s="80"/>
    </row>
    <row r="1133" spans="1:12" ht="11.25" customHeight="1" thickTop="1" thickBot="1" x14ac:dyDescent="0.45">
      <c r="A1133" s="320"/>
      <c r="B1133" s="313"/>
      <c r="C1133" s="11">
        <f t="shared" ref="C1133" si="953">C1132/I1132*100</f>
        <v>19.753086419753085</v>
      </c>
      <c r="D1133" s="11">
        <f t="shared" ref="D1133" si="954">D1132/I1132*100</f>
        <v>28.39506172839506</v>
      </c>
      <c r="E1133" s="11">
        <f t="shared" ref="E1133" si="955">E1132/I1132*100</f>
        <v>30.864197530864196</v>
      </c>
      <c r="F1133" s="11">
        <f t="shared" ref="F1133" si="956">F1132/I1132*100</f>
        <v>18.518518518518519</v>
      </c>
      <c r="G1133" s="11">
        <f t="shared" ref="G1133" si="957">G1132/I1132*100</f>
        <v>2.4691358024691357</v>
      </c>
      <c r="H1133" s="12">
        <f t="shared" ref="H1133" si="958">H1132/I1132*100</f>
        <v>0</v>
      </c>
      <c r="I1133" s="13">
        <f t="shared" si="892"/>
        <v>100</v>
      </c>
      <c r="J1133" s="26"/>
      <c r="K1133" s="26"/>
      <c r="L1133" s="26"/>
    </row>
    <row r="1134" spans="1:12" ht="11.25" customHeight="1" thickTop="1" thickBot="1" x14ac:dyDescent="0.45">
      <c r="A1134" s="320"/>
      <c r="B1134" s="311" t="s">
        <v>26</v>
      </c>
      <c r="C1134" s="75">
        <v>1</v>
      </c>
      <c r="D1134" s="75">
        <v>5</v>
      </c>
      <c r="E1134" s="75">
        <v>5</v>
      </c>
      <c r="F1134" s="75">
        <v>1</v>
      </c>
      <c r="G1134" s="75">
        <v>0</v>
      </c>
      <c r="H1134" s="75">
        <v>3</v>
      </c>
      <c r="I1134" s="14">
        <f t="shared" si="892"/>
        <v>15</v>
      </c>
      <c r="J1134" s="80"/>
      <c r="K1134" s="80"/>
      <c r="L1134" s="80"/>
    </row>
    <row r="1135" spans="1:12" ht="11.25" customHeight="1" thickTop="1" thickBot="1" x14ac:dyDescent="0.45">
      <c r="A1135" s="321"/>
      <c r="B1135" s="314"/>
      <c r="C1135" s="17">
        <f t="shared" ref="C1135" si="959">C1134/I1134*100</f>
        <v>6.666666666666667</v>
      </c>
      <c r="D1135" s="17">
        <f t="shared" ref="D1135" si="960">D1134/I1134*100</f>
        <v>33.333333333333329</v>
      </c>
      <c r="E1135" s="17">
        <f t="shared" ref="E1135" si="961">E1134/I1134*100</f>
        <v>33.333333333333329</v>
      </c>
      <c r="F1135" s="17">
        <f t="shared" ref="F1135" si="962">F1134/I1134*100</f>
        <v>6.666666666666667</v>
      </c>
      <c r="G1135" s="17">
        <f t="shared" ref="G1135" si="963">G1134/I1134*100</f>
        <v>0</v>
      </c>
      <c r="H1135" s="51">
        <f t="shared" ref="H1135" si="964">H1134/I1134*100</f>
        <v>20</v>
      </c>
      <c r="I1135" s="10">
        <f t="shared" si="892"/>
        <v>99.999999999999986</v>
      </c>
      <c r="J1135" s="26"/>
      <c r="K1135" s="26"/>
      <c r="L1135" s="26"/>
    </row>
    <row r="1136" spans="1:12" ht="11.25" customHeight="1" x14ac:dyDescent="0.4">
      <c r="A1136" s="315" t="s">
        <v>34</v>
      </c>
      <c r="B1136" s="318" t="s">
        <v>35</v>
      </c>
      <c r="C1136" s="75">
        <v>39</v>
      </c>
      <c r="D1136" s="75">
        <v>68</v>
      </c>
      <c r="E1136" s="75">
        <v>78</v>
      </c>
      <c r="F1136" s="75">
        <v>29</v>
      </c>
      <c r="G1136" s="75">
        <v>12</v>
      </c>
      <c r="H1136" s="75">
        <v>3</v>
      </c>
      <c r="I1136" s="6">
        <f t="shared" si="892"/>
        <v>229</v>
      </c>
      <c r="J1136" s="155"/>
      <c r="K1136" s="80"/>
      <c r="L1136" s="80"/>
    </row>
    <row r="1137" spans="1:13" ht="11.25" customHeight="1" x14ac:dyDescent="0.4">
      <c r="A1137" s="316"/>
      <c r="B1137" s="313"/>
      <c r="C1137" s="42">
        <f>C1136/I1136*100</f>
        <v>17.030567685589521</v>
      </c>
      <c r="D1137" s="15">
        <f>D1136/I1136*100</f>
        <v>29.694323144104807</v>
      </c>
      <c r="E1137" s="15">
        <f>E1136/I1136*100</f>
        <v>34.061135371179041</v>
      </c>
      <c r="F1137" s="15">
        <f>F1136/I1136*100</f>
        <v>12.663755458515283</v>
      </c>
      <c r="G1137" s="15">
        <f>G1136/I1136*100</f>
        <v>5.2401746724890828</v>
      </c>
      <c r="H1137" s="16">
        <f>H1136/I1136*100</f>
        <v>1.3100436681222707</v>
      </c>
      <c r="I1137" s="13">
        <f t="shared" si="892"/>
        <v>100.00000000000001</v>
      </c>
      <c r="J1137" s="26"/>
      <c r="K1137" s="26"/>
      <c r="L1137" s="26"/>
    </row>
    <row r="1138" spans="1:13" ht="11.25" customHeight="1" x14ac:dyDescent="0.4">
      <c r="A1138" s="316"/>
      <c r="B1138" s="311" t="s">
        <v>36</v>
      </c>
      <c r="C1138" s="75">
        <v>61</v>
      </c>
      <c r="D1138" s="75">
        <v>140</v>
      </c>
      <c r="E1138" s="75">
        <v>110</v>
      </c>
      <c r="F1138" s="75">
        <v>46</v>
      </c>
      <c r="G1138" s="75">
        <v>3</v>
      </c>
      <c r="H1138" s="75">
        <v>2</v>
      </c>
      <c r="I1138" s="14">
        <f t="shared" si="892"/>
        <v>362</v>
      </c>
      <c r="J1138" s="80"/>
      <c r="K1138" s="80"/>
      <c r="L1138" s="80"/>
    </row>
    <row r="1139" spans="1:13" ht="11.25" customHeight="1" x14ac:dyDescent="0.4">
      <c r="A1139" s="316"/>
      <c r="B1139" s="311"/>
      <c r="C1139" s="11">
        <f>C1138/I1138*100</f>
        <v>16.850828729281769</v>
      </c>
      <c r="D1139" s="11">
        <f>D1138/I1138*100</f>
        <v>38.674033149171272</v>
      </c>
      <c r="E1139" s="11">
        <f>E1138/I1138*100</f>
        <v>30.386740331491712</v>
      </c>
      <c r="F1139" s="11">
        <f>F1138/I1138*100</f>
        <v>12.707182320441991</v>
      </c>
      <c r="G1139" s="11">
        <f>G1138/I1138*100</f>
        <v>0.82872928176795579</v>
      </c>
      <c r="H1139" s="12">
        <f>H1138/I1138*100</f>
        <v>0.55248618784530379</v>
      </c>
      <c r="I1139" s="13">
        <f t="shared" si="892"/>
        <v>100</v>
      </c>
      <c r="J1139" s="26"/>
      <c r="K1139" s="26"/>
      <c r="L1139" s="26"/>
    </row>
    <row r="1140" spans="1:13" ht="11.25" customHeight="1" x14ac:dyDescent="0.4">
      <c r="A1140" s="316"/>
      <c r="B1140" s="312" t="s">
        <v>37</v>
      </c>
      <c r="C1140" s="75">
        <v>131</v>
      </c>
      <c r="D1140" s="75">
        <v>321</v>
      </c>
      <c r="E1140" s="75">
        <v>357</v>
      </c>
      <c r="F1140" s="75">
        <v>137</v>
      </c>
      <c r="G1140" s="75">
        <v>20</v>
      </c>
      <c r="H1140" s="75">
        <v>6</v>
      </c>
      <c r="I1140" s="14">
        <f t="shared" si="892"/>
        <v>972</v>
      </c>
      <c r="J1140" s="80"/>
      <c r="K1140" s="80"/>
      <c r="L1140" s="80"/>
    </row>
    <row r="1141" spans="1:13" ht="11.25" customHeight="1" x14ac:dyDescent="0.4">
      <c r="A1141" s="316"/>
      <c r="B1141" s="313"/>
      <c r="C1141" s="11">
        <f t="shared" ref="C1141" si="965">C1140/I1140*100</f>
        <v>13.477366255144032</v>
      </c>
      <c r="D1141" s="11">
        <f t="shared" ref="D1141" si="966">D1140/I1140*100</f>
        <v>33.024691358024697</v>
      </c>
      <c r="E1141" s="11">
        <f t="shared" ref="E1141" si="967">E1140/I1140*100</f>
        <v>36.728395061728399</v>
      </c>
      <c r="F1141" s="11">
        <f t="shared" ref="F1141" si="968">F1140/I1140*100</f>
        <v>14.094650205761317</v>
      </c>
      <c r="G1141" s="11">
        <f t="shared" ref="G1141" si="969">G1140/I1140*100</f>
        <v>2.0576131687242798</v>
      </c>
      <c r="H1141" s="12">
        <f t="shared" ref="H1141" si="970">H1140/I1140*100</f>
        <v>0.61728395061728392</v>
      </c>
      <c r="I1141" s="13">
        <f t="shared" si="892"/>
        <v>99.999999999999986</v>
      </c>
      <c r="J1141" s="26"/>
      <c r="K1141" s="26"/>
      <c r="L1141" s="26"/>
    </row>
    <row r="1142" spans="1:13" ht="11.25" customHeight="1" x14ac:dyDescent="0.4">
      <c r="A1142" s="316"/>
      <c r="B1142" s="311" t="s">
        <v>38</v>
      </c>
      <c r="C1142" s="75">
        <v>55</v>
      </c>
      <c r="D1142" s="75">
        <v>109</v>
      </c>
      <c r="E1142" s="75">
        <v>131</v>
      </c>
      <c r="F1142" s="75">
        <v>37</v>
      </c>
      <c r="G1142" s="75">
        <v>10</v>
      </c>
      <c r="H1142" s="75">
        <v>4</v>
      </c>
      <c r="I1142" s="14">
        <f t="shared" si="892"/>
        <v>346</v>
      </c>
      <c r="J1142" s="80"/>
      <c r="K1142" s="80"/>
      <c r="L1142" s="80"/>
    </row>
    <row r="1143" spans="1:13" ht="11.25" customHeight="1" x14ac:dyDescent="0.4">
      <c r="A1143" s="316"/>
      <c r="B1143" s="311"/>
      <c r="C1143" s="11">
        <f t="shared" ref="C1143" si="971">C1142/I1142*100</f>
        <v>15.895953757225435</v>
      </c>
      <c r="D1143" s="11">
        <f t="shared" ref="D1143" si="972">D1142/I1142*100</f>
        <v>31.502890173410403</v>
      </c>
      <c r="E1143" s="11">
        <f t="shared" ref="E1143" si="973">E1142/I1142*100</f>
        <v>37.861271676300575</v>
      </c>
      <c r="F1143" s="11">
        <f t="shared" ref="F1143" si="974">F1142/I1142*100</f>
        <v>10.693641618497111</v>
      </c>
      <c r="G1143" s="11">
        <f t="shared" ref="G1143" si="975">G1142/I1142*100</f>
        <v>2.8901734104046244</v>
      </c>
      <c r="H1143" s="12">
        <f t="shared" ref="H1143" si="976">H1142/I1142*100</f>
        <v>1.1560693641618496</v>
      </c>
      <c r="I1143" s="13">
        <f t="shared" si="892"/>
        <v>100</v>
      </c>
      <c r="J1143" s="26"/>
      <c r="K1143" s="26"/>
      <c r="L1143" s="26"/>
    </row>
    <row r="1144" spans="1:13" ht="11.25" customHeight="1" x14ac:dyDescent="0.4">
      <c r="A1144" s="316"/>
      <c r="B1144" s="312" t="s">
        <v>39</v>
      </c>
      <c r="C1144" s="75">
        <v>19</v>
      </c>
      <c r="D1144" s="75">
        <v>43</v>
      </c>
      <c r="E1144" s="75">
        <v>42</v>
      </c>
      <c r="F1144" s="75">
        <v>14</v>
      </c>
      <c r="G1144" s="75">
        <v>4</v>
      </c>
      <c r="H1144" s="75">
        <v>1</v>
      </c>
      <c r="I1144" s="14">
        <f t="shared" si="892"/>
        <v>123</v>
      </c>
      <c r="J1144" s="80"/>
      <c r="K1144" s="80"/>
      <c r="L1144" s="80"/>
    </row>
    <row r="1145" spans="1:13" ht="11.25" customHeight="1" x14ac:dyDescent="0.4">
      <c r="A1145" s="316"/>
      <c r="B1145" s="313"/>
      <c r="C1145" s="11">
        <f t="shared" ref="C1145" si="977">C1144/I1144*100</f>
        <v>15.447154471544716</v>
      </c>
      <c r="D1145" s="11">
        <f t="shared" ref="D1145" si="978">D1144/I1144*100</f>
        <v>34.959349593495936</v>
      </c>
      <c r="E1145" s="11">
        <f t="shared" ref="E1145" si="979">E1144/I1144*100</f>
        <v>34.146341463414636</v>
      </c>
      <c r="F1145" s="11">
        <f t="shared" ref="F1145" si="980">F1144/I1144*100</f>
        <v>11.38211382113821</v>
      </c>
      <c r="G1145" s="11">
        <f t="shared" ref="G1145" si="981">G1144/I1144*100</f>
        <v>3.2520325203252036</v>
      </c>
      <c r="H1145" s="12">
        <f t="shared" ref="H1145" si="982">H1144/I1144*100</f>
        <v>0.81300813008130091</v>
      </c>
      <c r="I1145" s="13">
        <f t="shared" si="892"/>
        <v>100</v>
      </c>
      <c r="J1145" s="26"/>
      <c r="K1145" s="26"/>
      <c r="L1145" s="26"/>
    </row>
    <row r="1146" spans="1:13" ht="11.25" customHeight="1" x14ac:dyDescent="0.4">
      <c r="A1146" s="316"/>
      <c r="B1146" s="311" t="s">
        <v>26</v>
      </c>
      <c r="C1146" s="75">
        <v>3</v>
      </c>
      <c r="D1146" s="75">
        <v>7</v>
      </c>
      <c r="E1146" s="75">
        <v>8</v>
      </c>
      <c r="F1146" s="75">
        <v>3</v>
      </c>
      <c r="G1146" s="75">
        <v>1</v>
      </c>
      <c r="H1146" s="75">
        <v>3</v>
      </c>
      <c r="I1146" s="14">
        <f t="shared" si="892"/>
        <v>25</v>
      </c>
      <c r="J1146" s="80"/>
      <c r="K1146" s="80"/>
      <c r="L1146" s="80"/>
    </row>
    <row r="1147" spans="1:13" ht="11.25" customHeight="1" thickBot="1" x14ac:dyDescent="0.45">
      <c r="A1147" s="317"/>
      <c r="B1147" s="314"/>
      <c r="C1147" s="20">
        <f>C1146/I1146*100</f>
        <v>12</v>
      </c>
      <c r="D1147" s="20">
        <f>D1146/I1146*100</f>
        <v>28.000000000000004</v>
      </c>
      <c r="E1147" s="20">
        <f>E1146/I1146*100</f>
        <v>32</v>
      </c>
      <c r="F1147" s="20">
        <f>F1146/I1146*100</f>
        <v>12</v>
      </c>
      <c r="G1147" s="20">
        <f>G1146/I1146*100</f>
        <v>4</v>
      </c>
      <c r="H1147" s="21">
        <f>H1146/I1146*100</f>
        <v>12</v>
      </c>
      <c r="I1147" s="10">
        <f t="shared" si="892"/>
        <v>100</v>
      </c>
      <c r="J1147" s="26"/>
      <c r="K1147" s="26"/>
      <c r="L1147" s="26"/>
    </row>
    <row r="1148" spans="1:13" ht="11.25" customHeight="1" x14ac:dyDescent="0.4">
      <c r="A1148" s="171"/>
      <c r="B1148" s="25"/>
      <c r="C1148" s="56"/>
      <c r="D1148" s="56"/>
      <c r="E1148" s="56"/>
      <c r="F1148" s="56"/>
      <c r="G1148" s="56"/>
      <c r="H1148" s="56"/>
      <c r="I1148" s="26"/>
      <c r="J1148" s="26"/>
      <c r="K1148" s="26"/>
      <c r="L1148" s="26"/>
    </row>
    <row r="1149" spans="1:13" ht="11.25" customHeight="1" x14ac:dyDescent="0.4">
      <c r="A1149" s="171"/>
      <c r="B1149" s="25"/>
      <c r="C1149" s="64"/>
      <c r="D1149" s="64"/>
      <c r="E1149" s="64"/>
      <c r="F1149" s="64"/>
      <c r="G1149" s="64"/>
      <c r="H1149" s="64"/>
      <c r="I1149" s="64"/>
      <c r="J1149" s="64"/>
      <c r="K1149" s="64"/>
      <c r="L1149" s="64"/>
    </row>
    <row r="1150" spans="1:13" ht="18.75" customHeight="1" x14ac:dyDescent="0.4">
      <c r="A1150" s="171"/>
      <c r="B1150" s="25"/>
      <c r="C1150" s="64"/>
      <c r="D1150" s="64"/>
      <c r="E1150" s="64"/>
      <c r="F1150" s="64"/>
      <c r="G1150" s="64"/>
      <c r="H1150" s="64"/>
      <c r="I1150" s="64"/>
      <c r="J1150" s="64"/>
      <c r="K1150" s="64"/>
      <c r="L1150" s="64"/>
    </row>
    <row r="1151" spans="1:13" ht="30" customHeight="1" thickBot="1" x14ac:dyDescent="0.45">
      <c r="A1151" s="355" t="s">
        <v>101</v>
      </c>
      <c r="B1151" s="355"/>
      <c r="C1151" s="355"/>
      <c r="D1151" s="355"/>
      <c r="E1151" s="355"/>
      <c r="F1151" s="355"/>
      <c r="G1151" s="345"/>
      <c r="H1151" s="345"/>
      <c r="I1151" s="345"/>
      <c r="J1151" s="345"/>
      <c r="K1151" s="345"/>
      <c r="L1151" s="345"/>
    </row>
    <row r="1152" spans="1:13" ht="18.75" customHeight="1" x14ac:dyDescent="0.15">
      <c r="A1152" s="329"/>
      <c r="B1152" s="330"/>
      <c r="C1152" s="331" t="s">
        <v>341</v>
      </c>
      <c r="D1152" s="331" t="s">
        <v>290</v>
      </c>
      <c r="E1152" s="331" t="s">
        <v>291</v>
      </c>
      <c r="F1152" s="331" t="s">
        <v>106</v>
      </c>
      <c r="G1152" s="331" t="s">
        <v>292</v>
      </c>
      <c r="H1152" s="331" t="s">
        <v>107</v>
      </c>
      <c r="I1152" s="357" t="s">
        <v>331</v>
      </c>
      <c r="J1152" s="333" t="s">
        <v>88</v>
      </c>
      <c r="K1152" s="339" t="s">
        <v>6</v>
      </c>
      <c r="L1152" s="307" t="s">
        <v>266</v>
      </c>
      <c r="M1152" s="393"/>
    </row>
    <row r="1153" spans="1:13" ht="100.5" customHeight="1" thickBot="1" x14ac:dyDescent="0.2">
      <c r="A1153" s="322" t="s">
        <v>2</v>
      </c>
      <c r="B1153" s="323"/>
      <c r="C1153" s="332"/>
      <c r="D1153" s="332"/>
      <c r="E1153" s="332"/>
      <c r="F1153" s="332"/>
      <c r="G1153" s="332"/>
      <c r="H1153" s="332"/>
      <c r="I1153" s="358"/>
      <c r="J1153" s="334"/>
      <c r="K1153" s="340"/>
      <c r="L1153" s="250" t="s">
        <v>265</v>
      </c>
      <c r="M1153" s="393"/>
    </row>
    <row r="1154" spans="1:13" ht="11.25" customHeight="1" x14ac:dyDescent="0.4">
      <c r="A1154" s="349" t="s">
        <v>7</v>
      </c>
      <c r="B1154" s="350"/>
      <c r="C1154" s="32">
        <f>C1156+C1158+C1160+C1162</f>
        <v>506</v>
      </c>
      <c r="D1154" s="32">
        <f t="shared" ref="D1154:J1154" si="983">D1156+D1158+D1160+D1162</f>
        <v>213</v>
      </c>
      <c r="E1154" s="32">
        <f t="shared" si="983"/>
        <v>943</v>
      </c>
      <c r="F1154" s="32">
        <f t="shared" si="983"/>
        <v>494</v>
      </c>
      <c r="G1154" s="32">
        <f t="shared" si="983"/>
        <v>909</v>
      </c>
      <c r="H1154" s="32">
        <f t="shared" si="983"/>
        <v>180</v>
      </c>
      <c r="I1154" s="32">
        <f t="shared" si="983"/>
        <v>164</v>
      </c>
      <c r="J1154" s="127">
        <f t="shared" si="983"/>
        <v>324</v>
      </c>
      <c r="K1154" s="245">
        <f>SUM(C1154:J1154)</f>
        <v>3733</v>
      </c>
      <c r="L1154" s="108">
        <f>$I1086</f>
        <v>2057</v>
      </c>
      <c r="M1154" s="134"/>
    </row>
    <row r="1155" spans="1:13" ht="11.25" customHeight="1" thickBot="1" x14ac:dyDescent="0.45">
      <c r="A1155" s="326"/>
      <c r="B1155" s="327"/>
      <c r="C1155" s="8">
        <f>C1154/L1154*100</f>
        <v>24.598930481283425</v>
      </c>
      <c r="D1155" s="8">
        <f>D1154/L1154*100</f>
        <v>10.354885755955275</v>
      </c>
      <c r="E1155" s="8">
        <f>E1154/L1154*100</f>
        <v>45.843461351482738</v>
      </c>
      <c r="F1155" s="9">
        <f>F1154/L1154*100</f>
        <v>24.015556635877491</v>
      </c>
      <c r="G1155" s="9">
        <f>G1154/L1154*100</f>
        <v>44.190568789499267</v>
      </c>
      <c r="H1155" s="9">
        <f>H1154/L1154*100</f>
        <v>8.7506076810889653</v>
      </c>
      <c r="I1155" s="9">
        <f>I1154/L1154*100</f>
        <v>7.9727758872143895</v>
      </c>
      <c r="J1155" s="63">
        <f>J1154/L1154*100</f>
        <v>15.751093825960135</v>
      </c>
      <c r="K1155" s="239"/>
      <c r="L1155" s="151"/>
      <c r="M1155" s="26"/>
    </row>
    <row r="1156" spans="1:13" ht="11.25" customHeight="1" x14ac:dyDescent="0.4">
      <c r="A1156" s="315" t="s">
        <v>8</v>
      </c>
      <c r="B1156" s="318" t="s">
        <v>9</v>
      </c>
      <c r="C1156" s="75">
        <v>344</v>
      </c>
      <c r="D1156" s="75">
        <v>173</v>
      </c>
      <c r="E1156" s="75">
        <v>623</v>
      </c>
      <c r="F1156" s="153">
        <v>391</v>
      </c>
      <c r="G1156" s="153">
        <v>629</v>
      </c>
      <c r="H1156" s="153">
        <v>132</v>
      </c>
      <c r="I1156" s="153">
        <v>111</v>
      </c>
      <c r="J1156" s="114">
        <v>222</v>
      </c>
      <c r="K1156" s="246">
        <f>SUM(C1156:J1156)</f>
        <v>2625</v>
      </c>
      <c r="L1156" s="108">
        <f>$I1088</f>
        <v>1391</v>
      </c>
      <c r="M1156" s="117"/>
    </row>
    <row r="1157" spans="1:13" ht="11.25" customHeight="1" thickBot="1" x14ac:dyDescent="0.45">
      <c r="A1157" s="316"/>
      <c r="B1157" s="313"/>
      <c r="C1157" s="8">
        <f>C1156/L1156*100</f>
        <v>24.73040977713875</v>
      </c>
      <c r="D1157" s="8">
        <f>D1156/L1156*100</f>
        <v>12.437095614665708</v>
      </c>
      <c r="E1157" s="8">
        <f>E1156/L1156*100</f>
        <v>44.787922358015813</v>
      </c>
      <c r="F1157" s="9">
        <f>F1156/L1156*100</f>
        <v>28.109273903666427</v>
      </c>
      <c r="G1157" s="9">
        <f>G1156/L1156*100</f>
        <v>45.219266714593822</v>
      </c>
      <c r="H1157" s="9">
        <f>H1156/L1156*100</f>
        <v>9.4895758447160325</v>
      </c>
      <c r="I1157" s="9">
        <f>I1156/L1156*100</f>
        <v>7.9798705966930266</v>
      </c>
      <c r="J1157" s="63">
        <f>J1156/L1156*100</f>
        <v>15.959741193386053</v>
      </c>
      <c r="K1157" s="247"/>
      <c r="L1157" s="151"/>
      <c r="M1157" s="56"/>
    </row>
    <row r="1158" spans="1:13" ht="11.25" customHeight="1" x14ac:dyDescent="0.4">
      <c r="A1158" s="316"/>
      <c r="B1158" s="311" t="s">
        <v>10</v>
      </c>
      <c r="C1158" s="75">
        <v>121</v>
      </c>
      <c r="D1158" s="75">
        <v>23</v>
      </c>
      <c r="E1158" s="75">
        <v>217</v>
      </c>
      <c r="F1158" s="153">
        <v>72</v>
      </c>
      <c r="G1158" s="153">
        <v>184</v>
      </c>
      <c r="H1158" s="153">
        <v>27</v>
      </c>
      <c r="I1158" s="153">
        <v>34</v>
      </c>
      <c r="J1158" s="114">
        <v>71</v>
      </c>
      <c r="K1158" s="240">
        <f>SUM(C1158:J1158)</f>
        <v>749</v>
      </c>
      <c r="L1158" s="244">
        <f>$I1090</f>
        <v>454</v>
      </c>
      <c r="M1158" s="80"/>
    </row>
    <row r="1159" spans="1:13" ht="11.25" customHeight="1" x14ac:dyDescent="0.4">
      <c r="A1159" s="316"/>
      <c r="B1159" s="311"/>
      <c r="C1159" s="11">
        <f>C1158/L1158*100</f>
        <v>26.651982378854626</v>
      </c>
      <c r="D1159" s="11">
        <f>D1158/L1158*100</f>
        <v>5.0660792951541849</v>
      </c>
      <c r="E1159" s="11">
        <f>E1158/L1158*100</f>
        <v>47.797356828193834</v>
      </c>
      <c r="F1159" s="12">
        <f>F1158/L1158*100</f>
        <v>15.859030837004406</v>
      </c>
      <c r="G1159" s="12">
        <f>G1158/L1158*100</f>
        <v>40.528634361233479</v>
      </c>
      <c r="H1159" s="12">
        <f>H1158/L1158*100</f>
        <v>5.9471365638766516</v>
      </c>
      <c r="I1159" s="12">
        <f>I1158/L1158*100</f>
        <v>7.4889867841409687</v>
      </c>
      <c r="J1159" s="58">
        <f>J1158/L1158*100</f>
        <v>15.638766519823788</v>
      </c>
      <c r="K1159" s="241"/>
      <c r="L1159" s="151"/>
      <c r="M1159" s="56"/>
    </row>
    <row r="1160" spans="1:13" ht="11.25" customHeight="1" x14ac:dyDescent="0.4">
      <c r="A1160" s="316"/>
      <c r="B1160" s="312" t="s">
        <v>11</v>
      </c>
      <c r="C1160" s="75">
        <v>27</v>
      </c>
      <c r="D1160" s="75">
        <v>13</v>
      </c>
      <c r="E1160" s="75">
        <v>67</v>
      </c>
      <c r="F1160" s="153">
        <v>23</v>
      </c>
      <c r="G1160" s="153">
        <v>64</v>
      </c>
      <c r="H1160" s="153">
        <v>15</v>
      </c>
      <c r="I1160" s="153">
        <v>13</v>
      </c>
      <c r="J1160" s="114">
        <v>22</v>
      </c>
      <c r="K1160" s="240">
        <f>SUM(C1160:J1160)</f>
        <v>244</v>
      </c>
      <c r="L1160" s="108">
        <f>$I1092</f>
        <v>143</v>
      </c>
      <c r="M1160" s="80"/>
    </row>
    <row r="1161" spans="1:13" ht="11.25" customHeight="1" x14ac:dyDescent="0.4">
      <c r="A1161" s="316"/>
      <c r="B1161" s="313"/>
      <c r="C1161" s="15">
        <f>C1160/L1160*100</f>
        <v>18.88111888111888</v>
      </c>
      <c r="D1161" s="15">
        <f>D1160/L1160*100</f>
        <v>9.0909090909090917</v>
      </c>
      <c r="E1161" s="15">
        <f>E1160/L1160*100</f>
        <v>46.853146853146853</v>
      </c>
      <c r="F1161" s="16">
        <f>F1160/L1160*100</f>
        <v>16.083916083916083</v>
      </c>
      <c r="G1161" s="16">
        <f>G1160/L1160*100</f>
        <v>44.755244755244753</v>
      </c>
      <c r="H1161" s="16">
        <f>H1160/L1160*100</f>
        <v>10.48951048951049</v>
      </c>
      <c r="I1161" s="16">
        <f>I1160/L1160*100</f>
        <v>9.0909090909090917</v>
      </c>
      <c r="J1161" s="143">
        <f>J1160/L1160*100</f>
        <v>15.384615384615385</v>
      </c>
      <c r="K1161" s="242"/>
      <c r="L1161" s="151"/>
      <c r="M1161" s="56"/>
    </row>
    <row r="1162" spans="1:13" ht="11.25" customHeight="1" x14ac:dyDescent="0.4">
      <c r="A1162" s="316"/>
      <c r="B1162" s="311" t="s">
        <v>12</v>
      </c>
      <c r="C1162" s="75">
        <v>14</v>
      </c>
      <c r="D1162" s="75">
        <v>4</v>
      </c>
      <c r="E1162" s="75">
        <v>36</v>
      </c>
      <c r="F1162" s="153">
        <v>8</v>
      </c>
      <c r="G1162" s="153">
        <v>32</v>
      </c>
      <c r="H1162" s="153">
        <v>6</v>
      </c>
      <c r="I1162" s="153">
        <v>6</v>
      </c>
      <c r="J1162" s="114">
        <v>9</v>
      </c>
      <c r="K1162" s="240">
        <f>SUM(C1162:J1162)</f>
        <v>115</v>
      </c>
      <c r="L1162" s="108">
        <f>$I1094</f>
        <v>69</v>
      </c>
      <c r="M1162" s="80"/>
    </row>
    <row r="1163" spans="1:13" ht="11.25" customHeight="1" thickBot="1" x14ac:dyDescent="0.45">
      <c r="A1163" s="316"/>
      <c r="B1163" s="311"/>
      <c r="C1163" s="20">
        <f>C1162/L1162*100</f>
        <v>20.289855072463769</v>
      </c>
      <c r="D1163" s="20">
        <f>D1162/L1162*100</f>
        <v>5.7971014492753623</v>
      </c>
      <c r="E1163" s="20">
        <f>E1162/L1162*100</f>
        <v>52.173913043478258</v>
      </c>
      <c r="F1163" s="21">
        <f>F1162/L1162*100</f>
        <v>11.594202898550725</v>
      </c>
      <c r="G1163" s="21">
        <f>G1162/L1162*100</f>
        <v>46.376811594202898</v>
      </c>
      <c r="H1163" s="21">
        <f>H1162/L1162*100</f>
        <v>8.695652173913043</v>
      </c>
      <c r="I1163" s="21">
        <f>I1162/L1162*100</f>
        <v>8.695652173913043</v>
      </c>
      <c r="J1163" s="107">
        <f>J1162/L1162*100</f>
        <v>13.043478260869565</v>
      </c>
      <c r="K1163" s="242"/>
      <c r="L1163" s="151"/>
      <c r="M1163" s="56"/>
    </row>
    <row r="1164" spans="1:13" ht="11.25" customHeight="1" x14ac:dyDescent="0.4">
      <c r="A1164" s="315" t="s">
        <v>13</v>
      </c>
      <c r="B1164" s="318" t="s">
        <v>14</v>
      </c>
      <c r="C1164" s="75">
        <v>229</v>
      </c>
      <c r="D1164" s="75">
        <v>91</v>
      </c>
      <c r="E1164" s="75">
        <v>381</v>
      </c>
      <c r="F1164" s="153">
        <v>241</v>
      </c>
      <c r="G1164" s="153">
        <v>385</v>
      </c>
      <c r="H1164" s="153">
        <v>61</v>
      </c>
      <c r="I1164" s="153">
        <v>70</v>
      </c>
      <c r="J1164" s="114">
        <v>145</v>
      </c>
      <c r="K1164" s="246">
        <f>SUM(C1164:J1164)</f>
        <v>1603</v>
      </c>
      <c r="L1164" s="108">
        <f>$I1096</f>
        <v>895</v>
      </c>
      <c r="M1164" s="80"/>
    </row>
    <row r="1165" spans="1:13" ht="11.25" customHeight="1" x14ac:dyDescent="0.4">
      <c r="A1165" s="316"/>
      <c r="B1165" s="311"/>
      <c r="C1165" s="42">
        <f>C1164/L1164*100</f>
        <v>25.58659217877095</v>
      </c>
      <c r="D1165" s="42">
        <f>D1164/L1164*100</f>
        <v>10.167597765363128</v>
      </c>
      <c r="E1165" s="42">
        <f>E1164/L1164*100</f>
        <v>42.569832402234638</v>
      </c>
      <c r="F1165" s="144">
        <f>F1164/L1164*100</f>
        <v>26.927374301675975</v>
      </c>
      <c r="G1165" s="144">
        <f>G1164/L1164*100</f>
        <v>43.016759776536311</v>
      </c>
      <c r="H1165" s="144">
        <f>H1164/L1164*100</f>
        <v>6.8156424581005588</v>
      </c>
      <c r="I1165" s="144">
        <f>I1164/L1164*100</f>
        <v>7.8212290502793298</v>
      </c>
      <c r="J1165" s="249">
        <f>J1164/L1164*100</f>
        <v>16.201117318435752</v>
      </c>
      <c r="K1165" s="243"/>
      <c r="L1165" s="151"/>
      <c r="M1165" s="56"/>
    </row>
    <row r="1166" spans="1:13" ht="11.25" customHeight="1" x14ac:dyDescent="0.4">
      <c r="A1166" s="316"/>
      <c r="B1166" s="312" t="s">
        <v>15</v>
      </c>
      <c r="C1166" s="75">
        <v>273</v>
      </c>
      <c r="D1166" s="75">
        <v>122</v>
      </c>
      <c r="E1166" s="75">
        <v>559</v>
      </c>
      <c r="F1166" s="153">
        <v>252</v>
      </c>
      <c r="G1166" s="153">
        <v>519</v>
      </c>
      <c r="H1166" s="153">
        <v>116</v>
      </c>
      <c r="I1166" s="153">
        <v>94</v>
      </c>
      <c r="J1166" s="114">
        <v>178</v>
      </c>
      <c r="K1166" s="240">
        <f>SUM(C1166:J1166)</f>
        <v>2113</v>
      </c>
      <c r="L1166" s="108">
        <f>$I1098</f>
        <v>1151</v>
      </c>
      <c r="M1166" s="80"/>
    </row>
    <row r="1167" spans="1:13" ht="11.25" customHeight="1" x14ac:dyDescent="0.4">
      <c r="A1167" s="316"/>
      <c r="B1167" s="313"/>
      <c r="C1167" s="11">
        <f>C1166/L1166*100</f>
        <v>23.71850564726325</v>
      </c>
      <c r="D1167" s="11">
        <f>D1166/L1166*100</f>
        <v>10.599478714161599</v>
      </c>
      <c r="E1167" s="11">
        <f>E1166/L1166*100</f>
        <v>48.566463944396176</v>
      </c>
      <c r="F1167" s="12">
        <f>F1166/L1166*100</f>
        <v>21.894005212858385</v>
      </c>
      <c r="G1167" s="12">
        <f>G1166/L1166*100</f>
        <v>45.091225021720241</v>
      </c>
      <c r="H1167" s="12">
        <f>H1166/L1166*100</f>
        <v>10.078192875760209</v>
      </c>
      <c r="I1167" s="12">
        <f>I1166/L1166*100</f>
        <v>8.1668114682884436</v>
      </c>
      <c r="J1167" s="58">
        <f>J1166/L1166*100</f>
        <v>15.464813205907907</v>
      </c>
      <c r="K1167" s="241"/>
      <c r="L1167" s="151"/>
      <c r="M1167" s="56"/>
    </row>
    <row r="1168" spans="1:13" ht="11.25" customHeight="1" x14ac:dyDescent="0.4">
      <c r="A1168" s="316"/>
      <c r="B1168" s="312" t="s">
        <v>16</v>
      </c>
      <c r="C1168" s="75">
        <v>1</v>
      </c>
      <c r="D1168" s="75">
        <v>0</v>
      </c>
      <c r="E1168" s="75">
        <v>0</v>
      </c>
      <c r="F1168" s="153">
        <v>0</v>
      </c>
      <c r="G1168" s="153">
        <v>1</v>
      </c>
      <c r="H1168" s="153">
        <v>1</v>
      </c>
      <c r="I1168" s="153">
        <v>0</v>
      </c>
      <c r="J1168" s="114">
        <v>0</v>
      </c>
      <c r="K1168" s="240">
        <f>SUM(C1168:J1168)</f>
        <v>3</v>
      </c>
      <c r="L1168" s="108">
        <f>$I1100</f>
        <v>2</v>
      </c>
      <c r="M1168" s="80"/>
    </row>
    <row r="1169" spans="1:13" ht="11.25" customHeight="1" x14ac:dyDescent="0.4">
      <c r="A1169" s="316"/>
      <c r="B1169" s="313"/>
      <c r="C1169" s="11">
        <f>C1168/L1168*100</f>
        <v>50</v>
      </c>
      <c r="D1169" s="11">
        <f>D1168/L1168*100</f>
        <v>0</v>
      </c>
      <c r="E1169" s="11">
        <f>E1168/L1168*100</f>
        <v>0</v>
      </c>
      <c r="F1169" s="12">
        <f>F1168/L1168*100</f>
        <v>0</v>
      </c>
      <c r="G1169" s="12">
        <f>G1168/L1168*100</f>
        <v>50</v>
      </c>
      <c r="H1169" s="12">
        <f>H1168/L1168*100</f>
        <v>50</v>
      </c>
      <c r="I1169" s="12">
        <f>I1168/L1168*100</f>
        <v>0</v>
      </c>
      <c r="J1169" s="58">
        <f>J1168/L1168*100</f>
        <v>0</v>
      </c>
      <c r="K1169" s="241"/>
      <c r="L1169" s="151"/>
      <c r="M1169" s="56"/>
    </row>
    <row r="1170" spans="1:13" ht="11.25" customHeight="1" x14ac:dyDescent="0.4">
      <c r="A1170" s="316"/>
      <c r="B1170" s="311" t="s">
        <v>17</v>
      </c>
      <c r="C1170" s="75">
        <v>3</v>
      </c>
      <c r="D1170" s="75">
        <v>0</v>
      </c>
      <c r="E1170" s="75">
        <v>3</v>
      </c>
      <c r="F1170" s="153">
        <v>1</v>
      </c>
      <c r="G1170" s="153">
        <v>4</v>
      </c>
      <c r="H1170" s="153">
        <v>2</v>
      </c>
      <c r="I1170" s="153">
        <v>0</v>
      </c>
      <c r="J1170" s="114">
        <v>1</v>
      </c>
      <c r="K1170" s="240">
        <f>SUM(C1170:J1170)</f>
        <v>14</v>
      </c>
      <c r="L1170" s="108">
        <f>$I1102</f>
        <v>9</v>
      </c>
      <c r="M1170" s="117"/>
    </row>
    <row r="1171" spans="1:13" ht="11.25" customHeight="1" thickBot="1" x14ac:dyDescent="0.45">
      <c r="A1171" s="317"/>
      <c r="B1171" s="314"/>
      <c r="C1171" s="17">
        <f>C1170/L1170*100</f>
        <v>33.333333333333329</v>
      </c>
      <c r="D1171" s="17">
        <f>D1170/L1170*100</f>
        <v>0</v>
      </c>
      <c r="E1171" s="17">
        <f>E1170/L1170*100</f>
        <v>33.333333333333329</v>
      </c>
      <c r="F1171" s="51">
        <f>F1170/L1170*100</f>
        <v>11.111111111111111</v>
      </c>
      <c r="G1171" s="51">
        <f>G1170/L1170*100</f>
        <v>44.444444444444443</v>
      </c>
      <c r="H1171" s="51">
        <f>H1170/L1170*100</f>
        <v>22.222222222222221</v>
      </c>
      <c r="I1171" s="51">
        <f>I1170/L1170*100</f>
        <v>0</v>
      </c>
      <c r="J1171" s="18">
        <f>J1170/L1170*100</f>
        <v>11.111111111111111</v>
      </c>
      <c r="K1171" s="242"/>
      <c r="L1171" s="151"/>
      <c r="M1171" s="56"/>
    </row>
    <row r="1172" spans="1:13" ht="11.25" customHeight="1" x14ac:dyDescent="0.4">
      <c r="A1172" s="315" t="s">
        <v>18</v>
      </c>
      <c r="B1172" s="318" t="s">
        <v>19</v>
      </c>
      <c r="C1172" s="75">
        <v>3</v>
      </c>
      <c r="D1172" s="75">
        <v>9</v>
      </c>
      <c r="E1172" s="75">
        <v>7</v>
      </c>
      <c r="F1172" s="153">
        <v>34</v>
      </c>
      <c r="G1172" s="153">
        <v>27</v>
      </c>
      <c r="H1172" s="153">
        <v>10</v>
      </c>
      <c r="I1172" s="153">
        <v>3</v>
      </c>
      <c r="J1172" s="114">
        <v>17</v>
      </c>
      <c r="K1172" s="246">
        <f>SUM(C1172:J1172)</f>
        <v>110</v>
      </c>
      <c r="L1172" s="108">
        <f>$I1104</f>
        <v>71</v>
      </c>
      <c r="M1172" s="80"/>
    </row>
    <row r="1173" spans="1:13" ht="11.25" customHeight="1" x14ac:dyDescent="0.4">
      <c r="A1173" s="316"/>
      <c r="B1173" s="313"/>
      <c r="C1173" s="42">
        <f>C1172/L1172*100</f>
        <v>4.225352112676056</v>
      </c>
      <c r="D1173" s="42">
        <f>D1172/L1172*100</f>
        <v>12.676056338028168</v>
      </c>
      <c r="E1173" s="42">
        <f>E1172/L1172*100</f>
        <v>9.8591549295774641</v>
      </c>
      <c r="F1173" s="144">
        <f>F1172/L1172*100</f>
        <v>47.887323943661968</v>
      </c>
      <c r="G1173" s="144">
        <f>G1172/L1172*100</f>
        <v>38.028169014084504</v>
      </c>
      <c r="H1173" s="144">
        <f>H1172/L1172*100</f>
        <v>14.084507042253522</v>
      </c>
      <c r="I1173" s="144">
        <f>I1172/L1172*100</f>
        <v>4.225352112676056</v>
      </c>
      <c r="J1173" s="249">
        <f>J1172/L1172*100</f>
        <v>23.943661971830984</v>
      </c>
      <c r="K1173" s="243"/>
      <c r="L1173" s="151"/>
      <c r="M1173" s="56"/>
    </row>
    <row r="1174" spans="1:13" ht="11.25" customHeight="1" x14ac:dyDescent="0.4">
      <c r="A1174" s="316"/>
      <c r="B1174" s="311" t="s">
        <v>20</v>
      </c>
      <c r="C1174" s="75">
        <v>6</v>
      </c>
      <c r="D1174" s="75">
        <v>10</v>
      </c>
      <c r="E1174" s="75">
        <v>34</v>
      </c>
      <c r="F1174" s="153">
        <v>46</v>
      </c>
      <c r="G1174" s="153">
        <v>51</v>
      </c>
      <c r="H1174" s="153">
        <v>5</v>
      </c>
      <c r="I1174" s="153">
        <v>5</v>
      </c>
      <c r="J1174" s="114">
        <v>41</v>
      </c>
      <c r="K1174" s="240">
        <f>SUM(C1174:J1174)</f>
        <v>198</v>
      </c>
      <c r="L1174" s="108">
        <f>$I1106</f>
        <v>144</v>
      </c>
      <c r="M1174" s="80"/>
    </row>
    <row r="1175" spans="1:13" ht="11.25" customHeight="1" x14ac:dyDescent="0.4">
      <c r="A1175" s="316"/>
      <c r="B1175" s="311"/>
      <c r="C1175" s="11">
        <f>C1174/L1174*100</f>
        <v>4.1666666666666661</v>
      </c>
      <c r="D1175" s="11">
        <f>D1174/L1174*100</f>
        <v>6.9444444444444446</v>
      </c>
      <c r="E1175" s="11">
        <f>E1174/L1174*100</f>
        <v>23.611111111111111</v>
      </c>
      <c r="F1175" s="12">
        <f>F1174/L1174*100</f>
        <v>31.944444444444443</v>
      </c>
      <c r="G1175" s="12">
        <f>G1174/L1174*100</f>
        <v>35.416666666666671</v>
      </c>
      <c r="H1175" s="12">
        <f>H1174/L1174*100</f>
        <v>3.4722222222222223</v>
      </c>
      <c r="I1175" s="12">
        <f>I1174/L1174*100</f>
        <v>3.4722222222222223</v>
      </c>
      <c r="J1175" s="58">
        <f>J1174/L1174*100</f>
        <v>28.472222222222221</v>
      </c>
      <c r="K1175" s="241"/>
      <c r="L1175" s="151"/>
      <c r="M1175" s="56"/>
    </row>
    <row r="1176" spans="1:13" ht="11.25" customHeight="1" x14ac:dyDescent="0.4">
      <c r="A1176" s="316"/>
      <c r="B1176" s="312" t="s">
        <v>21</v>
      </c>
      <c r="C1176" s="75">
        <v>8</v>
      </c>
      <c r="D1176" s="75">
        <v>13</v>
      </c>
      <c r="E1176" s="75">
        <v>65</v>
      </c>
      <c r="F1176" s="153">
        <v>52</v>
      </c>
      <c r="G1176" s="153">
        <v>77</v>
      </c>
      <c r="H1176" s="153">
        <v>12</v>
      </c>
      <c r="I1176" s="153">
        <v>8</v>
      </c>
      <c r="J1176" s="114">
        <v>48</v>
      </c>
      <c r="K1176" s="240">
        <f>SUM(C1176:J1176)</f>
        <v>283</v>
      </c>
      <c r="L1176" s="108">
        <f>$I1108</f>
        <v>192</v>
      </c>
      <c r="M1176" s="80"/>
    </row>
    <row r="1177" spans="1:13" ht="11.25" customHeight="1" x14ac:dyDescent="0.4">
      <c r="A1177" s="316"/>
      <c r="B1177" s="313"/>
      <c r="C1177" s="11">
        <f>C1176/L1176*100</f>
        <v>4.1666666666666661</v>
      </c>
      <c r="D1177" s="11">
        <f>D1176/L1176*100</f>
        <v>6.770833333333333</v>
      </c>
      <c r="E1177" s="11">
        <f>E1176/L1176*100</f>
        <v>33.854166666666671</v>
      </c>
      <c r="F1177" s="12">
        <f>F1176/L1176*100</f>
        <v>27.083333333333332</v>
      </c>
      <c r="G1177" s="12">
        <f>G1176/L1176*100</f>
        <v>40.104166666666671</v>
      </c>
      <c r="H1177" s="12">
        <f>H1176/L1176*100</f>
        <v>6.25</v>
      </c>
      <c r="I1177" s="12">
        <f>I1176/L1176*100</f>
        <v>4.1666666666666661</v>
      </c>
      <c r="J1177" s="58">
        <f>J1176/L1176*100</f>
        <v>25</v>
      </c>
      <c r="K1177" s="241"/>
      <c r="L1177" s="151"/>
      <c r="M1177" s="56"/>
    </row>
    <row r="1178" spans="1:13" ht="11.25" customHeight="1" x14ac:dyDescent="0.4">
      <c r="A1178" s="316"/>
      <c r="B1178" s="311" t="s">
        <v>22</v>
      </c>
      <c r="C1178" s="75">
        <v>31</v>
      </c>
      <c r="D1178" s="75">
        <v>28</v>
      </c>
      <c r="E1178" s="75">
        <v>151</v>
      </c>
      <c r="F1178" s="153">
        <v>70</v>
      </c>
      <c r="G1178" s="153">
        <v>124</v>
      </c>
      <c r="H1178" s="153">
        <v>25</v>
      </c>
      <c r="I1178" s="153">
        <v>11</v>
      </c>
      <c r="J1178" s="114">
        <v>76</v>
      </c>
      <c r="K1178" s="240">
        <f>SUM(C1178:J1178)</f>
        <v>516</v>
      </c>
      <c r="L1178" s="108">
        <f>$I1110</f>
        <v>344</v>
      </c>
      <c r="M1178" s="117"/>
    </row>
    <row r="1179" spans="1:13" ht="11.25" customHeight="1" x14ac:dyDescent="0.4">
      <c r="A1179" s="316"/>
      <c r="B1179" s="311"/>
      <c r="C1179" s="11">
        <f>C1178/L1178*100</f>
        <v>9.0116279069767433</v>
      </c>
      <c r="D1179" s="11">
        <f>D1178/L1178*100</f>
        <v>8.1395348837209305</v>
      </c>
      <c r="E1179" s="11">
        <f>E1178/L1178*100</f>
        <v>43.895348837209305</v>
      </c>
      <c r="F1179" s="12">
        <f>F1178/L1178*100</f>
        <v>20.348837209302324</v>
      </c>
      <c r="G1179" s="12">
        <f>G1178/L1178*100</f>
        <v>36.046511627906973</v>
      </c>
      <c r="H1179" s="12">
        <f>H1178/L1178*100</f>
        <v>7.2674418604651168</v>
      </c>
      <c r="I1179" s="12">
        <f>I1178/L1178*100</f>
        <v>3.1976744186046515</v>
      </c>
      <c r="J1179" s="58">
        <f>J1178/L1178*100</f>
        <v>22.093023255813954</v>
      </c>
      <c r="K1179" s="241"/>
      <c r="L1179" s="151"/>
      <c r="M1179" s="56"/>
    </row>
    <row r="1180" spans="1:13" ht="11.25" customHeight="1" x14ac:dyDescent="0.4">
      <c r="A1180" s="316"/>
      <c r="B1180" s="312" t="s">
        <v>23</v>
      </c>
      <c r="C1180" s="75">
        <v>75</v>
      </c>
      <c r="D1180" s="75">
        <v>31</v>
      </c>
      <c r="E1180" s="75">
        <v>162</v>
      </c>
      <c r="F1180" s="153">
        <v>61</v>
      </c>
      <c r="G1180" s="153">
        <v>139</v>
      </c>
      <c r="H1180" s="153">
        <v>28</v>
      </c>
      <c r="I1180" s="153">
        <v>24</v>
      </c>
      <c r="J1180" s="114">
        <v>46</v>
      </c>
      <c r="K1180" s="240">
        <f>SUM(C1180:J1180)</f>
        <v>566</v>
      </c>
      <c r="L1180" s="108">
        <f>$I1112</f>
        <v>322</v>
      </c>
      <c r="M1180" s="117"/>
    </row>
    <row r="1181" spans="1:13" ht="11.25" customHeight="1" x14ac:dyDescent="0.4">
      <c r="A1181" s="316"/>
      <c r="B1181" s="313"/>
      <c r="C1181" s="11">
        <f>C1180/L1180*100</f>
        <v>23.29192546583851</v>
      </c>
      <c r="D1181" s="11">
        <f>D1180/L1180*100</f>
        <v>9.6273291925465845</v>
      </c>
      <c r="E1181" s="11">
        <f>E1180/L1180*100</f>
        <v>50.310559006211179</v>
      </c>
      <c r="F1181" s="12">
        <f>F1180/L1180*100</f>
        <v>18.944099378881987</v>
      </c>
      <c r="G1181" s="12">
        <f>G1180/L1180*100</f>
        <v>43.167701863354033</v>
      </c>
      <c r="H1181" s="12">
        <f>H1180/L1180*100</f>
        <v>8.695652173913043</v>
      </c>
      <c r="I1181" s="12">
        <f>I1180/L1180*100</f>
        <v>7.4534161490683228</v>
      </c>
      <c r="J1181" s="58">
        <f>J1180/L1180*100</f>
        <v>14.285714285714285</v>
      </c>
      <c r="K1181" s="241"/>
      <c r="L1181" s="151"/>
      <c r="M1181" s="56"/>
    </row>
    <row r="1182" spans="1:13" ht="11.25" customHeight="1" x14ac:dyDescent="0.4">
      <c r="A1182" s="316"/>
      <c r="B1182" s="311" t="s">
        <v>24</v>
      </c>
      <c r="C1182" s="75">
        <v>144</v>
      </c>
      <c r="D1182" s="75">
        <v>47</v>
      </c>
      <c r="E1182" s="75">
        <v>224</v>
      </c>
      <c r="F1182" s="153">
        <v>89</v>
      </c>
      <c r="G1182" s="153">
        <v>195</v>
      </c>
      <c r="H1182" s="153">
        <v>52</v>
      </c>
      <c r="I1182" s="153">
        <v>32</v>
      </c>
      <c r="J1182" s="114">
        <v>41</v>
      </c>
      <c r="K1182" s="240">
        <f>SUM(C1182:J1182)</f>
        <v>824</v>
      </c>
      <c r="L1182" s="108">
        <f>$I1114</f>
        <v>400</v>
      </c>
      <c r="M1182" s="80"/>
    </row>
    <row r="1183" spans="1:13" ht="11.25" customHeight="1" x14ac:dyDescent="0.4">
      <c r="A1183" s="316"/>
      <c r="B1183" s="311"/>
      <c r="C1183" s="11">
        <f>C1182/L1182*100</f>
        <v>36</v>
      </c>
      <c r="D1183" s="11">
        <f>D1182/L1182*100</f>
        <v>11.75</v>
      </c>
      <c r="E1183" s="11">
        <f>E1182/L1182*100</f>
        <v>56.000000000000007</v>
      </c>
      <c r="F1183" s="12">
        <f>F1182/L1182*100</f>
        <v>22.25</v>
      </c>
      <c r="G1183" s="12">
        <f>G1182/L1182*100</f>
        <v>48.75</v>
      </c>
      <c r="H1183" s="12">
        <f>H1182/L1182*100</f>
        <v>13</v>
      </c>
      <c r="I1183" s="12">
        <f>I1182/L1182*100</f>
        <v>8</v>
      </c>
      <c r="J1183" s="58">
        <f>J1182/L1182*100</f>
        <v>10.25</v>
      </c>
      <c r="K1183" s="241"/>
      <c r="L1183" s="151"/>
      <c r="M1183" s="56"/>
    </row>
    <row r="1184" spans="1:13" ht="11.25" customHeight="1" x14ac:dyDescent="0.4">
      <c r="A1184" s="316"/>
      <c r="B1184" s="312" t="s">
        <v>25</v>
      </c>
      <c r="C1184" s="75">
        <v>237</v>
      </c>
      <c r="D1184" s="75">
        <v>75</v>
      </c>
      <c r="E1184" s="75">
        <v>298</v>
      </c>
      <c r="F1184" s="153">
        <v>142</v>
      </c>
      <c r="G1184" s="153">
        <v>293</v>
      </c>
      <c r="H1184" s="153">
        <v>46</v>
      </c>
      <c r="I1184" s="153">
        <v>81</v>
      </c>
      <c r="J1184" s="114">
        <v>53</v>
      </c>
      <c r="K1184" s="240">
        <f>SUM(C1184:J1184)</f>
        <v>1225</v>
      </c>
      <c r="L1184" s="108">
        <f>$I1116</f>
        <v>576</v>
      </c>
      <c r="M1184" s="80"/>
    </row>
    <row r="1185" spans="1:13" ht="11.25" customHeight="1" x14ac:dyDescent="0.4">
      <c r="A1185" s="316"/>
      <c r="B1185" s="313"/>
      <c r="C1185" s="11">
        <f>C1184/L1184*100</f>
        <v>41.145833333333329</v>
      </c>
      <c r="D1185" s="11">
        <f>D1184/L1184*100</f>
        <v>13.020833333333334</v>
      </c>
      <c r="E1185" s="11">
        <f>E1184/L1184*100</f>
        <v>51.736111111111114</v>
      </c>
      <c r="F1185" s="12">
        <f>F1184/L1184*100</f>
        <v>24.652777777777779</v>
      </c>
      <c r="G1185" s="12">
        <f>G1184/L1184*100</f>
        <v>50.868055555555557</v>
      </c>
      <c r="H1185" s="12">
        <f>H1184/L1184*100</f>
        <v>7.9861111111111107</v>
      </c>
      <c r="I1185" s="12">
        <f>I1184/L1184*100</f>
        <v>14.0625</v>
      </c>
      <c r="J1185" s="58">
        <f>J1184/L1184*100</f>
        <v>9.2013888888888893</v>
      </c>
      <c r="K1185" s="241"/>
      <c r="L1185" s="151"/>
      <c r="M1185" s="56"/>
    </row>
    <row r="1186" spans="1:13" ht="11.25" customHeight="1" x14ac:dyDescent="0.4">
      <c r="A1186" s="316"/>
      <c r="B1186" s="311" t="s">
        <v>26</v>
      </c>
      <c r="C1186" s="75">
        <v>2</v>
      </c>
      <c r="D1186" s="75">
        <v>0</v>
      </c>
      <c r="E1186" s="75">
        <v>2</v>
      </c>
      <c r="F1186" s="153">
        <v>0</v>
      </c>
      <c r="G1186" s="153">
        <v>3</v>
      </c>
      <c r="H1186" s="153">
        <v>2</v>
      </c>
      <c r="I1186" s="153">
        <v>0</v>
      </c>
      <c r="J1186" s="114">
        <v>2</v>
      </c>
      <c r="K1186" s="240">
        <f>SUM(C1186:J1186)</f>
        <v>11</v>
      </c>
      <c r="L1186" s="108">
        <f>$I1118</f>
        <v>8</v>
      </c>
      <c r="M1186" s="80"/>
    </row>
    <row r="1187" spans="1:13" ht="11.25" customHeight="1" thickBot="1" x14ac:dyDescent="0.45">
      <c r="A1187" s="317"/>
      <c r="B1187" s="314"/>
      <c r="C1187" s="17">
        <f>C1186/L1186*100</f>
        <v>25</v>
      </c>
      <c r="D1187" s="17">
        <f>D1186/L1186*100</f>
        <v>0</v>
      </c>
      <c r="E1187" s="17">
        <f>E1186/L1186*100</f>
        <v>25</v>
      </c>
      <c r="F1187" s="51">
        <f>F1186/L1186*100</f>
        <v>0</v>
      </c>
      <c r="G1187" s="51">
        <f>G1186/L1186*100</f>
        <v>37.5</v>
      </c>
      <c r="H1187" s="51">
        <f>H1186/L1186*100</f>
        <v>25</v>
      </c>
      <c r="I1187" s="51">
        <f>I1186/L1186*100</f>
        <v>0</v>
      </c>
      <c r="J1187" s="18">
        <f>J1186/L1186*100</f>
        <v>25</v>
      </c>
      <c r="K1187" s="248"/>
      <c r="L1187" s="151"/>
      <c r="M1187" s="56"/>
    </row>
    <row r="1188" spans="1:13" ht="11.25" customHeight="1" thickBot="1" x14ac:dyDescent="0.45">
      <c r="A1188" s="319" t="s">
        <v>27</v>
      </c>
      <c r="B1188" s="318" t="s">
        <v>28</v>
      </c>
      <c r="C1188" s="75">
        <v>60</v>
      </c>
      <c r="D1188" s="75">
        <v>15</v>
      </c>
      <c r="E1188" s="75">
        <v>99</v>
      </c>
      <c r="F1188" s="153">
        <v>25</v>
      </c>
      <c r="G1188" s="153">
        <v>105</v>
      </c>
      <c r="H1188" s="153">
        <v>19</v>
      </c>
      <c r="I1188" s="153">
        <v>28</v>
      </c>
      <c r="J1188" s="114">
        <v>30</v>
      </c>
      <c r="K1188" s="240">
        <f>SUM(C1188:J1188)</f>
        <v>381</v>
      </c>
      <c r="L1188" s="108">
        <f>$I1120</f>
        <v>211</v>
      </c>
      <c r="M1188" s="80"/>
    </row>
    <row r="1189" spans="1:13" ht="11.25" customHeight="1" thickTop="1" thickBot="1" x14ac:dyDescent="0.45">
      <c r="A1189" s="320"/>
      <c r="B1189" s="313"/>
      <c r="C1189" s="17">
        <f>C1188/L1188*100</f>
        <v>28.436018957345972</v>
      </c>
      <c r="D1189" s="15">
        <f>D1188/L1188*100</f>
        <v>7.109004739336493</v>
      </c>
      <c r="E1189" s="15">
        <f>E1188/L1188*100</f>
        <v>46.919431279620852</v>
      </c>
      <c r="F1189" s="16">
        <f>F1188/L1188*100</f>
        <v>11.848341232227488</v>
      </c>
      <c r="G1189" s="16">
        <f>G1188/L1188*100</f>
        <v>49.763033175355446</v>
      </c>
      <c r="H1189" s="16">
        <f>H1188/L1188*100</f>
        <v>9.0047393364928912</v>
      </c>
      <c r="I1189" s="16">
        <f>I1188/L1188*100</f>
        <v>13.270142180094787</v>
      </c>
      <c r="J1189" s="143">
        <f>J1188/L1188*100</f>
        <v>14.218009478672986</v>
      </c>
      <c r="K1189" s="242"/>
      <c r="L1189" s="151"/>
      <c r="M1189" s="56"/>
    </row>
    <row r="1190" spans="1:13" ht="11.25" customHeight="1" thickTop="1" thickBot="1" x14ac:dyDescent="0.45">
      <c r="A1190" s="320"/>
      <c r="B1190" s="311" t="s">
        <v>29</v>
      </c>
      <c r="C1190" s="75">
        <v>47</v>
      </c>
      <c r="D1190" s="75">
        <v>19</v>
      </c>
      <c r="E1190" s="75">
        <v>67</v>
      </c>
      <c r="F1190" s="153">
        <v>40</v>
      </c>
      <c r="G1190" s="153">
        <v>73</v>
      </c>
      <c r="H1190" s="153">
        <v>10</v>
      </c>
      <c r="I1190" s="153">
        <v>15</v>
      </c>
      <c r="J1190" s="114">
        <v>16</v>
      </c>
      <c r="K1190" s="240">
        <f>SUM(C1190:J1190)</f>
        <v>287</v>
      </c>
      <c r="L1190" s="108">
        <f>$I1122</f>
        <v>150</v>
      </c>
      <c r="M1190" s="80"/>
    </row>
    <row r="1191" spans="1:13" ht="11.25" customHeight="1" thickTop="1" thickBot="1" x14ac:dyDescent="0.45">
      <c r="A1191" s="320"/>
      <c r="B1191" s="311"/>
      <c r="C1191" s="42">
        <f>C1190/L1190*100</f>
        <v>31.333333333333336</v>
      </c>
      <c r="D1191" s="15">
        <f>D1190/L1190*100</f>
        <v>12.666666666666668</v>
      </c>
      <c r="E1191" s="15">
        <f>E1190/L1190*100</f>
        <v>44.666666666666664</v>
      </c>
      <c r="F1191" s="16">
        <f>F1190/L1190*100</f>
        <v>26.666666666666668</v>
      </c>
      <c r="G1191" s="16">
        <f>G1190/L1190*100</f>
        <v>48.666666666666671</v>
      </c>
      <c r="H1191" s="16">
        <f>H1190/L1190*100</f>
        <v>6.666666666666667</v>
      </c>
      <c r="I1191" s="16">
        <f>I1190/L1190*100</f>
        <v>10</v>
      </c>
      <c r="J1191" s="143">
        <f>J1190/L1190*100</f>
        <v>10.666666666666668</v>
      </c>
      <c r="K1191" s="242"/>
      <c r="L1191" s="151"/>
      <c r="M1191" s="56"/>
    </row>
    <row r="1192" spans="1:13" ht="11.25" customHeight="1" thickTop="1" thickBot="1" x14ac:dyDescent="0.45">
      <c r="A1192" s="320"/>
      <c r="B1192" s="312" t="s">
        <v>30</v>
      </c>
      <c r="C1192" s="75">
        <v>125</v>
      </c>
      <c r="D1192" s="75">
        <v>77</v>
      </c>
      <c r="E1192" s="75">
        <v>434</v>
      </c>
      <c r="F1192" s="153">
        <v>184</v>
      </c>
      <c r="G1192" s="153">
        <v>324</v>
      </c>
      <c r="H1192" s="153">
        <v>61</v>
      </c>
      <c r="I1192" s="153">
        <v>33</v>
      </c>
      <c r="J1192" s="114">
        <v>166</v>
      </c>
      <c r="K1192" s="240">
        <f>SUM(C1192:J1192)</f>
        <v>1404</v>
      </c>
      <c r="L1192" s="108">
        <f>$I1124</f>
        <v>869</v>
      </c>
      <c r="M1192" s="80"/>
    </row>
    <row r="1193" spans="1:13" ht="11.25" customHeight="1" thickTop="1" thickBot="1" x14ac:dyDescent="0.45">
      <c r="A1193" s="320"/>
      <c r="B1193" s="313"/>
      <c r="C1193" s="42">
        <f>C1192/L1192*100</f>
        <v>14.384349827387801</v>
      </c>
      <c r="D1193" s="15">
        <f>D1192/L1192*100</f>
        <v>8.8607594936708853</v>
      </c>
      <c r="E1193" s="15">
        <f>E1192/L1192*100</f>
        <v>49.942462600690455</v>
      </c>
      <c r="F1193" s="16">
        <f>F1192/L1192*100</f>
        <v>21.173762945914845</v>
      </c>
      <c r="G1193" s="16">
        <f>G1192/L1192*100</f>
        <v>37.284234752589185</v>
      </c>
      <c r="H1193" s="16">
        <f>H1192/L1192*100</f>
        <v>7.0195627157652467</v>
      </c>
      <c r="I1193" s="16">
        <f>I1192/L1192*100</f>
        <v>3.79746835443038</v>
      </c>
      <c r="J1193" s="143">
        <f>J1192/L1192*100</f>
        <v>19.102416570771002</v>
      </c>
      <c r="K1193" s="242"/>
      <c r="L1193" s="151"/>
      <c r="M1193" s="56"/>
    </row>
    <row r="1194" spans="1:13" ht="11.25" customHeight="1" thickTop="1" thickBot="1" x14ac:dyDescent="0.45">
      <c r="A1194" s="320"/>
      <c r="B1194" s="311" t="s">
        <v>31</v>
      </c>
      <c r="C1194" s="75">
        <v>62</v>
      </c>
      <c r="D1194" s="75">
        <v>24</v>
      </c>
      <c r="E1194" s="75">
        <v>67</v>
      </c>
      <c r="F1194" s="153">
        <v>42</v>
      </c>
      <c r="G1194" s="153">
        <v>82</v>
      </c>
      <c r="H1194" s="153">
        <v>32</v>
      </c>
      <c r="I1194" s="153">
        <v>21</v>
      </c>
      <c r="J1194" s="114">
        <v>15</v>
      </c>
      <c r="K1194" s="240">
        <f>SUM(C1194:J1194)</f>
        <v>345</v>
      </c>
      <c r="L1194" s="108">
        <f>$I1126</f>
        <v>141</v>
      </c>
      <c r="M1194" s="80"/>
    </row>
    <row r="1195" spans="1:13" ht="11.25" customHeight="1" thickTop="1" thickBot="1" x14ac:dyDescent="0.45">
      <c r="A1195" s="320"/>
      <c r="B1195" s="311"/>
      <c r="C1195" s="42">
        <f>C1194/L1194*100</f>
        <v>43.971631205673759</v>
      </c>
      <c r="D1195" s="15">
        <f>D1194/L1194*100</f>
        <v>17.021276595744681</v>
      </c>
      <c r="E1195" s="15">
        <f>E1194/L1194*100</f>
        <v>47.5177304964539</v>
      </c>
      <c r="F1195" s="16">
        <f>F1194/L1194*100</f>
        <v>29.787234042553191</v>
      </c>
      <c r="G1195" s="16">
        <f>G1194/L1194*100</f>
        <v>58.156028368794324</v>
      </c>
      <c r="H1195" s="16">
        <f>H1194/L1194*100</f>
        <v>22.695035460992909</v>
      </c>
      <c r="I1195" s="16">
        <f>I1194/L1194*100</f>
        <v>14.893617021276595</v>
      </c>
      <c r="J1195" s="143">
        <f>J1194/L1194*100</f>
        <v>10.638297872340425</v>
      </c>
      <c r="K1195" s="242"/>
      <c r="L1195" s="151"/>
      <c r="M1195" s="56"/>
    </row>
    <row r="1196" spans="1:13" ht="11.25" customHeight="1" thickTop="1" thickBot="1" x14ac:dyDescent="0.45">
      <c r="A1196" s="320"/>
      <c r="B1196" s="312" t="s">
        <v>32</v>
      </c>
      <c r="C1196" s="75">
        <v>4</v>
      </c>
      <c r="D1196" s="75">
        <v>11</v>
      </c>
      <c r="E1196" s="75">
        <v>8</v>
      </c>
      <c r="F1196" s="153">
        <v>39</v>
      </c>
      <c r="G1196" s="153">
        <v>33</v>
      </c>
      <c r="H1196" s="153">
        <v>9</v>
      </c>
      <c r="I1196" s="153">
        <v>5</v>
      </c>
      <c r="J1196" s="114">
        <v>22</v>
      </c>
      <c r="K1196" s="240">
        <f>SUM(C1196:J1196)</f>
        <v>131</v>
      </c>
      <c r="L1196" s="108">
        <f>$I1128</f>
        <v>84</v>
      </c>
      <c r="M1196" s="80"/>
    </row>
    <row r="1197" spans="1:13" ht="11.25" customHeight="1" thickTop="1" thickBot="1" x14ac:dyDescent="0.45">
      <c r="A1197" s="320"/>
      <c r="B1197" s="313"/>
      <c r="C1197" s="11">
        <f>C1196/L1196*100</f>
        <v>4.7619047619047619</v>
      </c>
      <c r="D1197" s="11">
        <f>D1196/L1196*100</f>
        <v>13.095238095238097</v>
      </c>
      <c r="E1197" s="11">
        <f>E1196/L1196*100</f>
        <v>9.5238095238095237</v>
      </c>
      <c r="F1197" s="12">
        <f>F1196/L1196*100</f>
        <v>46.428571428571431</v>
      </c>
      <c r="G1197" s="12">
        <f>G1196/L1196*100</f>
        <v>39.285714285714285</v>
      </c>
      <c r="H1197" s="12">
        <f>H1196/L1196*100</f>
        <v>10.714285714285714</v>
      </c>
      <c r="I1197" s="12">
        <f>I1196/L1196*100</f>
        <v>5.9523809523809517</v>
      </c>
      <c r="J1197" s="58">
        <f>J1196/L1196*100</f>
        <v>26.190476190476193</v>
      </c>
      <c r="K1197" s="241"/>
      <c r="L1197" s="151"/>
      <c r="M1197" s="56"/>
    </row>
    <row r="1198" spans="1:13" ht="11.25" customHeight="1" thickTop="1" thickBot="1" x14ac:dyDescent="0.45">
      <c r="A1198" s="320"/>
      <c r="B1198" s="311" t="s">
        <v>33</v>
      </c>
      <c r="C1198" s="75">
        <v>189</v>
      </c>
      <c r="D1198" s="75">
        <v>58</v>
      </c>
      <c r="E1198" s="75">
        <v>242</v>
      </c>
      <c r="F1198" s="153">
        <v>145</v>
      </c>
      <c r="G1198" s="153">
        <v>251</v>
      </c>
      <c r="H1198" s="153">
        <v>45</v>
      </c>
      <c r="I1198" s="153">
        <v>57</v>
      </c>
      <c r="J1198" s="114">
        <v>52</v>
      </c>
      <c r="K1198" s="240">
        <f>SUM(C1198:J1198)</f>
        <v>1039</v>
      </c>
      <c r="L1198" s="108">
        <f>$I1130</f>
        <v>506</v>
      </c>
      <c r="M1198" s="80"/>
    </row>
    <row r="1199" spans="1:13" ht="11.25" customHeight="1" thickTop="1" thickBot="1" x14ac:dyDescent="0.45">
      <c r="A1199" s="320"/>
      <c r="B1199" s="311"/>
      <c r="C1199" s="11">
        <f>C1198/L1198*100</f>
        <v>37.351778656126484</v>
      </c>
      <c r="D1199" s="11">
        <f>D1198/L1198*100</f>
        <v>11.462450592885375</v>
      </c>
      <c r="E1199" s="11">
        <f>E1198/L1198*100</f>
        <v>47.826086956521742</v>
      </c>
      <c r="F1199" s="12">
        <f>F1198/L1198*100</f>
        <v>28.656126482213441</v>
      </c>
      <c r="G1199" s="12">
        <f>G1198/L1198*100</f>
        <v>49.604743083003953</v>
      </c>
      <c r="H1199" s="12">
        <f>H1198/L1198*100</f>
        <v>8.8932806324110665</v>
      </c>
      <c r="I1199" s="12">
        <f>I1198/L1198*100</f>
        <v>11.264822134387352</v>
      </c>
      <c r="J1199" s="58">
        <f>J1198/L1198*100</f>
        <v>10.276679841897234</v>
      </c>
      <c r="K1199" s="241"/>
      <c r="L1199" s="151"/>
      <c r="M1199" s="56"/>
    </row>
    <row r="1200" spans="1:13" ht="11.25" customHeight="1" thickTop="1" thickBot="1" x14ac:dyDescent="0.45">
      <c r="A1200" s="320"/>
      <c r="B1200" s="312" t="s">
        <v>16</v>
      </c>
      <c r="C1200" s="75">
        <v>17</v>
      </c>
      <c r="D1200" s="75">
        <v>9</v>
      </c>
      <c r="E1200" s="75">
        <v>22</v>
      </c>
      <c r="F1200" s="153">
        <v>17</v>
      </c>
      <c r="G1200" s="153">
        <v>36</v>
      </c>
      <c r="H1200" s="153">
        <v>2</v>
      </c>
      <c r="I1200" s="153">
        <v>5</v>
      </c>
      <c r="J1200" s="114">
        <v>20</v>
      </c>
      <c r="K1200" s="240">
        <f>SUM(C1200:J1200)</f>
        <v>128</v>
      </c>
      <c r="L1200" s="108">
        <f>$I1132</f>
        <v>81</v>
      </c>
      <c r="M1200" s="80"/>
    </row>
    <row r="1201" spans="1:13" ht="11.25" customHeight="1" thickTop="1" thickBot="1" x14ac:dyDescent="0.45">
      <c r="A1201" s="320"/>
      <c r="B1201" s="313"/>
      <c r="C1201" s="11">
        <f>C1200/L1200*100</f>
        <v>20.987654320987652</v>
      </c>
      <c r="D1201" s="11">
        <f>D1200/L1200*100</f>
        <v>11.111111111111111</v>
      </c>
      <c r="E1201" s="11">
        <f>E1200/L1200*100</f>
        <v>27.160493827160494</v>
      </c>
      <c r="F1201" s="12">
        <f>F1200/L1200*100</f>
        <v>20.987654320987652</v>
      </c>
      <c r="G1201" s="12">
        <f>G1200/L1200*100</f>
        <v>44.444444444444443</v>
      </c>
      <c r="H1201" s="12">
        <f>H1200/L1200*100</f>
        <v>2.4691358024691357</v>
      </c>
      <c r="I1201" s="12">
        <f>I1200/L1200*100</f>
        <v>6.1728395061728394</v>
      </c>
      <c r="J1201" s="58">
        <f>J1200/L1200*100</f>
        <v>24.691358024691358</v>
      </c>
      <c r="K1201" s="241"/>
      <c r="L1201" s="151"/>
      <c r="M1201" s="56"/>
    </row>
    <row r="1202" spans="1:13" ht="11.25" customHeight="1" thickTop="1" thickBot="1" x14ac:dyDescent="0.45">
      <c r="A1202" s="320"/>
      <c r="B1202" s="311" t="s">
        <v>26</v>
      </c>
      <c r="C1202" s="75">
        <v>2</v>
      </c>
      <c r="D1202" s="75">
        <v>0</v>
      </c>
      <c r="E1202" s="75">
        <v>4</v>
      </c>
      <c r="F1202" s="153">
        <v>2</v>
      </c>
      <c r="G1202" s="153">
        <v>5</v>
      </c>
      <c r="H1202" s="153">
        <v>2</v>
      </c>
      <c r="I1202" s="153">
        <v>0</v>
      </c>
      <c r="J1202" s="114">
        <v>3</v>
      </c>
      <c r="K1202" s="240">
        <f>SUM(C1202:J1202)</f>
        <v>18</v>
      </c>
      <c r="L1202" s="108">
        <f>$I1134</f>
        <v>15</v>
      </c>
      <c r="M1202" s="80"/>
    </row>
    <row r="1203" spans="1:13" ht="11.25" customHeight="1" thickTop="1" thickBot="1" x14ac:dyDescent="0.45">
      <c r="A1203" s="321"/>
      <c r="B1203" s="314"/>
      <c r="C1203" s="17">
        <f>C1202/L1202*100</f>
        <v>13.333333333333334</v>
      </c>
      <c r="D1203" s="17">
        <f>D1202/L1202*100</f>
        <v>0</v>
      </c>
      <c r="E1203" s="17">
        <f>E1202/L1202*100</f>
        <v>26.666666666666668</v>
      </c>
      <c r="F1203" s="51">
        <f>F1202/L1202*100</f>
        <v>13.333333333333334</v>
      </c>
      <c r="G1203" s="51">
        <f>G1202/L1202*100</f>
        <v>33.333333333333329</v>
      </c>
      <c r="H1203" s="51">
        <f>H1202/L1202*100</f>
        <v>13.333333333333334</v>
      </c>
      <c r="I1203" s="51">
        <f>I1202/L1202*100</f>
        <v>0</v>
      </c>
      <c r="J1203" s="18">
        <f>J1202/L1202*100</f>
        <v>20</v>
      </c>
      <c r="K1203" s="248"/>
      <c r="L1203" s="151"/>
      <c r="M1203" s="56"/>
    </row>
    <row r="1204" spans="1:13" ht="11.25" customHeight="1" x14ac:dyDescent="0.4">
      <c r="A1204" s="315" t="s">
        <v>34</v>
      </c>
      <c r="B1204" s="318" t="s">
        <v>35</v>
      </c>
      <c r="C1204" s="75">
        <v>52</v>
      </c>
      <c r="D1204" s="75">
        <v>25</v>
      </c>
      <c r="E1204" s="75">
        <v>101</v>
      </c>
      <c r="F1204" s="153">
        <v>58</v>
      </c>
      <c r="G1204" s="153">
        <v>96</v>
      </c>
      <c r="H1204" s="153">
        <v>16</v>
      </c>
      <c r="I1204" s="153">
        <v>14</v>
      </c>
      <c r="J1204" s="114">
        <v>40</v>
      </c>
      <c r="K1204" s="240">
        <f>SUM(C1204:J1204)</f>
        <v>402</v>
      </c>
      <c r="L1204" s="108">
        <f>$I1136</f>
        <v>229</v>
      </c>
      <c r="M1204" s="80"/>
    </row>
    <row r="1205" spans="1:13" ht="11.25" customHeight="1" x14ac:dyDescent="0.4">
      <c r="A1205" s="316"/>
      <c r="B1205" s="313"/>
      <c r="C1205" s="42">
        <f>C1204/L1204*100</f>
        <v>22.707423580786028</v>
      </c>
      <c r="D1205" s="15">
        <f>D1204/L1204*100</f>
        <v>10.91703056768559</v>
      </c>
      <c r="E1205" s="15">
        <f>E1204/L1204*100</f>
        <v>44.104803493449779</v>
      </c>
      <c r="F1205" s="16">
        <f>F1204/L1204*100</f>
        <v>25.327510917030565</v>
      </c>
      <c r="G1205" s="16">
        <f>G1204/L1204*100</f>
        <v>41.921397379912662</v>
      </c>
      <c r="H1205" s="16">
        <f>H1204/L1204*100</f>
        <v>6.9868995633187767</v>
      </c>
      <c r="I1205" s="16">
        <f>I1204/L1204*100</f>
        <v>6.1135371179039302</v>
      </c>
      <c r="J1205" s="143">
        <f>J1204/L1204*100</f>
        <v>17.467248908296941</v>
      </c>
      <c r="K1205" s="242"/>
      <c r="L1205" s="151"/>
      <c r="M1205" s="56"/>
    </row>
    <row r="1206" spans="1:13" ht="11.25" customHeight="1" x14ac:dyDescent="0.4">
      <c r="A1206" s="316"/>
      <c r="B1206" s="311" t="s">
        <v>36</v>
      </c>
      <c r="C1206" s="75">
        <v>123</v>
      </c>
      <c r="D1206" s="75">
        <v>60</v>
      </c>
      <c r="E1206" s="75">
        <v>210</v>
      </c>
      <c r="F1206" s="153">
        <v>115</v>
      </c>
      <c r="G1206" s="153">
        <v>198</v>
      </c>
      <c r="H1206" s="153">
        <v>42</v>
      </c>
      <c r="I1206" s="153">
        <v>45</v>
      </c>
      <c r="J1206" s="114">
        <v>23</v>
      </c>
      <c r="K1206" s="240">
        <f>SUM(C1206:J1206)</f>
        <v>816</v>
      </c>
      <c r="L1206" s="108">
        <f>$I1138</f>
        <v>362</v>
      </c>
      <c r="M1206" s="80"/>
    </row>
    <row r="1207" spans="1:13" ht="11.25" customHeight="1" x14ac:dyDescent="0.4">
      <c r="A1207" s="316"/>
      <c r="B1207" s="311"/>
      <c r="C1207" s="11">
        <f>C1206/L1206*100</f>
        <v>33.97790055248619</v>
      </c>
      <c r="D1207" s="11">
        <f>D1206/L1206*100</f>
        <v>16.574585635359114</v>
      </c>
      <c r="E1207" s="11">
        <f>E1206/L1206*100</f>
        <v>58.011049723756905</v>
      </c>
      <c r="F1207" s="12">
        <f>F1206/L1206*100</f>
        <v>31.767955801104975</v>
      </c>
      <c r="G1207" s="12">
        <f>G1206/L1206*100</f>
        <v>54.696132596685089</v>
      </c>
      <c r="H1207" s="12">
        <f>H1206/L1206*100</f>
        <v>11.602209944751381</v>
      </c>
      <c r="I1207" s="12">
        <f>I1206/L1206*100</f>
        <v>12.430939226519337</v>
      </c>
      <c r="J1207" s="58">
        <f>J1206/L1206*100</f>
        <v>6.3535911602209953</v>
      </c>
      <c r="K1207" s="241"/>
      <c r="L1207" s="151"/>
      <c r="M1207" s="56"/>
    </row>
    <row r="1208" spans="1:13" ht="11.25" customHeight="1" x14ac:dyDescent="0.4">
      <c r="A1208" s="316"/>
      <c r="B1208" s="312" t="s">
        <v>37</v>
      </c>
      <c r="C1208" s="75">
        <v>224</v>
      </c>
      <c r="D1208" s="75">
        <v>87</v>
      </c>
      <c r="E1208" s="75">
        <v>421</v>
      </c>
      <c r="F1208" s="153">
        <v>224</v>
      </c>
      <c r="G1208" s="153">
        <v>401</v>
      </c>
      <c r="H1208" s="153">
        <v>81</v>
      </c>
      <c r="I1208" s="153">
        <v>74</v>
      </c>
      <c r="J1208" s="114">
        <v>174</v>
      </c>
      <c r="K1208" s="240">
        <f>SUM(C1208:J1208)</f>
        <v>1686</v>
      </c>
      <c r="L1208" s="108">
        <f>$I1140</f>
        <v>972</v>
      </c>
      <c r="M1208" s="80"/>
    </row>
    <row r="1209" spans="1:13" ht="11.25" customHeight="1" x14ac:dyDescent="0.4">
      <c r="A1209" s="316"/>
      <c r="B1209" s="313"/>
      <c r="C1209" s="11">
        <f>C1208/L1208*100</f>
        <v>23.045267489711936</v>
      </c>
      <c r="D1209" s="11">
        <f>D1208/L1208*100</f>
        <v>8.9506172839506171</v>
      </c>
      <c r="E1209" s="11">
        <f>E1208/L1208*100</f>
        <v>43.312757201646093</v>
      </c>
      <c r="F1209" s="12">
        <f>F1208/L1208*100</f>
        <v>23.045267489711936</v>
      </c>
      <c r="G1209" s="12">
        <f>G1208/L1208*100</f>
        <v>41.255144032921805</v>
      </c>
      <c r="H1209" s="12">
        <f>H1208/L1208*100</f>
        <v>8.3333333333333321</v>
      </c>
      <c r="I1209" s="12">
        <f>I1208/L1208*100</f>
        <v>7.6131687242798352</v>
      </c>
      <c r="J1209" s="58">
        <f>J1208/L1208*100</f>
        <v>17.901234567901234</v>
      </c>
      <c r="K1209" s="241"/>
      <c r="L1209" s="151"/>
      <c r="M1209" s="56"/>
    </row>
    <row r="1210" spans="1:13" ht="11.25" customHeight="1" x14ac:dyDescent="0.4">
      <c r="A1210" s="316"/>
      <c r="B1210" s="311" t="s">
        <v>38</v>
      </c>
      <c r="C1210" s="75">
        <v>76</v>
      </c>
      <c r="D1210" s="75">
        <v>31</v>
      </c>
      <c r="E1210" s="75">
        <v>158</v>
      </c>
      <c r="F1210" s="153">
        <v>72</v>
      </c>
      <c r="G1210" s="153">
        <v>153</v>
      </c>
      <c r="H1210" s="153">
        <v>27</v>
      </c>
      <c r="I1210" s="153">
        <v>22</v>
      </c>
      <c r="J1210" s="114">
        <v>57</v>
      </c>
      <c r="K1210" s="240">
        <f>SUM(C1210:J1210)</f>
        <v>596</v>
      </c>
      <c r="L1210" s="108">
        <f>$I1142</f>
        <v>346</v>
      </c>
      <c r="M1210" s="80"/>
    </row>
    <row r="1211" spans="1:13" ht="11.25" customHeight="1" x14ac:dyDescent="0.4">
      <c r="A1211" s="316"/>
      <c r="B1211" s="311"/>
      <c r="C1211" s="11">
        <f>C1210/L1210*100</f>
        <v>21.965317919075144</v>
      </c>
      <c r="D1211" s="11">
        <f>D1210/L1210*100</f>
        <v>8.9595375722543356</v>
      </c>
      <c r="E1211" s="11">
        <f>E1210/L1210*100</f>
        <v>45.664739884393065</v>
      </c>
      <c r="F1211" s="12">
        <f>F1210/L1210*100</f>
        <v>20.809248554913296</v>
      </c>
      <c r="G1211" s="12">
        <f>G1210/L1210*100</f>
        <v>44.21965317919075</v>
      </c>
      <c r="H1211" s="12">
        <f>H1210/L1210*100</f>
        <v>7.803468208092486</v>
      </c>
      <c r="I1211" s="12">
        <f>I1210/L1210*100</f>
        <v>6.3583815028901727</v>
      </c>
      <c r="J1211" s="58">
        <f>J1210/L1210*100</f>
        <v>16.473988439306357</v>
      </c>
      <c r="K1211" s="241"/>
      <c r="L1211" s="151"/>
      <c r="M1211" s="56"/>
    </row>
    <row r="1212" spans="1:13" ht="11.25" customHeight="1" x14ac:dyDescent="0.4">
      <c r="A1212" s="316"/>
      <c r="B1212" s="312" t="s">
        <v>39</v>
      </c>
      <c r="C1212" s="75">
        <v>23</v>
      </c>
      <c r="D1212" s="75">
        <v>8</v>
      </c>
      <c r="E1212" s="75">
        <v>42</v>
      </c>
      <c r="F1212" s="153">
        <v>20</v>
      </c>
      <c r="G1212" s="153">
        <v>52</v>
      </c>
      <c r="H1212" s="153">
        <v>9</v>
      </c>
      <c r="I1212" s="153">
        <v>7</v>
      </c>
      <c r="J1212" s="114">
        <v>28</v>
      </c>
      <c r="K1212" s="240">
        <f>SUM(C1212:J1212)</f>
        <v>189</v>
      </c>
      <c r="L1212" s="108">
        <f>$I1144</f>
        <v>123</v>
      </c>
      <c r="M1212" s="80"/>
    </row>
    <row r="1213" spans="1:13" ht="11.25" customHeight="1" x14ac:dyDescent="0.4">
      <c r="A1213" s="316"/>
      <c r="B1213" s="313"/>
      <c r="C1213" s="11">
        <f>C1212/L1212*100</f>
        <v>18.699186991869919</v>
      </c>
      <c r="D1213" s="11">
        <f>D1212/L1212*100</f>
        <v>6.5040650406504072</v>
      </c>
      <c r="E1213" s="11">
        <f>E1212/L1212*100</f>
        <v>34.146341463414636</v>
      </c>
      <c r="F1213" s="12">
        <f>F1212/L1212*100</f>
        <v>16.260162601626014</v>
      </c>
      <c r="G1213" s="12">
        <f>G1212/L1212*100</f>
        <v>42.276422764227647</v>
      </c>
      <c r="H1213" s="12">
        <f>H1212/L1212*100</f>
        <v>7.3170731707317067</v>
      </c>
      <c r="I1213" s="12">
        <f>I1212/L1212*100</f>
        <v>5.6910569105691051</v>
      </c>
      <c r="J1213" s="58">
        <f>J1212/L1212*100</f>
        <v>22.76422764227642</v>
      </c>
      <c r="K1213" s="241"/>
      <c r="L1213" s="151"/>
      <c r="M1213" s="56"/>
    </row>
    <row r="1214" spans="1:13" ht="11.25" customHeight="1" x14ac:dyDescent="0.4">
      <c r="A1214" s="316"/>
      <c r="B1214" s="311" t="s">
        <v>26</v>
      </c>
      <c r="C1214" s="75">
        <v>8</v>
      </c>
      <c r="D1214" s="75">
        <v>2</v>
      </c>
      <c r="E1214" s="75">
        <v>11</v>
      </c>
      <c r="F1214" s="153">
        <v>5</v>
      </c>
      <c r="G1214" s="153">
        <v>9</v>
      </c>
      <c r="H1214" s="153">
        <v>5</v>
      </c>
      <c r="I1214" s="153">
        <v>2</v>
      </c>
      <c r="J1214" s="114">
        <v>2</v>
      </c>
      <c r="K1214" s="240">
        <f>SUM(C1214:J1214)</f>
        <v>44</v>
      </c>
      <c r="L1214" s="108">
        <f>$I1146</f>
        <v>25</v>
      </c>
      <c r="M1214" s="80"/>
    </row>
    <row r="1215" spans="1:13" ht="11.25" customHeight="1" thickBot="1" x14ac:dyDescent="0.45">
      <c r="A1215" s="317"/>
      <c r="B1215" s="314"/>
      <c r="C1215" s="20">
        <f>C1214/L1214*100</f>
        <v>32</v>
      </c>
      <c r="D1215" s="20">
        <f>D1214/L1214*100</f>
        <v>8</v>
      </c>
      <c r="E1215" s="20">
        <f>E1214/L1214*100</f>
        <v>44</v>
      </c>
      <c r="F1215" s="21">
        <f>F1214/L1214*100</f>
        <v>20</v>
      </c>
      <c r="G1215" s="21">
        <f>G1214/L1214*100</f>
        <v>36</v>
      </c>
      <c r="H1215" s="21">
        <f>H1214/L1214*100</f>
        <v>20</v>
      </c>
      <c r="I1215" s="21">
        <f>I1214/L1214*100</f>
        <v>8</v>
      </c>
      <c r="J1215" s="107">
        <f>J1214/L1214*100</f>
        <v>8</v>
      </c>
      <c r="K1215" s="242"/>
      <c r="L1215" s="251"/>
      <c r="M1215" s="56"/>
    </row>
    <row r="1216" spans="1:13" ht="11.25" customHeight="1" x14ac:dyDescent="0.4">
      <c r="A1216" s="171"/>
      <c r="B1216" s="25"/>
      <c r="C1216" s="56"/>
      <c r="D1216" s="56"/>
      <c r="E1216" s="56"/>
      <c r="F1216" s="56"/>
      <c r="G1216" s="56"/>
      <c r="H1216" s="56"/>
      <c r="I1216" s="56"/>
      <c r="J1216" s="56"/>
      <c r="K1216" s="309"/>
      <c r="L1216" s="310"/>
      <c r="M1216" s="56"/>
    </row>
    <row r="1217" spans="1:13" ht="11.25" customHeight="1" x14ac:dyDescent="0.4">
      <c r="A1217" s="171"/>
      <c r="B1217" s="25"/>
      <c r="C1217" s="64"/>
      <c r="D1217" s="64"/>
      <c r="E1217" s="64"/>
      <c r="F1217" s="64"/>
      <c r="G1217" s="64"/>
      <c r="H1217" s="64"/>
      <c r="I1217" s="64"/>
      <c r="J1217" s="64"/>
      <c r="K1217" s="64"/>
      <c r="L1217" s="64"/>
    </row>
    <row r="1218" spans="1:13" ht="18.75" customHeight="1" x14ac:dyDescent="0.4">
      <c r="A1218" s="171"/>
      <c r="B1218" s="25"/>
      <c r="C1218" s="64"/>
      <c r="D1218" s="64"/>
      <c r="E1218" s="64"/>
      <c r="F1218" s="64"/>
      <c r="G1218" s="64"/>
      <c r="H1218" s="64"/>
      <c r="I1218" s="64"/>
      <c r="J1218" s="64"/>
      <c r="K1218" s="64"/>
      <c r="L1218" s="64"/>
    </row>
    <row r="1219" spans="1:13" ht="30" customHeight="1" thickBot="1" x14ac:dyDescent="0.45">
      <c r="A1219" s="355" t="s">
        <v>102</v>
      </c>
      <c r="B1219" s="355"/>
      <c r="C1219" s="355"/>
      <c r="D1219" s="355"/>
      <c r="E1219" s="355"/>
      <c r="F1219" s="355"/>
      <c r="G1219" s="355"/>
      <c r="H1219" s="355"/>
      <c r="I1219" s="355"/>
      <c r="J1219" s="355"/>
      <c r="K1219" s="355"/>
      <c r="L1219" s="355"/>
    </row>
    <row r="1220" spans="1:13" ht="18.75" customHeight="1" x14ac:dyDescent="0.15">
      <c r="A1220" s="329"/>
      <c r="B1220" s="330"/>
      <c r="C1220" s="331" t="s">
        <v>323</v>
      </c>
      <c r="D1220" s="331" t="s">
        <v>324</v>
      </c>
      <c r="E1220" s="331" t="s">
        <v>325</v>
      </c>
      <c r="F1220" s="331" t="s">
        <v>326</v>
      </c>
      <c r="G1220" s="357" t="s">
        <v>293</v>
      </c>
      <c r="H1220" s="394" t="s">
        <v>294</v>
      </c>
      <c r="I1220" s="331" t="s">
        <v>295</v>
      </c>
      <c r="J1220" s="331" t="s">
        <v>270</v>
      </c>
      <c r="K1220" s="333" t="s">
        <v>89</v>
      </c>
      <c r="L1220" s="339" t="s">
        <v>6</v>
      </c>
      <c r="M1220" s="305" t="s">
        <v>266</v>
      </c>
    </row>
    <row r="1221" spans="1:13" ht="100.5" customHeight="1" thickBot="1" x14ac:dyDescent="0.2">
      <c r="A1221" s="322" t="s">
        <v>2</v>
      </c>
      <c r="B1221" s="323"/>
      <c r="C1221" s="332"/>
      <c r="D1221" s="332"/>
      <c r="E1221" s="332"/>
      <c r="F1221" s="332"/>
      <c r="G1221" s="358"/>
      <c r="H1221" s="395"/>
      <c r="I1221" s="332"/>
      <c r="J1221" s="332"/>
      <c r="K1221" s="334"/>
      <c r="L1221" s="340"/>
      <c r="M1221" s="252" t="s">
        <v>267</v>
      </c>
    </row>
    <row r="1222" spans="1:13" ht="11.25" customHeight="1" x14ac:dyDescent="0.4">
      <c r="A1222" s="349" t="s">
        <v>7</v>
      </c>
      <c r="B1222" s="350"/>
      <c r="C1222" s="32">
        <f>C1224+C1226+C1228+C1230</f>
        <v>900</v>
      </c>
      <c r="D1222" s="32">
        <f t="shared" ref="D1222:K1222" si="984">D1224+D1226+D1228+D1230</f>
        <v>485</v>
      </c>
      <c r="E1222" s="32">
        <f t="shared" si="984"/>
        <v>492</v>
      </c>
      <c r="F1222" s="32">
        <f t="shared" si="984"/>
        <v>1116</v>
      </c>
      <c r="G1222" s="32">
        <f t="shared" si="984"/>
        <v>674</v>
      </c>
      <c r="H1222" s="32">
        <f t="shared" si="984"/>
        <v>238</v>
      </c>
      <c r="I1222" s="32">
        <f t="shared" si="984"/>
        <v>788</v>
      </c>
      <c r="J1222" s="32">
        <f>J1224+J1226+J1228+J1230</f>
        <v>370</v>
      </c>
      <c r="K1222" s="127">
        <f t="shared" si="984"/>
        <v>335</v>
      </c>
      <c r="L1222" s="238">
        <f>SUM(C1222:K1222)</f>
        <v>5398</v>
      </c>
      <c r="M1222" s="108">
        <f>$L1154</f>
        <v>2057</v>
      </c>
    </row>
    <row r="1223" spans="1:13" ht="11.25" customHeight="1" thickBot="1" x14ac:dyDescent="0.45">
      <c r="A1223" s="326"/>
      <c r="B1223" s="327"/>
      <c r="C1223" s="8">
        <f t="shared" ref="C1223:K1223" si="985">C1222/$M1222*100</f>
        <v>43.753038405444819</v>
      </c>
      <c r="D1223" s="8">
        <f t="shared" si="985"/>
        <v>23.578026251823044</v>
      </c>
      <c r="E1223" s="8">
        <f t="shared" si="985"/>
        <v>23.918327661643168</v>
      </c>
      <c r="F1223" s="8">
        <f t="shared" si="985"/>
        <v>54.253767622751582</v>
      </c>
      <c r="G1223" s="8">
        <f t="shared" si="985"/>
        <v>32.766164316966453</v>
      </c>
      <c r="H1223" s="8">
        <f t="shared" si="985"/>
        <v>11.570247933884298</v>
      </c>
      <c r="I1223" s="8">
        <f t="shared" si="985"/>
        <v>38.308215848322803</v>
      </c>
      <c r="J1223" s="8">
        <f t="shared" si="985"/>
        <v>17.987360233349538</v>
      </c>
      <c r="K1223" s="141">
        <f t="shared" si="985"/>
        <v>16.285853184248904</v>
      </c>
      <c r="L1223" s="254"/>
      <c r="M1223" s="10"/>
    </row>
    <row r="1224" spans="1:13" ht="11.25" customHeight="1" x14ac:dyDescent="0.4">
      <c r="A1224" s="315" t="s">
        <v>8</v>
      </c>
      <c r="B1224" s="318" t="s">
        <v>9</v>
      </c>
      <c r="C1224" s="75">
        <v>616</v>
      </c>
      <c r="D1224" s="75">
        <v>350</v>
      </c>
      <c r="E1224" s="75">
        <v>357</v>
      </c>
      <c r="F1224" s="75">
        <v>740</v>
      </c>
      <c r="G1224" s="75">
        <v>483</v>
      </c>
      <c r="H1224" s="75">
        <v>182</v>
      </c>
      <c r="I1224" s="75">
        <v>559</v>
      </c>
      <c r="J1224" s="75">
        <v>262</v>
      </c>
      <c r="K1224" s="127">
        <v>225</v>
      </c>
      <c r="L1224" s="230">
        <f>SUM(C1224:K1224)</f>
        <v>3774</v>
      </c>
      <c r="M1224" s="6">
        <f>$L1156</f>
        <v>1391</v>
      </c>
    </row>
    <row r="1225" spans="1:13" ht="11.25" customHeight="1" x14ac:dyDescent="0.4">
      <c r="A1225" s="316"/>
      <c r="B1225" s="313"/>
      <c r="C1225" s="42">
        <f t="shared" ref="C1225:K1225" si="986">C1224/$M1224*100</f>
        <v>44.284687275341483</v>
      </c>
      <c r="D1225" s="15">
        <f t="shared" si="986"/>
        <v>25.161754133716752</v>
      </c>
      <c r="E1225" s="15">
        <f t="shared" si="986"/>
        <v>25.664989216391088</v>
      </c>
      <c r="F1225" s="15">
        <f t="shared" si="986"/>
        <v>53.199137311286847</v>
      </c>
      <c r="G1225" s="42">
        <f t="shared" si="986"/>
        <v>34.723220704529119</v>
      </c>
      <c r="H1225" s="15">
        <f t="shared" si="986"/>
        <v>13.084112149532709</v>
      </c>
      <c r="I1225" s="15">
        <f t="shared" si="986"/>
        <v>40.186915887850468</v>
      </c>
      <c r="J1225" s="15">
        <f t="shared" si="986"/>
        <v>18.835370237239395</v>
      </c>
      <c r="K1225" s="257">
        <f t="shared" si="986"/>
        <v>16.175413371675056</v>
      </c>
      <c r="L1225" s="255"/>
      <c r="M1225" s="13"/>
    </row>
    <row r="1226" spans="1:13" ht="11.25" customHeight="1" x14ac:dyDescent="0.4">
      <c r="A1226" s="316"/>
      <c r="B1226" s="311" t="s">
        <v>10</v>
      </c>
      <c r="C1226" s="75">
        <v>191</v>
      </c>
      <c r="D1226" s="75">
        <v>84</v>
      </c>
      <c r="E1226" s="75">
        <v>95</v>
      </c>
      <c r="F1226" s="75">
        <v>258</v>
      </c>
      <c r="G1226" s="75">
        <v>131</v>
      </c>
      <c r="H1226" s="75">
        <v>35</v>
      </c>
      <c r="I1226" s="75">
        <v>158</v>
      </c>
      <c r="J1226" s="75">
        <v>72</v>
      </c>
      <c r="K1226" s="258">
        <v>72</v>
      </c>
      <c r="L1226" s="253">
        <f>SUM(C1226:K1226)</f>
        <v>1096</v>
      </c>
      <c r="M1226" s="14">
        <f>$L1158</f>
        <v>454</v>
      </c>
    </row>
    <row r="1227" spans="1:13" ht="11.25" customHeight="1" x14ac:dyDescent="0.4">
      <c r="A1227" s="316"/>
      <c r="B1227" s="311"/>
      <c r="C1227" s="11">
        <f t="shared" ref="C1227:K1227" si="987">C1226/$M1226*100</f>
        <v>42.070484581497794</v>
      </c>
      <c r="D1227" s="11">
        <f t="shared" si="987"/>
        <v>18.502202643171806</v>
      </c>
      <c r="E1227" s="11">
        <f t="shared" si="987"/>
        <v>20.92511013215859</v>
      </c>
      <c r="F1227" s="11">
        <f t="shared" si="987"/>
        <v>56.828193832599119</v>
      </c>
      <c r="G1227" s="11">
        <f t="shared" si="987"/>
        <v>28.854625550660796</v>
      </c>
      <c r="H1227" s="11">
        <f t="shared" si="987"/>
        <v>7.7092511013215859</v>
      </c>
      <c r="I1227" s="11">
        <f t="shared" si="987"/>
        <v>34.801762114537446</v>
      </c>
      <c r="J1227" s="11">
        <f t="shared" si="987"/>
        <v>15.859030837004406</v>
      </c>
      <c r="K1227" s="257">
        <f t="shared" si="987"/>
        <v>15.859030837004406</v>
      </c>
      <c r="L1227" s="255"/>
      <c r="M1227" s="13"/>
    </row>
    <row r="1228" spans="1:13" ht="11.25" customHeight="1" x14ac:dyDescent="0.4">
      <c r="A1228" s="316"/>
      <c r="B1228" s="312" t="s">
        <v>11</v>
      </c>
      <c r="C1228" s="75">
        <v>62</v>
      </c>
      <c r="D1228" s="75">
        <v>29</v>
      </c>
      <c r="E1228" s="75">
        <v>27</v>
      </c>
      <c r="F1228" s="75">
        <v>77</v>
      </c>
      <c r="G1228" s="75">
        <v>35</v>
      </c>
      <c r="H1228" s="75">
        <v>11</v>
      </c>
      <c r="I1228" s="75">
        <v>42</v>
      </c>
      <c r="J1228" s="75">
        <v>21</v>
      </c>
      <c r="K1228" s="258">
        <v>28</v>
      </c>
      <c r="L1228" s="253">
        <f>SUM(C1228:K1228)</f>
        <v>332</v>
      </c>
      <c r="M1228" s="14">
        <f>$L1160</f>
        <v>143</v>
      </c>
    </row>
    <row r="1229" spans="1:13" ht="11.25" customHeight="1" x14ac:dyDescent="0.4">
      <c r="A1229" s="316"/>
      <c r="B1229" s="313"/>
      <c r="C1229" s="15">
        <f t="shared" ref="C1229:K1229" si="988">C1228/$M1228*100</f>
        <v>43.356643356643353</v>
      </c>
      <c r="D1229" s="15">
        <f t="shared" si="988"/>
        <v>20.27972027972028</v>
      </c>
      <c r="E1229" s="15">
        <f t="shared" si="988"/>
        <v>18.88111888111888</v>
      </c>
      <c r="F1229" s="15">
        <f t="shared" si="988"/>
        <v>53.846153846153847</v>
      </c>
      <c r="G1229" s="15">
        <f t="shared" si="988"/>
        <v>24.475524475524477</v>
      </c>
      <c r="H1229" s="15">
        <f t="shared" si="988"/>
        <v>7.6923076923076925</v>
      </c>
      <c r="I1229" s="15">
        <f t="shared" si="988"/>
        <v>29.37062937062937</v>
      </c>
      <c r="J1229" s="15">
        <f t="shared" si="988"/>
        <v>14.685314685314685</v>
      </c>
      <c r="K1229" s="257">
        <f t="shared" si="988"/>
        <v>19.58041958041958</v>
      </c>
      <c r="L1229" s="255"/>
      <c r="M1229" s="13"/>
    </row>
    <row r="1230" spans="1:13" ht="11.25" customHeight="1" x14ac:dyDescent="0.4">
      <c r="A1230" s="316"/>
      <c r="B1230" s="311" t="s">
        <v>12</v>
      </c>
      <c r="C1230" s="75">
        <v>31</v>
      </c>
      <c r="D1230" s="75">
        <v>22</v>
      </c>
      <c r="E1230" s="75">
        <v>13</v>
      </c>
      <c r="F1230" s="75">
        <v>41</v>
      </c>
      <c r="G1230" s="75">
        <v>25</v>
      </c>
      <c r="H1230" s="75">
        <v>10</v>
      </c>
      <c r="I1230" s="75">
        <v>29</v>
      </c>
      <c r="J1230" s="75">
        <v>15</v>
      </c>
      <c r="K1230" s="258">
        <v>10</v>
      </c>
      <c r="L1230" s="253">
        <f>SUM(C1230:K1230)</f>
        <v>196</v>
      </c>
      <c r="M1230" s="14">
        <f>$L1162</f>
        <v>69</v>
      </c>
    </row>
    <row r="1231" spans="1:13" ht="11.25" customHeight="1" thickBot="1" x14ac:dyDescent="0.45">
      <c r="A1231" s="316"/>
      <c r="B1231" s="311"/>
      <c r="C1231" s="20">
        <f t="shared" ref="C1231:K1231" si="989">C1230/$M1230*100</f>
        <v>44.927536231884055</v>
      </c>
      <c r="D1231" s="20">
        <f t="shared" si="989"/>
        <v>31.884057971014489</v>
      </c>
      <c r="E1231" s="20">
        <f t="shared" si="989"/>
        <v>18.840579710144929</v>
      </c>
      <c r="F1231" s="20">
        <f t="shared" si="989"/>
        <v>59.420289855072461</v>
      </c>
      <c r="G1231" s="20">
        <f t="shared" si="989"/>
        <v>36.231884057971016</v>
      </c>
      <c r="H1231" s="20">
        <f t="shared" si="989"/>
        <v>14.492753623188406</v>
      </c>
      <c r="I1231" s="20">
        <f t="shared" si="989"/>
        <v>42.028985507246375</v>
      </c>
      <c r="J1231" s="20">
        <f t="shared" si="989"/>
        <v>21.739130434782609</v>
      </c>
      <c r="K1231" s="141">
        <f t="shared" si="989"/>
        <v>14.492753623188406</v>
      </c>
      <c r="L1231" s="254"/>
      <c r="M1231" s="10"/>
    </row>
    <row r="1232" spans="1:13" ht="11.25" customHeight="1" x14ac:dyDescent="0.4">
      <c r="A1232" s="315" t="s">
        <v>13</v>
      </c>
      <c r="B1232" s="318" t="s">
        <v>14</v>
      </c>
      <c r="C1232" s="75">
        <v>321</v>
      </c>
      <c r="D1232" s="75">
        <v>226</v>
      </c>
      <c r="E1232" s="75">
        <v>156</v>
      </c>
      <c r="F1232" s="75">
        <v>481</v>
      </c>
      <c r="G1232" s="75">
        <v>241</v>
      </c>
      <c r="H1232" s="75">
        <v>76</v>
      </c>
      <c r="I1232" s="75">
        <v>280</v>
      </c>
      <c r="J1232" s="75">
        <v>125</v>
      </c>
      <c r="K1232" s="259">
        <v>183</v>
      </c>
      <c r="L1232" s="238">
        <f>SUM(C1232:K1232)</f>
        <v>2089</v>
      </c>
      <c r="M1232" s="6">
        <f>$L1164</f>
        <v>895</v>
      </c>
    </row>
    <row r="1233" spans="1:13" ht="11.25" customHeight="1" x14ac:dyDescent="0.4">
      <c r="A1233" s="316"/>
      <c r="B1233" s="311"/>
      <c r="C1233" s="42">
        <f t="shared" ref="C1233:K1233" si="990">C1232/$M1232*100</f>
        <v>35.865921787709496</v>
      </c>
      <c r="D1233" s="15">
        <f t="shared" si="990"/>
        <v>25.251396648044693</v>
      </c>
      <c r="E1233" s="15">
        <f t="shared" si="990"/>
        <v>17.430167597765365</v>
      </c>
      <c r="F1233" s="15">
        <f t="shared" si="990"/>
        <v>53.743016759776538</v>
      </c>
      <c r="G1233" s="42">
        <f t="shared" si="990"/>
        <v>26.927374301675975</v>
      </c>
      <c r="H1233" s="15">
        <f t="shared" si="990"/>
        <v>8.4916201117318426</v>
      </c>
      <c r="I1233" s="15">
        <f t="shared" si="990"/>
        <v>31.284916201117319</v>
      </c>
      <c r="J1233" s="15">
        <f t="shared" si="990"/>
        <v>13.966480446927374</v>
      </c>
      <c r="K1233" s="257">
        <f t="shared" si="990"/>
        <v>20.446927374301676</v>
      </c>
      <c r="L1233" s="255"/>
      <c r="M1233" s="13"/>
    </row>
    <row r="1234" spans="1:13" ht="11.25" customHeight="1" x14ac:dyDescent="0.4">
      <c r="A1234" s="316"/>
      <c r="B1234" s="312" t="s">
        <v>15</v>
      </c>
      <c r="C1234" s="75">
        <v>573</v>
      </c>
      <c r="D1234" s="75">
        <v>255</v>
      </c>
      <c r="E1234" s="75">
        <v>333</v>
      </c>
      <c r="F1234" s="75">
        <v>630</v>
      </c>
      <c r="G1234" s="75">
        <v>430</v>
      </c>
      <c r="H1234" s="75">
        <v>161</v>
      </c>
      <c r="I1234" s="75">
        <v>503</v>
      </c>
      <c r="J1234" s="75">
        <v>242</v>
      </c>
      <c r="K1234" s="258">
        <v>151</v>
      </c>
      <c r="L1234" s="253">
        <f>SUM(C1234:K1234)</f>
        <v>3278</v>
      </c>
      <c r="M1234" s="14">
        <f>$L1166</f>
        <v>1151</v>
      </c>
    </row>
    <row r="1235" spans="1:13" ht="11.25" customHeight="1" x14ac:dyDescent="0.4">
      <c r="A1235" s="316"/>
      <c r="B1235" s="313"/>
      <c r="C1235" s="11">
        <f t="shared" ref="C1235:K1235" si="991">C1234/$M1234*100</f>
        <v>49.782797567332757</v>
      </c>
      <c r="D1235" s="11">
        <f t="shared" si="991"/>
        <v>22.15464813205908</v>
      </c>
      <c r="E1235" s="11">
        <f t="shared" si="991"/>
        <v>28.931364031277152</v>
      </c>
      <c r="F1235" s="11">
        <f t="shared" si="991"/>
        <v>54.735013032145964</v>
      </c>
      <c r="G1235" s="11">
        <f t="shared" si="991"/>
        <v>37.35881841876629</v>
      </c>
      <c r="H1235" s="11">
        <f t="shared" si="991"/>
        <v>13.987836663770633</v>
      </c>
      <c r="I1235" s="11">
        <f t="shared" si="991"/>
        <v>43.701129452649866</v>
      </c>
      <c r="J1235" s="11">
        <f t="shared" si="991"/>
        <v>21.025195482189403</v>
      </c>
      <c r="K1235" s="257">
        <f t="shared" si="991"/>
        <v>13.119026933101651</v>
      </c>
      <c r="L1235" s="255"/>
      <c r="M1235" s="13"/>
    </row>
    <row r="1236" spans="1:13" ht="11.25" customHeight="1" x14ac:dyDescent="0.4">
      <c r="A1236" s="316"/>
      <c r="B1236" s="312" t="s">
        <v>16</v>
      </c>
      <c r="C1236" s="75">
        <v>1</v>
      </c>
      <c r="D1236" s="75">
        <v>0</v>
      </c>
      <c r="E1236" s="75">
        <v>0</v>
      </c>
      <c r="F1236" s="75">
        <v>1</v>
      </c>
      <c r="G1236" s="75">
        <v>0</v>
      </c>
      <c r="H1236" s="75">
        <v>0</v>
      </c>
      <c r="I1236" s="75">
        <v>0</v>
      </c>
      <c r="J1236" s="75">
        <v>0</v>
      </c>
      <c r="K1236" s="258">
        <v>1</v>
      </c>
      <c r="L1236" s="253">
        <f>SUM(C1236:K1236)</f>
        <v>3</v>
      </c>
      <c r="M1236" s="14">
        <f>$L1168</f>
        <v>2</v>
      </c>
    </row>
    <row r="1237" spans="1:13" ht="11.25" customHeight="1" x14ac:dyDescent="0.4">
      <c r="A1237" s="316"/>
      <c r="B1237" s="313"/>
      <c r="C1237" s="11">
        <f t="shared" ref="C1237:K1237" si="992">C1236/$M1236*100</f>
        <v>50</v>
      </c>
      <c r="D1237" s="11">
        <f t="shared" si="992"/>
        <v>0</v>
      </c>
      <c r="E1237" s="11">
        <f t="shared" si="992"/>
        <v>0</v>
      </c>
      <c r="F1237" s="11">
        <f t="shared" si="992"/>
        <v>50</v>
      </c>
      <c r="G1237" s="11">
        <f t="shared" si="992"/>
        <v>0</v>
      </c>
      <c r="H1237" s="11">
        <f t="shared" si="992"/>
        <v>0</v>
      </c>
      <c r="I1237" s="11">
        <f t="shared" si="992"/>
        <v>0</v>
      </c>
      <c r="J1237" s="11">
        <f t="shared" si="992"/>
        <v>0</v>
      </c>
      <c r="K1237" s="257">
        <f t="shared" si="992"/>
        <v>50</v>
      </c>
      <c r="L1237" s="255"/>
      <c r="M1237" s="13"/>
    </row>
    <row r="1238" spans="1:13" ht="11.25" customHeight="1" x14ac:dyDescent="0.4">
      <c r="A1238" s="316"/>
      <c r="B1238" s="311" t="s">
        <v>17</v>
      </c>
      <c r="C1238" s="75">
        <v>5</v>
      </c>
      <c r="D1238" s="75">
        <v>4</v>
      </c>
      <c r="E1238" s="75">
        <v>3</v>
      </c>
      <c r="F1238" s="75">
        <v>4</v>
      </c>
      <c r="G1238" s="75">
        <v>3</v>
      </c>
      <c r="H1238" s="80">
        <v>1</v>
      </c>
      <c r="I1238" s="75">
        <v>5</v>
      </c>
      <c r="J1238" s="75">
        <v>3</v>
      </c>
      <c r="K1238" s="258">
        <v>0</v>
      </c>
      <c r="L1238" s="253">
        <f>SUM(C1238:K1238)</f>
        <v>28</v>
      </c>
      <c r="M1238" s="14">
        <f>$L1170</f>
        <v>9</v>
      </c>
    </row>
    <row r="1239" spans="1:13" ht="11.25" customHeight="1" thickBot="1" x14ac:dyDescent="0.45">
      <c r="A1239" s="317"/>
      <c r="B1239" s="314"/>
      <c r="C1239" s="17">
        <f t="shared" ref="C1239:K1239" si="993">C1238/$M1238*100</f>
        <v>55.555555555555557</v>
      </c>
      <c r="D1239" s="17">
        <f t="shared" si="993"/>
        <v>44.444444444444443</v>
      </c>
      <c r="E1239" s="17">
        <f t="shared" si="993"/>
        <v>33.333333333333329</v>
      </c>
      <c r="F1239" s="17">
        <f t="shared" si="993"/>
        <v>44.444444444444443</v>
      </c>
      <c r="G1239" s="17">
        <f t="shared" si="993"/>
        <v>33.333333333333329</v>
      </c>
      <c r="H1239" s="17">
        <f t="shared" si="993"/>
        <v>11.111111111111111</v>
      </c>
      <c r="I1239" s="17">
        <f t="shared" si="993"/>
        <v>55.555555555555557</v>
      </c>
      <c r="J1239" s="17">
        <f t="shared" si="993"/>
        <v>33.333333333333329</v>
      </c>
      <c r="K1239" s="141">
        <f t="shared" si="993"/>
        <v>0</v>
      </c>
      <c r="L1239" s="254"/>
      <c r="M1239" s="10"/>
    </row>
    <row r="1240" spans="1:13" ht="11.25" customHeight="1" x14ac:dyDescent="0.4">
      <c r="A1240" s="315" t="s">
        <v>18</v>
      </c>
      <c r="B1240" s="318" t="s">
        <v>19</v>
      </c>
      <c r="C1240" s="75">
        <v>17</v>
      </c>
      <c r="D1240" s="75">
        <v>16</v>
      </c>
      <c r="E1240" s="75">
        <v>10</v>
      </c>
      <c r="F1240" s="75">
        <v>33</v>
      </c>
      <c r="G1240" s="75">
        <v>22</v>
      </c>
      <c r="H1240" s="75">
        <v>11</v>
      </c>
      <c r="I1240" s="75">
        <v>27</v>
      </c>
      <c r="J1240" s="75">
        <v>13</v>
      </c>
      <c r="K1240" s="258">
        <v>16</v>
      </c>
      <c r="L1240" s="238">
        <f>SUM(C1240:K1240)</f>
        <v>165</v>
      </c>
      <c r="M1240" s="6">
        <f>$L1172</f>
        <v>71</v>
      </c>
    </row>
    <row r="1241" spans="1:13" ht="11.25" customHeight="1" x14ac:dyDescent="0.4">
      <c r="A1241" s="316"/>
      <c r="B1241" s="313"/>
      <c r="C1241" s="42">
        <f t="shared" ref="C1241:K1241" si="994">C1240/$M1240*100</f>
        <v>23.943661971830984</v>
      </c>
      <c r="D1241" s="15">
        <f t="shared" si="994"/>
        <v>22.535211267605636</v>
      </c>
      <c r="E1241" s="15">
        <f t="shared" si="994"/>
        <v>14.084507042253522</v>
      </c>
      <c r="F1241" s="15">
        <f t="shared" si="994"/>
        <v>46.478873239436616</v>
      </c>
      <c r="G1241" s="42">
        <f t="shared" si="994"/>
        <v>30.985915492957744</v>
      </c>
      <c r="H1241" s="15">
        <f t="shared" si="994"/>
        <v>15.492957746478872</v>
      </c>
      <c r="I1241" s="15">
        <f t="shared" si="994"/>
        <v>38.028169014084504</v>
      </c>
      <c r="J1241" s="15">
        <f t="shared" si="994"/>
        <v>18.30985915492958</v>
      </c>
      <c r="K1241" s="257">
        <f t="shared" si="994"/>
        <v>22.535211267605636</v>
      </c>
      <c r="L1241" s="255"/>
      <c r="M1241" s="13"/>
    </row>
    <row r="1242" spans="1:13" ht="11.25" customHeight="1" x14ac:dyDescent="0.4">
      <c r="A1242" s="316"/>
      <c r="B1242" s="311" t="s">
        <v>20</v>
      </c>
      <c r="C1242" s="75">
        <v>28</v>
      </c>
      <c r="D1242" s="75">
        <v>37</v>
      </c>
      <c r="E1242" s="75">
        <v>19</v>
      </c>
      <c r="F1242" s="75">
        <v>47</v>
      </c>
      <c r="G1242" s="75">
        <v>34</v>
      </c>
      <c r="H1242" s="75">
        <v>19</v>
      </c>
      <c r="I1242" s="75">
        <v>34</v>
      </c>
      <c r="J1242" s="75">
        <v>25</v>
      </c>
      <c r="K1242" s="258">
        <v>46</v>
      </c>
      <c r="L1242" s="253">
        <f>SUM(C1242:K1242)</f>
        <v>289</v>
      </c>
      <c r="M1242" s="14">
        <f>$L1174</f>
        <v>144</v>
      </c>
    </row>
    <row r="1243" spans="1:13" ht="11.25" customHeight="1" x14ac:dyDescent="0.4">
      <c r="A1243" s="316"/>
      <c r="B1243" s="311"/>
      <c r="C1243" s="11">
        <f t="shared" ref="C1243:K1243" si="995">C1242/$M1242*100</f>
        <v>19.444444444444446</v>
      </c>
      <c r="D1243" s="11">
        <f t="shared" si="995"/>
        <v>25.694444444444443</v>
      </c>
      <c r="E1243" s="11">
        <f t="shared" si="995"/>
        <v>13.194444444444445</v>
      </c>
      <c r="F1243" s="11">
        <f t="shared" si="995"/>
        <v>32.638888888888893</v>
      </c>
      <c r="G1243" s="11">
        <f t="shared" si="995"/>
        <v>23.611111111111111</v>
      </c>
      <c r="H1243" s="11">
        <f t="shared" si="995"/>
        <v>13.194444444444445</v>
      </c>
      <c r="I1243" s="11">
        <f t="shared" si="995"/>
        <v>23.611111111111111</v>
      </c>
      <c r="J1243" s="11">
        <f t="shared" si="995"/>
        <v>17.361111111111111</v>
      </c>
      <c r="K1243" s="257">
        <f t="shared" si="995"/>
        <v>31.944444444444443</v>
      </c>
      <c r="L1243" s="255"/>
      <c r="M1243" s="13"/>
    </row>
    <row r="1244" spans="1:13" ht="11.25" customHeight="1" x14ac:dyDescent="0.4">
      <c r="A1244" s="316"/>
      <c r="B1244" s="312" t="s">
        <v>21</v>
      </c>
      <c r="C1244" s="75">
        <v>46</v>
      </c>
      <c r="D1244" s="75">
        <v>38</v>
      </c>
      <c r="E1244" s="75">
        <v>33</v>
      </c>
      <c r="F1244" s="75">
        <v>87</v>
      </c>
      <c r="G1244" s="75">
        <v>53</v>
      </c>
      <c r="H1244" s="75">
        <v>24</v>
      </c>
      <c r="I1244" s="75">
        <v>61</v>
      </c>
      <c r="J1244" s="75">
        <v>25</v>
      </c>
      <c r="K1244" s="258">
        <v>47</v>
      </c>
      <c r="L1244" s="253">
        <f>SUM(C1244:K1244)</f>
        <v>414</v>
      </c>
      <c r="M1244" s="14">
        <f>$L1176</f>
        <v>192</v>
      </c>
    </row>
    <row r="1245" spans="1:13" ht="11.25" customHeight="1" x14ac:dyDescent="0.4">
      <c r="A1245" s="316"/>
      <c r="B1245" s="313"/>
      <c r="C1245" s="11">
        <f t="shared" ref="C1245:K1245" si="996">C1244/$M1244*100</f>
        <v>23.958333333333336</v>
      </c>
      <c r="D1245" s="11">
        <f t="shared" si="996"/>
        <v>19.791666666666664</v>
      </c>
      <c r="E1245" s="11">
        <f t="shared" si="996"/>
        <v>17.1875</v>
      </c>
      <c r="F1245" s="11">
        <f t="shared" si="996"/>
        <v>45.3125</v>
      </c>
      <c r="G1245" s="11">
        <f t="shared" si="996"/>
        <v>27.604166666666668</v>
      </c>
      <c r="H1245" s="11">
        <f t="shared" si="996"/>
        <v>12.5</v>
      </c>
      <c r="I1245" s="11">
        <f t="shared" si="996"/>
        <v>31.770833333333332</v>
      </c>
      <c r="J1245" s="11">
        <f t="shared" si="996"/>
        <v>13.020833333333334</v>
      </c>
      <c r="K1245" s="257">
        <f t="shared" si="996"/>
        <v>24.479166666666664</v>
      </c>
      <c r="L1245" s="255"/>
      <c r="M1245" s="13"/>
    </row>
    <row r="1246" spans="1:13" ht="11.25" customHeight="1" x14ac:dyDescent="0.4">
      <c r="A1246" s="316"/>
      <c r="B1246" s="311" t="s">
        <v>22</v>
      </c>
      <c r="C1246" s="75">
        <v>122</v>
      </c>
      <c r="D1246" s="75">
        <v>66</v>
      </c>
      <c r="E1246" s="75">
        <v>56</v>
      </c>
      <c r="F1246" s="75">
        <v>150</v>
      </c>
      <c r="G1246" s="75">
        <v>105</v>
      </c>
      <c r="H1246" s="75">
        <v>35</v>
      </c>
      <c r="I1246" s="75">
        <v>107</v>
      </c>
      <c r="J1246" s="75">
        <v>43</v>
      </c>
      <c r="K1246" s="258">
        <v>77</v>
      </c>
      <c r="L1246" s="253">
        <f>SUM(C1246:K1246)</f>
        <v>761</v>
      </c>
      <c r="M1246" s="14">
        <f>$L1178</f>
        <v>344</v>
      </c>
    </row>
    <row r="1247" spans="1:13" ht="11.25" customHeight="1" x14ac:dyDescent="0.4">
      <c r="A1247" s="316"/>
      <c r="B1247" s="311"/>
      <c r="C1247" s="11">
        <f t="shared" ref="C1247:K1247" si="997">C1246/$M1246*100</f>
        <v>35.465116279069768</v>
      </c>
      <c r="D1247" s="11">
        <f t="shared" si="997"/>
        <v>19.186046511627907</v>
      </c>
      <c r="E1247" s="11">
        <f t="shared" si="997"/>
        <v>16.279069767441861</v>
      </c>
      <c r="F1247" s="11">
        <f t="shared" si="997"/>
        <v>43.604651162790695</v>
      </c>
      <c r="G1247" s="11">
        <f t="shared" si="997"/>
        <v>30.523255813953487</v>
      </c>
      <c r="H1247" s="11">
        <f t="shared" si="997"/>
        <v>10.174418604651162</v>
      </c>
      <c r="I1247" s="11">
        <f t="shared" si="997"/>
        <v>31.104651162790699</v>
      </c>
      <c r="J1247" s="11">
        <f t="shared" si="997"/>
        <v>12.5</v>
      </c>
      <c r="K1247" s="257">
        <f t="shared" si="997"/>
        <v>22.38372093023256</v>
      </c>
      <c r="L1247" s="255"/>
      <c r="M1247" s="13"/>
    </row>
    <row r="1248" spans="1:13" ht="11.25" customHeight="1" x14ac:dyDescent="0.4">
      <c r="A1248" s="316"/>
      <c r="B1248" s="312" t="s">
        <v>23</v>
      </c>
      <c r="C1248" s="75">
        <v>135</v>
      </c>
      <c r="D1248" s="75">
        <v>69</v>
      </c>
      <c r="E1248" s="75">
        <v>82</v>
      </c>
      <c r="F1248" s="75">
        <v>144</v>
      </c>
      <c r="G1248" s="75">
        <v>102</v>
      </c>
      <c r="H1248" s="75">
        <v>27</v>
      </c>
      <c r="I1248" s="75">
        <v>121</v>
      </c>
      <c r="J1248" s="75">
        <v>46</v>
      </c>
      <c r="K1248" s="258">
        <v>48</v>
      </c>
      <c r="L1248" s="253">
        <f>SUM(C1248:K1248)</f>
        <v>774</v>
      </c>
      <c r="M1248" s="14">
        <f>$L1180</f>
        <v>322</v>
      </c>
    </row>
    <row r="1249" spans="1:13" ht="11.25" customHeight="1" x14ac:dyDescent="0.4">
      <c r="A1249" s="316"/>
      <c r="B1249" s="313"/>
      <c r="C1249" s="11">
        <f t="shared" ref="C1249:K1249" si="998">C1248/$M1248*100</f>
        <v>41.925465838509318</v>
      </c>
      <c r="D1249" s="11">
        <f t="shared" si="998"/>
        <v>21.428571428571427</v>
      </c>
      <c r="E1249" s="11">
        <f t="shared" si="998"/>
        <v>25.465838509316768</v>
      </c>
      <c r="F1249" s="11">
        <f t="shared" si="998"/>
        <v>44.720496894409941</v>
      </c>
      <c r="G1249" s="11">
        <f t="shared" si="998"/>
        <v>31.677018633540371</v>
      </c>
      <c r="H1249" s="11">
        <f t="shared" si="998"/>
        <v>8.3850931677018643</v>
      </c>
      <c r="I1249" s="11">
        <f t="shared" si="998"/>
        <v>37.577639751552795</v>
      </c>
      <c r="J1249" s="11">
        <f t="shared" si="998"/>
        <v>14.285714285714285</v>
      </c>
      <c r="K1249" s="257">
        <f t="shared" si="998"/>
        <v>14.906832298136646</v>
      </c>
      <c r="L1249" s="255"/>
      <c r="M1249" s="13"/>
    </row>
    <row r="1250" spans="1:13" ht="11.25" customHeight="1" x14ac:dyDescent="0.4">
      <c r="A1250" s="316"/>
      <c r="B1250" s="311" t="s">
        <v>24</v>
      </c>
      <c r="C1250" s="75">
        <v>214</v>
      </c>
      <c r="D1250" s="75">
        <v>109</v>
      </c>
      <c r="E1250" s="75">
        <v>119</v>
      </c>
      <c r="F1250" s="75">
        <v>244</v>
      </c>
      <c r="G1250" s="75">
        <v>146</v>
      </c>
      <c r="H1250" s="75">
        <v>45</v>
      </c>
      <c r="I1250" s="75">
        <v>171</v>
      </c>
      <c r="J1250" s="75">
        <v>66</v>
      </c>
      <c r="K1250" s="258">
        <v>45</v>
      </c>
      <c r="L1250" s="253">
        <f>SUM(C1250:K1250)</f>
        <v>1159</v>
      </c>
      <c r="M1250" s="14">
        <f>$L1182</f>
        <v>400</v>
      </c>
    </row>
    <row r="1251" spans="1:13" ht="11.25" customHeight="1" x14ac:dyDescent="0.4">
      <c r="A1251" s="316"/>
      <c r="B1251" s="311"/>
      <c r="C1251" s="11">
        <f t="shared" ref="C1251:K1251" si="999">C1250/$M1250*100</f>
        <v>53.5</v>
      </c>
      <c r="D1251" s="11">
        <f t="shared" si="999"/>
        <v>27.250000000000004</v>
      </c>
      <c r="E1251" s="11">
        <f t="shared" si="999"/>
        <v>29.75</v>
      </c>
      <c r="F1251" s="11">
        <f t="shared" si="999"/>
        <v>61</v>
      </c>
      <c r="G1251" s="11">
        <f t="shared" si="999"/>
        <v>36.5</v>
      </c>
      <c r="H1251" s="11">
        <f t="shared" si="999"/>
        <v>11.25</v>
      </c>
      <c r="I1251" s="11">
        <f t="shared" si="999"/>
        <v>42.75</v>
      </c>
      <c r="J1251" s="11">
        <f t="shared" si="999"/>
        <v>16.5</v>
      </c>
      <c r="K1251" s="257">
        <f t="shared" si="999"/>
        <v>11.25</v>
      </c>
      <c r="L1251" s="255"/>
      <c r="M1251" s="13"/>
    </row>
    <row r="1252" spans="1:13" ht="11.25" customHeight="1" x14ac:dyDescent="0.4">
      <c r="A1252" s="316"/>
      <c r="B1252" s="312" t="s">
        <v>25</v>
      </c>
      <c r="C1252" s="75">
        <v>334</v>
      </c>
      <c r="D1252" s="75">
        <v>146</v>
      </c>
      <c r="E1252" s="75">
        <v>169</v>
      </c>
      <c r="F1252" s="75">
        <v>409</v>
      </c>
      <c r="G1252" s="75">
        <v>209</v>
      </c>
      <c r="H1252" s="75">
        <v>77</v>
      </c>
      <c r="I1252" s="75">
        <v>264</v>
      </c>
      <c r="J1252" s="75">
        <v>149</v>
      </c>
      <c r="K1252" s="258">
        <v>56</v>
      </c>
      <c r="L1252" s="253">
        <f>SUM(C1252:K1252)</f>
        <v>1813</v>
      </c>
      <c r="M1252" s="14">
        <f>$L1184</f>
        <v>576</v>
      </c>
    </row>
    <row r="1253" spans="1:13" ht="11.25" customHeight="1" x14ac:dyDescent="0.4">
      <c r="A1253" s="316"/>
      <c r="B1253" s="313"/>
      <c r="C1253" s="11">
        <f t="shared" ref="C1253:K1253" si="1000">C1252/$M1252*100</f>
        <v>57.986111111111114</v>
      </c>
      <c r="D1253" s="11">
        <f t="shared" si="1000"/>
        <v>25.347222222222221</v>
      </c>
      <c r="E1253" s="11">
        <f t="shared" si="1000"/>
        <v>29.340277777777779</v>
      </c>
      <c r="F1253" s="11">
        <f t="shared" si="1000"/>
        <v>71.006944444444443</v>
      </c>
      <c r="G1253" s="11">
        <f t="shared" si="1000"/>
        <v>36.284722222222221</v>
      </c>
      <c r="H1253" s="11">
        <f t="shared" si="1000"/>
        <v>13.368055555555555</v>
      </c>
      <c r="I1253" s="11">
        <f t="shared" si="1000"/>
        <v>45.833333333333329</v>
      </c>
      <c r="J1253" s="11">
        <f t="shared" si="1000"/>
        <v>25.868055555555557</v>
      </c>
      <c r="K1253" s="257">
        <f t="shared" si="1000"/>
        <v>9.7222222222222232</v>
      </c>
      <c r="L1253" s="255"/>
      <c r="M1253" s="13"/>
    </row>
    <row r="1254" spans="1:13" ht="11.25" customHeight="1" x14ac:dyDescent="0.4">
      <c r="A1254" s="316"/>
      <c r="B1254" s="311" t="s">
        <v>26</v>
      </c>
      <c r="C1254" s="75">
        <v>4</v>
      </c>
      <c r="D1254" s="75">
        <v>4</v>
      </c>
      <c r="E1254" s="75">
        <v>4</v>
      </c>
      <c r="F1254" s="75">
        <v>2</v>
      </c>
      <c r="G1254" s="75">
        <v>3</v>
      </c>
      <c r="H1254" s="75">
        <v>0</v>
      </c>
      <c r="I1254" s="75">
        <v>3</v>
      </c>
      <c r="J1254" s="75">
        <v>3</v>
      </c>
      <c r="K1254" s="261">
        <v>0</v>
      </c>
      <c r="L1254" s="262">
        <f>SUM(C1254:K1254)</f>
        <v>23</v>
      </c>
      <c r="M1254" s="14">
        <f>$L1186</f>
        <v>8</v>
      </c>
    </row>
    <row r="1255" spans="1:13" ht="11.25" customHeight="1" thickBot="1" x14ac:dyDescent="0.45">
      <c r="A1255" s="317"/>
      <c r="B1255" s="314"/>
      <c r="C1255" s="17">
        <f t="shared" ref="C1255:K1255" si="1001">C1254/$M1254*100</f>
        <v>50</v>
      </c>
      <c r="D1255" s="17">
        <f t="shared" si="1001"/>
        <v>50</v>
      </c>
      <c r="E1255" s="17">
        <f t="shared" si="1001"/>
        <v>50</v>
      </c>
      <c r="F1255" s="17">
        <f t="shared" si="1001"/>
        <v>25</v>
      </c>
      <c r="G1255" s="17">
        <f t="shared" si="1001"/>
        <v>37.5</v>
      </c>
      <c r="H1255" s="17">
        <f t="shared" si="1001"/>
        <v>0</v>
      </c>
      <c r="I1255" s="17">
        <f t="shared" si="1001"/>
        <v>37.5</v>
      </c>
      <c r="J1255" s="17">
        <f t="shared" si="1001"/>
        <v>37.5</v>
      </c>
      <c r="K1255" s="141">
        <f t="shared" si="1001"/>
        <v>0</v>
      </c>
      <c r="L1255" s="254"/>
      <c r="M1255" s="10"/>
    </row>
    <row r="1256" spans="1:13" ht="11.25" customHeight="1" thickBot="1" x14ac:dyDescent="0.45">
      <c r="A1256" s="319" t="s">
        <v>27</v>
      </c>
      <c r="B1256" s="318" t="s">
        <v>28</v>
      </c>
      <c r="C1256" s="75">
        <v>94</v>
      </c>
      <c r="D1256" s="75">
        <v>35</v>
      </c>
      <c r="E1256" s="75">
        <v>42</v>
      </c>
      <c r="F1256" s="75">
        <v>143</v>
      </c>
      <c r="G1256" s="75">
        <v>54</v>
      </c>
      <c r="H1256" s="75">
        <v>13</v>
      </c>
      <c r="I1256" s="75">
        <v>77</v>
      </c>
      <c r="J1256" s="75">
        <v>34</v>
      </c>
      <c r="K1256" s="258">
        <v>29</v>
      </c>
      <c r="L1256" s="238">
        <f>SUM(C1256:K1256)</f>
        <v>521</v>
      </c>
      <c r="M1256" s="108">
        <f>$L1188</f>
        <v>211</v>
      </c>
    </row>
    <row r="1257" spans="1:13" ht="11.25" customHeight="1" thickTop="1" thickBot="1" x14ac:dyDescent="0.45">
      <c r="A1257" s="320"/>
      <c r="B1257" s="313"/>
      <c r="C1257" s="42">
        <f t="shared" ref="C1257:K1257" si="1002">C1256/$M1256*100</f>
        <v>44.549763033175353</v>
      </c>
      <c r="D1257" s="15">
        <f t="shared" si="1002"/>
        <v>16.587677725118482</v>
      </c>
      <c r="E1257" s="15">
        <f t="shared" si="1002"/>
        <v>19.90521327014218</v>
      </c>
      <c r="F1257" s="15">
        <f t="shared" si="1002"/>
        <v>67.772511848341239</v>
      </c>
      <c r="G1257" s="42">
        <f t="shared" si="1002"/>
        <v>25.592417061611371</v>
      </c>
      <c r="H1257" s="15">
        <f t="shared" si="1002"/>
        <v>6.1611374407582939</v>
      </c>
      <c r="I1257" s="15">
        <f t="shared" si="1002"/>
        <v>36.492890995260666</v>
      </c>
      <c r="J1257" s="15">
        <f t="shared" si="1002"/>
        <v>16.113744075829384</v>
      </c>
      <c r="K1257" s="257">
        <f t="shared" si="1002"/>
        <v>13.744075829383887</v>
      </c>
      <c r="L1257" s="255"/>
      <c r="M1257" s="13"/>
    </row>
    <row r="1258" spans="1:13" ht="11.25" customHeight="1" thickTop="1" thickBot="1" x14ac:dyDescent="0.45">
      <c r="A1258" s="320"/>
      <c r="B1258" s="311" t="s">
        <v>29</v>
      </c>
      <c r="C1258" s="75">
        <v>81</v>
      </c>
      <c r="D1258" s="75">
        <v>48</v>
      </c>
      <c r="E1258" s="75">
        <v>48</v>
      </c>
      <c r="F1258" s="75">
        <v>77</v>
      </c>
      <c r="G1258" s="75">
        <v>64</v>
      </c>
      <c r="H1258" s="75">
        <v>19</v>
      </c>
      <c r="I1258" s="75">
        <v>59</v>
      </c>
      <c r="J1258" s="75">
        <v>29</v>
      </c>
      <c r="K1258" s="258">
        <v>17</v>
      </c>
      <c r="L1258" s="253">
        <f>SUM(C1258:K1258)</f>
        <v>442</v>
      </c>
      <c r="M1258" s="14">
        <f>$L1190</f>
        <v>150</v>
      </c>
    </row>
    <row r="1259" spans="1:13" ht="11.25" customHeight="1" thickTop="1" thickBot="1" x14ac:dyDescent="0.45">
      <c r="A1259" s="320"/>
      <c r="B1259" s="311"/>
      <c r="C1259" s="11">
        <f t="shared" ref="C1259:K1259" si="1003">C1258/$M1258*100</f>
        <v>54</v>
      </c>
      <c r="D1259" s="11">
        <f t="shared" si="1003"/>
        <v>32</v>
      </c>
      <c r="E1259" s="11">
        <f t="shared" si="1003"/>
        <v>32</v>
      </c>
      <c r="F1259" s="11">
        <f t="shared" si="1003"/>
        <v>51.333333333333329</v>
      </c>
      <c r="G1259" s="11">
        <f t="shared" si="1003"/>
        <v>42.666666666666671</v>
      </c>
      <c r="H1259" s="11">
        <f t="shared" si="1003"/>
        <v>12.666666666666668</v>
      </c>
      <c r="I1259" s="11">
        <f t="shared" si="1003"/>
        <v>39.333333333333329</v>
      </c>
      <c r="J1259" s="11">
        <f t="shared" si="1003"/>
        <v>19.333333333333332</v>
      </c>
      <c r="K1259" s="257">
        <f t="shared" si="1003"/>
        <v>11.333333333333332</v>
      </c>
      <c r="L1259" s="255"/>
      <c r="M1259" s="13"/>
    </row>
    <row r="1260" spans="1:13" ht="11.25" customHeight="1" thickTop="1" thickBot="1" x14ac:dyDescent="0.45">
      <c r="A1260" s="320"/>
      <c r="B1260" s="312" t="s">
        <v>30</v>
      </c>
      <c r="C1260" s="75">
        <v>315</v>
      </c>
      <c r="D1260" s="75">
        <v>184</v>
      </c>
      <c r="E1260" s="75">
        <v>178</v>
      </c>
      <c r="F1260" s="75">
        <v>406</v>
      </c>
      <c r="G1260" s="75">
        <v>251</v>
      </c>
      <c r="H1260" s="75">
        <v>86</v>
      </c>
      <c r="I1260" s="75">
        <v>289</v>
      </c>
      <c r="J1260" s="75">
        <v>115</v>
      </c>
      <c r="K1260" s="258">
        <v>167</v>
      </c>
      <c r="L1260" s="253">
        <f>SUM(C1260:K1260)</f>
        <v>1991</v>
      </c>
      <c r="M1260" s="14">
        <f>$L1192</f>
        <v>869</v>
      </c>
    </row>
    <row r="1261" spans="1:13" ht="11.25" customHeight="1" thickTop="1" thickBot="1" x14ac:dyDescent="0.45">
      <c r="A1261" s="320"/>
      <c r="B1261" s="313"/>
      <c r="C1261" s="11">
        <f t="shared" ref="C1261:K1261" si="1004">C1260/$M1260*100</f>
        <v>36.248561565017262</v>
      </c>
      <c r="D1261" s="11">
        <f t="shared" si="1004"/>
        <v>21.173762945914845</v>
      </c>
      <c r="E1261" s="11">
        <f t="shared" si="1004"/>
        <v>20.483314154200229</v>
      </c>
      <c r="F1261" s="11">
        <f t="shared" si="1004"/>
        <v>46.720368239355579</v>
      </c>
      <c r="G1261" s="11">
        <f t="shared" si="1004"/>
        <v>28.883774453394707</v>
      </c>
      <c r="H1261" s="11">
        <f t="shared" si="1004"/>
        <v>9.896432681242807</v>
      </c>
      <c r="I1261" s="11">
        <f t="shared" si="1004"/>
        <v>33.256616800920597</v>
      </c>
      <c r="J1261" s="11">
        <f t="shared" si="1004"/>
        <v>13.23360184119678</v>
      </c>
      <c r="K1261" s="257">
        <f t="shared" si="1004"/>
        <v>19.217491369390103</v>
      </c>
      <c r="L1261" s="255"/>
      <c r="M1261" s="13"/>
    </row>
    <row r="1262" spans="1:13" ht="11.25" customHeight="1" thickTop="1" thickBot="1" x14ac:dyDescent="0.45">
      <c r="A1262" s="320"/>
      <c r="B1262" s="311" t="s">
        <v>31</v>
      </c>
      <c r="C1262" s="75">
        <v>86</v>
      </c>
      <c r="D1262" s="75">
        <v>46</v>
      </c>
      <c r="E1262" s="75">
        <v>51</v>
      </c>
      <c r="F1262" s="75">
        <v>89</v>
      </c>
      <c r="G1262" s="75">
        <v>79</v>
      </c>
      <c r="H1262" s="75">
        <v>31</v>
      </c>
      <c r="I1262" s="75">
        <v>85</v>
      </c>
      <c r="J1262" s="75">
        <v>39</v>
      </c>
      <c r="K1262" s="258">
        <v>12</v>
      </c>
      <c r="L1262" s="253">
        <f>SUM(C1262:K1262)</f>
        <v>518</v>
      </c>
      <c r="M1262" s="14">
        <f>$L1194</f>
        <v>141</v>
      </c>
    </row>
    <row r="1263" spans="1:13" ht="11.25" customHeight="1" thickTop="1" thickBot="1" x14ac:dyDescent="0.45">
      <c r="A1263" s="320"/>
      <c r="B1263" s="311"/>
      <c r="C1263" s="11">
        <f t="shared" ref="C1263:K1263" si="1005">C1262/$M1262*100</f>
        <v>60.99290780141844</v>
      </c>
      <c r="D1263" s="11">
        <f t="shared" si="1005"/>
        <v>32.62411347517731</v>
      </c>
      <c r="E1263" s="11">
        <f t="shared" si="1005"/>
        <v>36.170212765957451</v>
      </c>
      <c r="F1263" s="11">
        <f t="shared" si="1005"/>
        <v>63.12056737588653</v>
      </c>
      <c r="G1263" s="11">
        <f t="shared" si="1005"/>
        <v>56.028368794326241</v>
      </c>
      <c r="H1263" s="11">
        <f t="shared" si="1005"/>
        <v>21.98581560283688</v>
      </c>
      <c r="I1263" s="11">
        <f t="shared" si="1005"/>
        <v>60.283687943262407</v>
      </c>
      <c r="J1263" s="11">
        <f t="shared" si="1005"/>
        <v>27.659574468085108</v>
      </c>
      <c r="K1263" s="257">
        <f t="shared" si="1005"/>
        <v>8.5106382978723403</v>
      </c>
      <c r="L1263" s="255"/>
      <c r="M1263" s="13"/>
    </row>
    <row r="1264" spans="1:13" ht="11.25" customHeight="1" thickTop="1" thickBot="1" x14ac:dyDescent="0.45">
      <c r="A1264" s="320"/>
      <c r="B1264" s="312" t="s">
        <v>32</v>
      </c>
      <c r="C1264" s="75">
        <v>19</v>
      </c>
      <c r="D1264" s="75">
        <v>21</v>
      </c>
      <c r="E1264" s="75">
        <v>9</v>
      </c>
      <c r="F1264" s="75">
        <v>37</v>
      </c>
      <c r="G1264" s="75">
        <v>26</v>
      </c>
      <c r="H1264" s="75">
        <v>16</v>
      </c>
      <c r="I1264" s="75">
        <v>27</v>
      </c>
      <c r="J1264" s="75">
        <v>12</v>
      </c>
      <c r="K1264" s="258">
        <v>20</v>
      </c>
      <c r="L1264" s="253">
        <f>SUM(C1264:K1264)</f>
        <v>187</v>
      </c>
      <c r="M1264" s="14">
        <f>$L1196</f>
        <v>84</v>
      </c>
    </row>
    <row r="1265" spans="1:13" ht="11.25" customHeight="1" thickTop="1" thickBot="1" x14ac:dyDescent="0.45">
      <c r="A1265" s="320"/>
      <c r="B1265" s="313"/>
      <c r="C1265" s="11">
        <f t="shared" ref="C1265:K1265" si="1006">C1264/$M1264*100</f>
        <v>22.61904761904762</v>
      </c>
      <c r="D1265" s="11">
        <f t="shared" si="1006"/>
        <v>25</v>
      </c>
      <c r="E1265" s="11">
        <f t="shared" si="1006"/>
        <v>10.714285714285714</v>
      </c>
      <c r="F1265" s="11">
        <f t="shared" si="1006"/>
        <v>44.047619047619044</v>
      </c>
      <c r="G1265" s="11">
        <f t="shared" si="1006"/>
        <v>30.952380952380953</v>
      </c>
      <c r="H1265" s="11">
        <f t="shared" si="1006"/>
        <v>19.047619047619047</v>
      </c>
      <c r="I1265" s="11">
        <f t="shared" si="1006"/>
        <v>32.142857142857146</v>
      </c>
      <c r="J1265" s="11">
        <f t="shared" si="1006"/>
        <v>14.285714285714285</v>
      </c>
      <c r="K1265" s="257">
        <f t="shared" si="1006"/>
        <v>23.809523809523807</v>
      </c>
      <c r="L1265" s="255"/>
      <c r="M1265" s="13"/>
    </row>
    <row r="1266" spans="1:13" ht="11.25" customHeight="1" thickTop="1" thickBot="1" x14ac:dyDescent="0.45">
      <c r="A1266" s="320"/>
      <c r="B1266" s="311" t="s">
        <v>33</v>
      </c>
      <c r="C1266" s="75">
        <v>272</v>
      </c>
      <c r="D1266" s="75">
        <v>126</v>
      </c>
      <c r="E1266" s="75">
        <v>144</v>
      </c>
      <c r="F1266" s="75">
        <v>316</v>
      </c>
      <c r="G1266" s="75">
        <v>176</v>
      </c>
      <c r="H1266" s="75">
        <v>65</v>
      </c>
      <c r="I1266" s="75">
        <v>218</v>
      </c>
      <c r="J1266" s="75">
        <v>122</v>
      </c>
      <c r="K1266" s="258">
        <v>71</v>
      </c>
      <c r="L1266" s="253">
        <f>SUM(C1266:K1266)</f>
        <v>1510</v>
      </c>
      <c r="M1266" s="14">
        <f>$L1198</f>
        <v>506</v>
      </c>
    </row>
    <row r="1267" spans="1:13" ht="11.25" customHeight="1" thickTop="1" thickBot="1" x14ac:dyDescent="0.45">
      <c r="A1267" s="320"/>
      <c r="B1267" s="311"/>
      <c r="C1267" s="11">
        <f t="shared" ref="C1267:K1267" si="1007">C1266/$M1266*100</f>
        <v>53.754940711462453</v>
      </c>
      <c r="D1267" s="11">
        <f t="shared" si="1007"/>
        <v>24.901185770750988</v>
      </c>
      <c r="E1267" s="11">
        <f t="shared" si="1007"/>
        <v>28.458498023715418</v>
      </c>
      <c r="F1267" s="11">
        <f t="shared" si="1007"/>
        <v>62.450592885375485</v>
      </c>
      <c r="G1267" s="11">
        <f t="shared" si="1007"/>
        <v>34.782608695652172</v>
      </c>
      <c r="H1267" s="11">
        <f t="shared" si="1007"/>
        <v>12.845849802371543</v>
      </c>
      <c r="I1267" s="11">
        <f t="shared" si="1007"/>
        <v>43.083003952569172</v>
      </c>
      <c r="J1267" s="11">
        <f t="shared" si="1007"/>
        <v>24.110671936758894</v>
      </c>
      <c r="K1267" s="257">
        <f t="shared" si="1007"/>
        <v>14.031620553359684</v>
      </c>
      <c r="L1267" s="255"/>
      <c r="M1267" s="13"/>
    </row>
    <row r="1268" spans="1:13" ht="11.25" customHeight="1" thickTop="1" thickBot="1" x14ac:dyDescent="0.45">
      <c r="A1268" s="320"/>
      <c r="B1268" s="312" t="s">
        <v>16</v>
      </c>
      <c r="C1268" s="75">
        <v>27</v>
      </c>
      <c r="D1268" s="75">
        <v>18</v>
      </c>
      <c r="E1268" s="75">
        <v>13</v>
      </c>
      <c r="F1268" s="75">
        <v>42</v>
      </c>
      <c r="G1268" s="75">
        <v>19</v>
      </c>
      <c r="H1268" s="75">
        <v>6</v>
      </c>
      <c r="I1268" s="75">
        <v>26</v>
      </c>
      <c r="J1268" s="75">
        <v>14</v>
      </c>
      <c r="K1268" s="258">
        <v>18</v>
      </c>
      <c r="L1268" s="253">
        <f>SUM(C1268:K1268)</f>
        <v>183</v>
      </c>
      <c r="M1268" s="14">
        <f>$L1200</f>
        <v>81</v>
      </c>
    </row>
    <row r="1269" spans="1:13" ht="11.25" customHeight="1" thickTop="1" thickBot="1" x14ac:dyDescent="0.45">
      <c r="A1269" s="320"/>
      <c r="B1269" s="313"/>
      <c r="C1269" s="11">
        <f t="shared" ref="C1269:K1269" si="1008">C1268/$M1268*100</f>
        <v>33.333333333333329</v>
      </c>
      <c r="D1269" s="11">
        <f t="shared" si="1008"/>
        <v>22.222222222222221</v>
      </c>
      <c r="E1269" s="11">
        <f t="shared" si="1008"/>
        <v>16.049382716049383</v>
      </c>
      <c r="F1269" s="11">
        <f t="shared" si="1008"/>
        <v>51.851851851851848</v>
      </c>
      <c r="G1269" s="11">
        <f t="shared" si="1008"/>
        <v>23.456790123456788</v>
      </c>
      <c r="H1269" s="11">
        <f t="shared" si="1008"/>
        <v>7.4074074074074066</v>
      </c>
      <c r="I1269" s="11">
        <f t="shared" si="1008"/>
        <v>32.098765432098766</v>
      </c>
      <c r="J1269" s="11">
        <f t="shared" si="1008"/>
        <v>17.283950617283949</v>
      </c>
      <c r="K1269" s="257">
        <f t="shared" si="1008"/>
        <v>22.222222222222221</v>
      </c>
      <c r="L1269" s="255"/>
      <c r="M1269" s="13"/>
    </row>
    <row r="1270" spans="1:13" ht="11.25" customHeight="1" thickTop="1" thickBot="1" x14ac:dyDescent="0.45">
      <c r="A1270" s="320"/>
      <c r="B1270" s="311" t="s">
        <v>26</v>
      </c>
      <c r="C1270" s="75">
        <v>6</v>
      </c>
      <c r="D1270" s="75">
        <v>7</v>
      </c>
      <c r="E1270" s="75">
        <v>7</v>
      </c>
      <c r="F1270" s="75">
        <v>6</v>
      </c>
      <c r="G1270" s="75">
        <v>5</v>
      </c>
      <c r="H1270" s="75">
        <v>2</v>
      </c>
      <c r="I1270" s="75">
        <v>7</v>
      </c>
      <c r="J1270" s="75">
        <v>5</v>
      </c>
      <c r="K1270" s="258">
        <v>1</v>
      </c>
      <c r="L1270" s="253">
        <f>SUM(C1270:K1270)</f>
        <v>46</v>
      </c>
      <c r="M1270" s="14">
        <f>$L1202</f>
        <v>15</v>
      </c>
    </row>
    <row r="1271" spans="1:13" ht="11.25" customHeight="1" thickTop="1" thickBot="1" x14ac:dyDescent="0.45">
      <c r="A1271" s="321"/>
      <c r="B1271" s="314"/>
      <c r="C1271" s="17">
        <f t="shared" ref="C1271:K1271" si="1009">C1270/$M1270*100</f>
        <v>40</v>
      </c>
      <c r="D1271" s="17">
        <f t="shared" si="1009"/>
        <v>46.666666666666664</v>
      </c>
      <c r="E1271" s="17">
        <f t="shared" si="1009"/>
        <v>46.666666666666664</v>
      </c>
      <c r="F1271" s="17">
        <f t="shared" si="1009"/>
        <v>40</v>
      </c>
      <c r="G1271" s="17">
        <f t="shared" si="1009"/>
        <v>33.333333333333329</v>
      </c>
      <c r="H1271" s="17">
        <f t="shared" si="1009"/>
        <v>13.333333333333334</v>
      </c>
      <c r="I1271" s="17">
        <f t="shared" si="1009"/>
        <v>46.666666666666664</v>
      </c>
      <c r="J1271" s="17">
        <f t="shared" si="1009"/>
        <v>33.333333333333329</v>
      </c>
      <c r="K1271" s="141">
        <f t="shared" si="1009"/>
        <v>6.666666666666667</v>
      </c>
      <c r="L1271" s="254"/>
      <c r="M1271" s="10"/>
    </row>
    <row r="1272" spans="1:13" ht="11.25" customHeight="1" x14ac:dyDescent="0.4">
      <c r="A1272" s="315" t="s">
        <v>34</v>
      </c>
      <c r="B1272" s="318" t="s">
        <v>35</v>
      </c>
      <c r="C1272" s="75">
        <v>98</v>
      </c>
      <c r="D1272" s="75">
        <v>47</v>
      </c>
      <c r="E1272" s="75">
        <v>61</v>
      </c>
      <c r="F1272" s="75">
        <v>110</v>
      </c>
      <c r="G1272" s="75">
        <v>53</v>
      </c>
      <c r="H1272" s="75">
        <v>23</v>
      </c>
      <c r="I1272" s="75">
        <v>77</v>
      </c>
      <c r="J1272" s="75">
        <v>44</v>
      </c>
      <c r="K1272" s="258">
        <v>44</v>
      </c>
      <c r="L1272" s="238">
        <f>SUM(C1272:K1272)</f>
        <v>557</v>
      </c>
      <c r="M1272" s="6">
        <f>$L1204</f>
        <v>229</v>
      </c>
    </row>
    <row r="1273" spans="1:13" ht="11.25" customHeight="1" x14ac:dyDescent="0.4">
      <c r="A1273" s="316"/>
      <c r="B1273" s="313"/>
      <c r="C1273" s="42">
        <f t="shared" ref="C1273:K1273" si="1010">C1272/$M1272*100</f>
        <v>42.79475982532751</v>
      </c>
      <c r="D1273" s="15">
        <f t="shared" si="1010"/>
        <v>20.52401746724891</v>
      </c>
      <c r="E1273" s="15">
        <f t="shared" si="1010"/>
        <v>26.637554585152838</v>
      </c>
      <c r="F1273" s="15">
        <f t="shared" si="1010"/>
        <v>48.034934497816593</v>
      </c>
      <c r="G1273" s="42">
        <f t="shared" si="1010"/>
        <v>23.144104803493452</v>
      </c>
      <c r="H1273" s="15">
        <f t="shared" si="1010"/>
        <v>10.043668122270741</v>
      </c>
      <c r="I1273" s="15">
        <f t="shared" si="1010"/>
        <v>33.624454148471614</v>
      </c>
      <c r="J1273" s="15">
        <f t="shared" si="1010"/>
        <v>19.213973799126638</v>
      </c>
      <c r="K1273" s="257">
        <f t="shared" si="1010"/>
        <v>19.213973799126638</v>
      </c>
      <c r="L1273" s="255"/>
      <c r="M1273" s="13"/>
    </row>
    <row r="1274" spans="1:13" ht="11.25" customHeight="1" x14ac:dyDescent="0.4">
      <c r="A1274" s="316"/>
      <c r="B1274" s="311" t="s">
        <v>36</v>
      </c>
      <c r="C1274" s="75">
        <v>222</v>
      </c>
      <c r="D1274" s="75">
        <v>117</v>
      </c>
      <c r="E1274" s="75">
        <v>131</v>
      </c>
      <c r="F1274" s="75">
        <v>240</v>
      </c>
      <c r="G1274" s="75">
        <v>169</v>
      </c>
      <c r="H1274" s="75">
        <v>62</v>
      </c>
      <c r="I1274" s="75">
        <v>181</v>
      </c>
      <c r="J1274" s="75">
        <v>96</v>
      </c>
      <c r="K1274" s="258">
        <v>24</v>
      </c>
      <c r="L1274" s="253">
        <f>SUM(C1274:K1274)</f>
        <v>1242</v>
      </c>
      <c r="M1274" s="14">
        <f>$L1206</f>
        <v>362</v>
      </c>
    </row>
    <row r="1275" spans="1:13" ht="11.25" customHeight="1" x14ac:dyDescent="0.4">
      <c r="A1275" s="316"/>
      <c r="B1275" s="311"/>
      <c r="C1275" s="11">
        <f t="shared" ref="C1275:K1275" si="1011">C1274/$M1274*100</f>
        <v>61.325966850828728</v>
      </c>
      <c r="D1275" s="11">
        <f t="shared" si="1011"/>
        <v>32.320441988950279</v>
      </c>
      <c r="E1275" s="11">
        <f t="shared" si="1011"/>
        <v>36.187845303867405</v>
      </c>
      <c r="F1275" s="11">
        <f t="shared" si="1011"/>
        <v>66.298342541436455</v>
      </c>
      <c r="G1275" s="11">
        <f t="shared" si="1011"/>
        <v>46.685082872928177</v>
      </c>
      <c r="H1275" s="11">
        <f t="shared" si="1011"/>
        <v>17.127071823204421</v>
      </c>
      <c r="I1275" s="11">
        <f t="shared" si="1011"/>
        <v>50</v>
      </c>
      <c r="J1275" s="11">
        <f t="shared" si="1011"/>
        <v>26.519337016574585</v>
      </c>
      <c r="K1275" s="257">
        <f t="shared" si="1011"/>
        <v>6.6298342541436464</v>
      </c>
      <c r="L1275" s="255"/>
      <c r="M1275" s="13"/>
    </row>
    <row r="1276" spans="1:13" ht="11.25" customHeight="1" x14ac:dyDescent="0.4">
      <c r="A1276" s="316"/>
      <c r="B1276" s="312" t="s">
        <v>37</v>
      </c>
      <c r="C1276" s="75">
        <v>394</v>
      </c>
      <c r="D1276" s="75">
        <v>221</v>
      </c>
      <c r="E1276" s="75">
        <v>204</v>
      </c>
      <c r="F1276" s="75">
        <v>508</v>
      </c>
      <c r="G1276" s="75">
        <v>321</v>
      </c>
      <c r="H1276" s="75">
        <v>111</v>
      </c>
      <c r="I1276" s="75">
        <v>360</v>
      </c>
      <c r="J1276" s="75">
        <v>154</v>
      </c>
      <c r="K1276" s="258">
        <v>172</v>
      </c>
      <c r="L1276" s="253">
        <f>SUM(C1276:K1276)</f>
        <v>2445</v>
      </c>
      <c r="M1276" s="14">
        <f>$L1208</f>
        <v>972</v>
      </c>
    </row>
    <row r="1277" spans="1:13" ht="11.25" customHeight="1" x14ac:dyDescent="0.4">
      <c r="A1277" s="316"/>
      <c r="B1277" s="313"/>
      <c r="C1277" s="11">
        <f t="shared" ref="C1277:K1277" si="1012">C1276/$M1276*100</f>
        <v>40.534979423868315</v>
      </c>
      <c r="D1277" s="11">
        <f t="shared" si="1012"/>
        <v>22.73662551440329</v>
      </c>
      <c r="E1277" s="11">
        <f t="shared" si="1012"/>
        <v>20.987654320987652</v>
      </c>
      <c r="F1277" s="11">
        <f t="shared" si="1012"/>
        <v>52.2633744855967</v>
      </c>
      <c r="G1277" s="11">
        <f t="shared" si="1012"/>
        <v>33.024691358024697</v>
      </c>
      <c r="H1277" s="11">
        <f t="shared" si="1012"/>
        <v>11.419753086419753</v>
      </c>
      <c r="I1277" s="11">
        <f t="shared" si="1012"/>
        <v>37.037037037037038</v>
      </c>
      <c r="J1277" s="11">
        <f t="shared" si="1012"/>
        <v>15.843621399176955</v>
      </c>
      <c r="K1277" s="257">
        <f t="shared" si="1012"/>
        <v>17.695473251028808</v>
      </c>
      <c r="L1277" s="255"/>
      <c r="M1277" s="13"/>
    </row>
    <row r="1278" spans="1:13" ht="11.25" customHeight="1" x14ac:dyDescent="0.4">
      <c r="A1278" s="316"/>
      <c r="B1278" s="311" t="s">
        <v>38</v>
      </c>
      <c r="C1278" s="75">
        <v>129</v>
      </c>
      <c r="D1278" s="75">
        <v>64</v>
      </c>
      <c r="E1278" s="75">
        <v>66</v>
      </c>
      <c r="F1278" s="75">
        <v>187</v>
      </c>
      <c r="G1278" s="75">
        <v>100</v>
      </c>
      <c r="H1278" s="75">
        <v>30</v>
      </c>
      <c r="I1278" s="75">
        <v>131</v>
      </c>
      <c r="J1278" s="75">
        <v>54</v>
      </c>
      <c r="K1278" s="258">
        <v>62</v>
      </c>
      <c r="L1278" s="253">
        <f>SUM(C1278:K1278)</f>
        <v>823</v>
      </c>
      <c r="M1278" s="14">
        <f>$L1210</f>
        <v>346</v>
      </c>
    </row>
    <row r="1279" spans="1:13" ht="11.25" customHeight="1" x14ac:dyDescent="0.4">
      <c r="A1279" s="316"/>
      <c r="B1279" s="311"/>
      <c r="C1279" s="11">
        <f t="shared" ref="C1279:K1279" si="1013">C1278/$M1278*100</f>
        <v>37.283236994219656</v>
      </c>
      <c r="D1279" s="11">
        <f t="shared" si="1013"/>
        <v>18.497109826589593</v>
      </c>
      <c r="E1279" s="11">
        <f t="shared" si="1013"/>
        <v>19.075144508670519</v>
      </c>
      <c r="F1279" s="11">
        <f t="shared" si="1013"/>
        <v>54.04624277456648</v>
      </c>
      <c r="G1279" s="11">
        <f t="shared" si="1013"/>
        <v>28.901734104046245</v>
      </c>
      <c r="H1279" s="11">
        <f t="shared" si="1013"/>
        <v>8.6705202312138727</v>
      </c>
      <c r="I1279" s="11">
        <f t="shared" si="1013"/>
        <v>37.861271676300575</v>
      </c>
      <c r="J1279" s="11">
        <f t="shared" si="1013"/>
        <v>15.606936416184972</v>
      </c>
      <c r="K1279" s="257">
        <f t="shared" si="1013"/>
        <v>17.919075144508671</v>
      </c>
      <c r="L1279" s="255"/>
      <c r="M1279" s="13"/>
    </row>
    <row r="1280" spans="1:13" ht="11.25" customHeight="1" x14ac:dyDescent="0.4">
      <c r="A1280" s="316"/>
      <c r="B1280" s="312" t="s">
        <v>39</v>
      </c>
      <c r="C1280" s="75">
        <v>44</v>
      </c>
      <c r="D1280" s="75">
        <v>24</v>
      </c>
      <c r="E1280" s="75">
        <v>22</v>
      </c>
      <c r="F1280" s="75">
        <v>62</v>
      </c>
      <c r="G1280" s="75">
        <v>24</v>
      </c>
      <c r="H1280" s="75">
        <v>7</v>
      </c>
      <c r="I1280" s="75">
        <v>28</v>
      </c>
      <c r="J1280" s="75">
        <v>16</v>
      </c>
      <c r="K1280" s="258">
        <v>30</v>
      </c>
      <c r="L1280" s="253">
        <f>SUM(C1280:K1280)</f>
        <v>257</v>
      </c>
      <c r="M1280" s="14">
        <f>$L1212</f>
        <v>123</v>
      </c>
    </row>
    <row r="1281" spans="1:13" ht="11.25" customHeight="1" x14ac:dyDescent="0.4">
      <c r="A1281" s="316"/>
      <c r="B1281" s="313"/>
      <c r="C1281" s="11">
        <f t="shared" ref="C1281:K1281" si="1014">C1280/$M1280*100</f>
        <v>35.772357723577237</v>
      </c>
      <c r="D1281" s="11">
        <f t="shared" si="1014"/>
        <v>19.512195121951219</v>
      </c>
      <c r="E1281" s="11">
        <f t="shared" si="1014"/>
        <v>17.886178861788618</v>
      </c>
      <c r="F1281" s="11">
        <f t="shared" si="1014"/>
        <v>50.40650406504065</v>
      </c>
      <c r="G1281" s="11">
        <f t="shared" si="1014"/>
        <v>19.512195121951219</v>
      </c>
      <c r="H1281" s="11">
        <f t="shared" si="1014"/>
        <v>5.6910569105691051</v>
      </c>
      <c r="I1281" s="11">
        <f t="shared" si="1014"/>
        <v>22.76422764227642</v>
      </c>
      <c r="J1281" s="11">
        <f t="shared" si="1014"/>
        <v>13.008130081300814</v>
      </c>
      <c r="K1281" s="257">
        <f t="shared" si="1014"/>
        <v>24.390243902439025</v>
      </c>
      <c r="L1281" s="255"/>
      <c r="M1281" s="13"/>
    </row>
    <row r="1282" spans="1:13" ht="11.25" customHeight="1" x14ac:dyDescent="0.4">
      <c r="A1282" s="316"/>
      <c r="B1282" s="311" t="s">
        <v>26</v>
      </c>
      <c r="C1282" s="75">
        <v>13</v>
      </c>
      <c r="D1282" s="75">
        <v>12</v>
      </c>
      <c r="E1282" s="75">
        <v>8</v>
      </c>
      <c r="F1282" s="75">
        <v>9</v>
      </c>
      <c r="G1282" s="75">
        <v>7</v>
      </c>
      <c r="H1282" s="75">
        <v>5</v>
      </c>
      <c r="I1282" s="75">
        <v>11</v>
      </c>
      <c r="J1282" s="75">
        <v>6</v>
      </c>
      <c r="K1282" s="258">
        <v>3</v>
      </c>
      <c r="L1282" s="253">
        <f>SUM(C1282:K1282)</f>
        <v>74</v>
      </c>
      <c r="M1282" s="14">
        <f>$L1214</f>
        <v>25</v>
      </c>
    </row>
    <row r="1283" spans="1:13" ht="11.25" customHeight="1" thickBot="1" x14ac:dyDescent="0.45">
      <c r="A1283" s="317"/>
      <c r="B1283" s="314"/>
      <c r="C1283" s="20">
        <f t="shared" ref="C1283:K1283" si="1015">C1282/$M1282*100</f>
        <v>52</v>
      </c>
      <c r="D1283" s="20">
        <f t="shared" si="1015"/>
        <v>48</v>
      </c>
      <c r="E1283" s="20">
        <f t="shared" si="1015"/>
        <v>32</v>
      </c>
      <c r="F1283" s="20">
        <f t="shared" si="1015"/>
        <v>36</v>
      </c>
      <c r="G1283" s="20">
        <f t="shared" si="1015"/>
        <v>28.000000000000004</v>
      </c>
      <c r="H1283" s="20">
        <f t="shared" si="1015"/>
        <v>20</v>
      </c>
      <c r="I1283" s="20">
        <f t="shared" si="1015"/>
        <v>44</v>
      </c>
      <c r="J1283" s="20">
        <f t="shared" si="1015"/>
        <v>24</v>
      </c>
      <c r="K1283" s="260">
        <f t="shared" si="1015"/>
        <v>12</v>
      </c>
      <c r="L1283" s="256"/>
      <c r="M1283" s="10"/>
    </row>
    <row r="1284" spans="1:13" ht="11.25" customHeight="1" x14ac:dyDescent="0.4">
      <c r="A1284" s="171"/>
      <c r="B1284" s="25"/>
      <c r="C1284" s="56"/>
      <c r="D1284" s="56"/>
      <c r="E1284" s="56"/>
      <c r="F1284" s="56"/>
      <c r="G1284" s="56"/>
      <c r="H1284" s="56"/>
      <c r="I1284" s="56"/>
      <c r="J1284" s="56"/>
      <c r="K1284" s="26"/>
      <c r="L1284" s="26"/>
      <c r="M1284" s="26"/>
    </row>
    <row r="1285" spans="1:13" ht="11.25" customHeight="1" x14ac:dyDescent="0.4">
      <c r="A1285" s="171"/>
      <c r="B1285" s="25"/>
      <c r="C1285" s="64"/>
      <c r="D1285" s="64"/>
      <c r="E1285" s="64"/>
      <c r="F1285" s="64"/>
      <c r="G1285" s="64"/>
      <c r="H1285" s="64"/>
      <c r="I1285" s="64"/>
      <c r="J1285" s="64"/>
      <c r="K1285" s="64"/>
      <c r="L1285" s="64"/>
    </row>
    <row r="1286" spans="1:13" ht="18.75" customHeight="1" x14ac:dyDescent="0.4">
      <c r="A1286" s="171"/>
      <c r="B1286" s="25"/>
      <c r="C1286" s="64"/>
      <c r="D1286" s="64"/>
      <c r="E1286" s="64"/>
      <c r="F1286" s="64"/>
      <c r="G1286" s="64"/>
      <c r="H1286" s="64"/>
      <c r="I1286" s="64"/>
      <c r="J1286" s="64"/>
      <c r="K1286" s="64"/>
      <c r="L1286" s="64"/>
    </row>
    <row r="1287" spans="1:13" ht="30" customHeight="1" thickBot="1" x14ac:dyDescent="0.45">
      <c r="A1287" s="345" t="s">
        <v>103</v>
      </c>
      <c r="B1287" s="345"/>
      <c r="C1287" s="345"/>
      <c r="D1287" s="345"/>
      <c r="E1287" s="345"/>
      <c r="F1287" s="345"/>
      <c r="G1287" s="345"/>
      <c r="H1287" s="345"/>
      <c r="I1287" s="345"/>
      <c r="J1287" s="345"/>
      <c r="K1287" s="345"/>
      <c r="L1287" s="345"/>
    </row>
    <row r="1288" spans="1:13" ht="21" customHeight="1" x14ac:dyDescent="0.15">
      <c r="A1288" s="329"/>
      <c r="B1288" s="330"/>
      <c r="C1288" s="331" t="s">
        <v>327</v>
      </c>
      <c r="D1288" s="331" t="s">
        <v>328</v>
      </c>
      <c r="E1288" s="331" t="s">
        <v>329</v>
      </c>
      <c r="F1288" s="331" t="s">
        <v>330</v>
      </c>
      <c r="G1288" s="333" t="s">
        <v>41</v>
      </c>
      <c r="H1288" s="353" t="s">
        <v>6</v>
      </c>
      <c r="I1288" s="22"/>
      <c r="J1288" s="22"/>
      <c r="K1288" s="22"/>
      <c r="L1288" s="22"/>
    </row>
    <row r="1289" spans="1:13" ht="100.5" customHeight="1" thickBot="1" x14ac:dyDescent="0.2">
      <c r="A1289" s="337" t="s">
        <v>2</v>
      </c>
      <c r="B1289" s="338"/>
      <c r="C1289" s="332"/>
      <c r="D1289" s="332"/>
      <c r="E1289" s="332"/>
      <c r="F1289" s="332"/>
      <c r="G1289" s="334"/>
      <c r="H1289" s="421"/>
      <c r="I1289" s="111"/>
      <c r="J1289" s="112"/>
      <c r="K1289" s="112"/>
      <c r="L1289" s="112"/>
    </row>
    <row r="1290" spans="1:13" ht="11.25" customHeight="1" x14ac:dyDescent="0.4">
      <c r="A1290" s="324" t="s">
        <v>7</v>
      </c>
      <c r="B1290" s="325"/>
      <c r="C1290" s="154">
        <f>C1292+C1294+C1296+C1298</f>
        <v>1518</v>
      </c>
      <c r="D1290" s="154">
        <f t="shared" ref="D1290:G1290" si="1016">D1292+D1294+D1296+D1298</f>
        <v>187</v>
      </c>
      <c r="E1290" s="154">
        <f t="shared" si="1016"/>
        <v>140</v>
      </c>
      <c r="F1290" s="154">
        <f t="shared" si="1016"/>
        <v>184</v>
      </c>
      <c r="G1290" s="154">
        <f t="shared" si="1016"/>
        <v>28</v>
      </c>
      <c r="H1290" s="6">
        <f>SUM(C1290:G1290)</f>
        <v>2057</v>
      </c>
      <c r="I1290" s="100"/>
      <c r="J1290" s="100"/>
      <c r="K1290" s="100"/>
      <c r="L1290" s="100"/>
    </row>
    <row r="1291" spans="1:13" ht="11.25" customHeight="1" thickBot="1" x14ac:dyDescent="0.45">
      <c r="A1291" s="326"/>
      <c r="B1291" s="327"/>
      <c r="C1291" s="23">
        <f>C1290/$H1290*100</f>
        <v>73.796791443850267</v>
      </c>
      <c r="D1291" s="23">
        <f t="shared" ref="D1291:G1291" si="1017">D1290/$H1290*100</f>
        <v>9.0909090909090917</v>
      </c>
      <c r="E1291" s="23">
        <f t="shared" si="1017"/>
        <v>6.8060281964025275</v>
      </c>
      <c r="F1291" s="23">
        <f t="shared" si="1017"/>
        <v>8.9450656295576074</v>
      </c>
      <c r="G1291" s="23">
        <f t="shared" si="1017"/>
        <v>1.3612056392805056</v>
      </c>
      <c r="H1291" s="13">
        <f>SUM(C1291:G1291)</f>
        <v>99.999999999999986</v>
      </c>
      <c r="I1291" s="100"/>
      <c r="J1291" s="100"/>
      <c r="K1291" s="100"/>
      <c r="L1291" s="100"/>
    </row>
    <row r="1292" spans="1:13" ht="11.25" customHeight="1" x14ac:dyDescent="0.4">
      <c r="A1292" s="315" t="s">
        <v>8</v>
      </c>
      <c r="B1292" s="400" t="s">
        <v>9</v>
      </c>
      <c r="C1292" s="75">
        <v>1014</v>
      </c>
      <c r="D1292" s="101">
        <v>123</v>
      </c>
      <c r="E1292" s="75">
        <v>92</v>
      </c>
      <c r="F1292" s="75">
        <v>140</v>
      </c>
      <c r="G1292" s="75">
        <v>22</v>
      </c>
      <c r="H1292" s="6">
        <f t="shared" ref="H1292:H1351" si="1018">SUM(C1292:G1292)</f>
        <v>1391</v>
      </c>
      <c r="I1292" s="80"/>
      <c r="J1292" s="80"/>
      <c r="K1292" s="80"/>
      <c r="L1292" s="80"/>
    </row>
    <row r="1293" spans="1:13" ht="11.25" customHeight="1" x14ac:dyDescent="0.4">
      <c r="A1293" s="316"/>
      <c r="B1293" s="396"/>
      <c r="C1293" s="42">
        <f t="shared" ref="C1293:G1293" si="1019">C1292/$H1292*100</f>
        <v>72.89719626168224</v>
      </c>
      <c r="D1293" s="15">
        <f t="shared" si="1019"/>
        <v>8.8425593098490296</v>
      </c>
      <c r="E1293" s="15">
        <f t="shared" si="1019"/>
        <v>6.6139468008626885</v>
      </c>
      <c r="F1293" s="15">
        <f t="shared" si="1019"/>
        <v>10.064701653486701</v>
      </c>
      <c r="G1293" s="15">
        <f t="shared" si="1019"/>
        <v>1.5815959741193386</v>
      </c>
      <c r="H1293" s="13">
        <f t="shared" si="1018"/>
        <v>100.00000000000001</v>
      </c>
      <c r="I1293" s="80"/>
      <c r="J1293" s="100"/>
      <c r="K1293" s="100"/>
      <c r="L1293" s="100"/>
    </row>
    <row r="1294" spans="1:13" ht="11.25" customHeight="1" x14ac:dyDescent="0.4">
      <c r="A1294" s="316"/>
      <c r="B1294" s="398" t="s">
        <v>10</v>
      </c>
      <c r="C1294" s="75">
        <v>350</v>
      </c>
      <c r="D1294" s="75">
        <v>37</v>
      </c>
      <c r="E1294" s="75">
        <v>30</v>
      </c>
      <c r="F1294" s="75">
        <v>33</v>
      </c>
      <c r="G1294" s="75">
        <v>4</v>
      </c>
      <c r="H1294" s="14">
        <f t="shared" si="1018"/>
        <v>454</v>
      </c>
      <c r="I1294" s="80"/>
      <c r="J1294" s="80"/>
      <c r="K1294" s="80"/>
      <c r="L1294" s="80"/>
    </row>
    <row r="1295" spans="1:13" ht="11.25" customHeight="1" x14ac:dyDescent="0.4">
      <c r="A1295" s="316"/>
      <c r="B1295" s="399"/>
      <c r="C1295" s="11">
        <f t="shared" ref="C1295:G1295" si="1020">C1294/$H1294*100</f>
        <v>77.092511013215855</v>
      </c>
      <c r="D1295" s="11">
        <f t="shared" si="1020"/>
        <v>8.1497797356828183</v>
      </c>
      <c r="E1295" s="11">
        <f t="shared" si="1020"/>
        <v>6.607929515418502</v>
      </c>
      <c r="F1295" s="11">
        <f t="shared" si="1020"/>
        <v>7.2687224669603516</v>
      </c>
      <c r="G1295" s="11">
        <f t="shared" si="1020"/>
        <v>0.88105726872246704</v>
      </c>
      <c r="H1295" s="13">
        <f t="shared" si="1018"/>
        <v>100</v>
      </c>
      <c r="I1295" s="80"/>
      <c r="J1295" s="103"/>
      <c r="K1295" s="100"/>
      <c r="L1295" s="100"/>
    </row>
    <row r="1296" spans="1:13" ht="11.25" customHeight="1" x14ac:dyDescent="0.4">
      <c r="A1296" s="316"/>
      <c r="B1296" s="396" t="s">
        <v>11</v>
      </c>
      <c r="C1296" s="75">
        <v>104</v>
      </c>
      <c r="D1296" s="75">
        <v>17</v>
      </c>
      <c r="E1296" s="75">
        <v>13</v>
      </c>
      <c r="F1296" s="75">
        <v>8</v>
      </c>
      <c r="G1296" s="75">
        <v>1</v>
      </c>
      <c r="H1296" s="14">
        <f t="shared" si="1018"/>
        <v>143</v>
      </c>
      <c r="I1296" s="80"/>
      <c r="J1296" s="80"/>
      <c r="K1296" s="80"/>
      <c r="L1296" s="80"/>
    </row>
    <row r="1297" spans="1:12" ht="11.25" customHeight="1" x14ac:dyDescent="0.4">
      <c r="A1297" s="316"/>
      <c r="B1297" s="396"/>
      <c r="C1297" s="15">
        <f t="shared" ref="C1297:G1297" si="1021">C1296/$H1296*100</f>
        <v>72.727272727272734</v>
      </c>
      <c r="D1297" s="15">
        <f t="shared" si="1021"/>
        <v>11.888111888111888</v>
      </c>
      <c r="E1297" s="15">
        <f t="shared" si="1021"/>
        <v>9.0909090909090917</v>
      </c>
      <c r="F1297" s="15">
        <f t="shared" si="1021"/>
        <v>5.5944055944055942</v>
      </c>
      <c r="G1297" s="15">
        <f t="shared" si="1021"/>
        <v>0.69930069930069927</v>
      </c>
      <c r="H1297" s="13">
        <f t="shared" si="1018"/>
        <v>100.00000000000001</v>
      </c>
      <c r="I1297" s="100"/>
      <c r="J1297" s="103"/>
      <c r="K1297" s="100"/>
      <c r="L1297" s="100"/>
    </row>
    <row r="1298" spans="1:12" ht="11.25" customHeight="1" x14ac:dyDescent="0.4">
      <c r="A1298" s="316"/>
      <c r="B1298" s="398" t="s">
        <v>12</v>
      </c>
      <c r="C1298" s="75">
        <v>50</v>
      </c>
      <c r="D1298" s="75">
        <v>10</v>
      </c>
      <c r="E1298" s="75">
        <v>5</v>
      </c>
      <c r="F1298" s="75">
        <v>3</v>
      </c>
      <c r="G1298" s="75">
        <v>1</v>
      </c>
      <c r="H1298" s="14">
        <f t="shared" si="1018"/>
        <v>69</v>
      </c>
      <c r="I1298" s="80"/>
      <c r="J1298" s="80"/>
      <c r="K1298" s="80"/>
      <c r="L1298" s="80"/>
    </row>
    <row r="1299" spans="1:12" ht="11.25" customHeight="1" thickBot="1" x14ac:dyDescent="0.45">
      <c r="A1299" s="316"/>
      <c r="B1299" s="399"/>
      <c r="C1299" s="17">
        <f t="shared" ref="C1299:G1299" si="1022">C1298/$H1298*100</f>
        <v>72.463768115942031</v>
      </c>
      <c r="D1299" s="17">
        <f t="shared" si="1022"/>
        <v>14.492753623188406</v>
      </c>
      <c r="E1299" s="17">
        <f t="shared" si="1022"/>
        <v>7.2463768115942031</v>
      </c>
      <c r="F1299" s="17">
        <f t="shared" si="1022"/>
        <v>4.3478260869565215</v>
      </c>
      <c r="G1299" s="17">
        <f t="shared" si="1022"/>
        <v>1.4492753623188406</v>
      </c>
      <c r="H1299" s="10">
        <f t="shared" si="1018"/>
        <v>100</v>
      </c>
      <c r="I1299" s="100"/>
      <c r="J1299" s="103"/>
      <c r="K1299" s="100"/>
      <c r="L1299" s="100"/>
    </row>
    <row r="1300" spans="1:12" ht="11.25" customHeight="1" x14ac:dyDescent="0.4">
      <c r="A1300" s="315" t="s">
        <v>13</v>
      </c>
      <c r="B1300" s="400" t="s">
        <v>14</v>
      </c>
      <c r="C1300" s="75">
        <v>633</v>
      </c>
      <c r="D1300" s="75">
        <v>79</v>
      </c>
      <c r="E1300" s="75">
        <v>59</v>
      </c>
      <c r="F1300" s="75">
        <v>110</v>
      </c>
      <c r="G1300" s="75">
        <v>14</v>
      </c>
      <c r="H1300" s="6">
        <f t="shared" si="1018"/>
        <v>895</v>
      </c>
      <c r="I1300" s="80"/>
      <c r="J1300" s="80"/>
      <c r="K1300" s="80"/>
      <c r="L1300" s="80"/>
    </row>
    <row r="1301" spans="1:12" ht="11.25" customHeight="1" x14ac:dyDescent="0.4">
      <c r="A1301" s="316"/>
      <c r="B1301" s="399"/>
      <c r="C1301" s="42">
        <f t="shared" ref="C1301:G1301" si="1023">C1300/$H1300*100</f>
        <v>70.726256983240219</v>
      </c>
      <c r="D1301" s="15">
        <f t="shared" si="1023"/>
        <v>8.8268156424581008</v>
      </c>
      <c r="E1301" s="15">
        <f t="shared" si="1023"/>
        <v>6.5921787709497206</v>
      </c>
      <c r="F1301" s="15">
        <f t="shared" si="1023"/>
        <v>12.290502793296088</v>
      </c>
      <c r="G1301" s="143">
        <f t="shared" si="1023"/>
        <v>1.564245810055866</v>
      </c>
      <c r="H1301" s="13">
        <f t="shared" si="1018"/>
        <v>99.999999999999986</v>
      </c>
      <c r="I1301" s="103"/>
      <c r="J1301" s="103"/>
      <c r="K1301" s="100"/>
      <c r="L1301" s="100"/>
    </row>
    <row r="1302" spans="1:12" ht="11.25" customHeight="1" x14ac:dyDescent="0.4">
      <c r="A1302" s="316"/>
      <c r="B1302" s="396" t="s">
        <v>15</v>
      </c>
      <c r="C1302" s="75">
        <v>877</v>
      </c>
      <c r="D1302" s="75">
        <v>105</v>
      </c>
      <c r="E1302" s="75">
        <v>81</v>
      </c>
      <c r="F1302" s="75">
        <v>74</v>
      </c>
      <c r="G1302" s="75">
        <v>14</v>
      </c>
      <c r="H1302" s="14">
        <f t="shared" si="1018"/>
        <v>1151</v>
      </c>
      <c r="I1302" s="80"/>
      <c r="J1302" s="80"/>
      <c r="K1302" s="80"/>
      <c r="L1302" s="80"/>
    </row>
    <row r="1303" spans="1:12" ht="11.25" customHeight="1" x14ac:dyDescent="0.4">
      <c r="A1303" s="316"/>
      <c r="B1303" s="396"/>
      <c r="C1303" s="15">
        <f t="shared" ref="C1303:G1303" si="1024">C1302/$H1302*100</f>
        <v>76.194613379669846</v>
      </c>
      <c r="D1303" s="15">
        <f t="shared" si="1024"/>
        <v>9.1225021720243262</v>
      </c>
      <c r="E1303" s="15">
        <f t="shared" si="1024"/>
        <v>7.0373588184187668</v>
      </c>
      <c r="F1303" s="15">
        <f t="shared" si="1024"/>
        <v>6.429192006950478</v>
      </c>
      <c r="G1303" s="143">
        <f t="shared" si="1024"/>
        <v>1.2163336229365769</v>
      </c>
      <c r="H1303" s="13">
        <f t="shared" si="1018"/>
        <v>99.999999999999986</v>
      </c>
      <c r="I1303" s="100"/>
      <c r="J1303" s="103"/>
      <c r="K1303" s="100"/>
      <c r="L1303" s="100"/>
    </row>
    <row r="1304" spans="1:12" ht="11.25" customHeight="1" x14ac:dyDescent="0.4">
      <c r="A1304" s="316"/>
      <c r="B1304" s="398" t="s">
        <v>16</v>
      </c>
      <c r="C1304" s="75">
        <v>2</v>
      </c>
      <c r="D1304" s="75">
        <v>0</v>
      </c>
      <c r="E1304" s="75">
        <v>0</v>
      </c>
      <c r="F1304" s="75">
        <v>0</v>
      </c>
      <c r="G1304" s="75">
        <v>0</v>
      </c>
      <c r="H1304" s="14">
        <f t="shared" ref="H1304:H1305" si="1025">SUM(C1304:G1304)</f>
        <v>2</v>
      </c>
      <c r="I1304" s="80"/>
      <c r="J1304" s="80"/>
      <c r="K1304" s="80"/>
      <c r="L1304" s="80"/>
    </row>
    <row r="1305" spans="1:12" ht="11.25" customHeight="1" x14ac:dyDescent="0.4">
      <c r="A1305" s="316"/>
      <c r="B1305" s="399"/>
      <c r="C1305" s="15">
        <f t="shared" ref="C1305:G1305" si="1026">C1304/$H1304*100</f>
        <v>100</v>
      </c>
      <c r="D1305" s="15">
        <f t="shared" si="1026"/>
        <v>0</v>
      </c>
      <c r="E1305" s="15">
        <f t="shared" si="1026"/>
        <v>0</v>
      </c>
      <c r="F1305" s="15">
        <f t="shared" si="1026"/>
        <v>0</v>
      </c>
      <c r="G1305" s="143">
        <f t="shared" si="1026"/>
        <v>0</v>
      </c>
      <c r="H1305" s="13">
        <f t="shared" si="1025"/>
        <v>100</v>
      </c>
      <c r="I1305" s="103"/>
      <c r="J1305" s="103"/>
      <c r="K1305" s="100"/>
      <c r="L1305" s="100"/>
    </row>
    <row r="1306" spans="1:12" ht="11.25" customHeight="1" x14ac:dyDescent="0.4">
      <c r="A1306" s="316"/>
      <c r="B1306" s="398" t="s">
        <v>17</v>
      </c>
      <c r="C1306" s="75">
        <v>6</v>
      </c>
      <c r="D1306" s="75">
        <v>3</v>
      </c>
      <c r="E1306" s="75">
        <v>0</v>
      </c>
      <c r="F1306" s="75">
        <v>0</v>
      </c>
      <c r="G1306" s="75">
        <v>0</v>
      </c>
      <c r="H1306" s="14">
        <f t="shared" si="1018"/>
        <v>9</v>
      </c>
      <c r="I1306" s="80"/>
      <c r="J1306" s="80"/>
      <c r="K1306" s="80"/>
      <c r="L1306" s="80"/>
    </row>
    <row r="1307" spans="1:12" ht="11.25" customHeight="1" thickBot="1" x14ac:dyDescent="0.45">
      <c r="A1307" s="317"/>
      <c r="B1307" s="397"/>
      <c r="C1307" s="17">
        <f t="shared" ref="C1307:G1307" si="1027">C1306/$H1306*100</f>
        <v>66.666666666666657</v>
      </c>
      <c r="D1307" s="17">
        <f t="shared" si="1027"/>
        <v>33.333333333333329</v>
      </c>
      <c r="E1307" s="17">
        <f t="shared" si="1027"/>
        <v>0</v>
      </c>
      <c r="F1307" s="17">
        <f t="shared" si="1027"/>
        <v>0</v>
      </c>
      <c r="G1307" s="18">
        <f t="shared" si="1027"/>
        <v>0</v>
      </c>
      <c r="H1307" s="13">
        <f t="shared" si="1018"/>
        <v>99.999999999999986</v>
      </c>
      <c r="I1307" s="103"/>
      <c r="J1307" s="103"/>
      <c r="K1307" s="100"/>
      <c r="L1307" s="100"/>
    </row>
    <row r="1308" spans="1:12" ht="11.25" customHeight="1" x14ac:dyDescent="0.4">
      <c r="A1308" s="315" t="s">
        <v>18</v>
      </c>
      <c r="B1308" s="400" t="s">
        <v>19</v>
      </c>
      <c r="C1308" s="115">
        <v>47</v>
      </c>
      <c r="D1308" s="115">
        <v>9</v>
      </c>
      <c r="E1308" s="115">
        <v>9</v>
      </c>
      <c r="F1308" s="115">
        <v>6</v>
      </c>
      <c r="G1308" s="115">
        <v>0</v>
      </c>
      <c r="H1308" s="6">
        <f t="shared" si="1018"/>
        <v>71</v>
      </c>
      <c r="I1308" s="155"/>
      <c r="J1308" s="80"/>
      <c r="K1308" s="80"/>
      <c r="L1308" s="80"/>
    </row>
    <row r="1309" spans="1:12" ht="11.25" customHeight="1" x14ac:dyDescent="0.4">
      <c r="A1309" s="316"/>
      <c r="B1309" s="396"/>
      <c r="C1309" s="15">
        <f t="shared" ref="C1309:G1309" si="1028">C1308/$H1308*100</f>
        <v>66.197183098591552</v>
      </c>
      <c r="D1309" s="15">
        <f t="shared" si="1028"/>
        <v>12.676056338028168</v>
      </c>
      <c r="E1309" s="15">
        <f t="shared" si="1028"/>
        <v>12.676056338028168</v>
      </c>
      <c r="F1309" s="15">
        <f t="shared" si="1028"/>
        <v>8.4507042253521121</v>
      </c>
      <c r="G1309" s="143">
        <f t="shared" si="1028"/>
        <v>0</v>
      </c>
      <c r="H1309" s="13">
        <f t="shared" si="1018"/>
        <v>99.999999999999986</v>
      </c>
      <c r="I1309" s="103"/>
      <c r="J1309" s="103"/>
      <c r="K1309" s="100"/>
      <c r="L1309" s="100"/>
    </row>
    <row r="1310" spans="1:12" ht="11.25" customHeight="1" x14ac:dyDescent="0.4">
      <c r="A1310" s="316"/>
      <c r="B1310" s="398" t="s">
        <v>20</v>
      </c>
      <c r="C1310" s="75">
        <v>59</v>
      </c>
      <c r="D1310" s="75">
        <v>27</v>
      </c>
      <c r="E1310" s="75">
        <v>24</v>
      </c>
      <c r="F1310" s="75">
        <v>34</v>
      </c>
      <c r="G1310" s="75">
        <v>0</v>
      </c>
      <c r="H1310" s="14">
        <f t="shared" si="1018"/>
        <v>144</v>
      </c>
      <c r="I1310" s="80"/>
      <c r="J1310" s="80"/>
      <c r="K1310" s="80"/>
      <c r="L1310" s="80"/>
    </row>
    <row r="1311" spans="1:12" ht="11.25" customHeight="1" x14ac:dyDescent="0.4">
      <c r="A1311" s="316"/>
      <c r="B1311" s="399"/>
      <c r="C1311" s="15">
        <f t="shared" ref="C1311:G1311" si="1029">C1310/$H1310*100</f>
        <v>40.972222222222221</v>
      </c>
      <c r="D1311" s="15">
        <f t="shared" si="1029"/>
        <v>18.75</v>
      </c>
      <c r="E1311" s="15">
        <f t="shared" si="1029"/>
        <v>16.666666666666664</v>
      </c>
      <c r="F1311" s="15">
        <f t="shared" si="1029"/>
        <v>23.611111111111111</v>
      </c>
      <c r="G1311" s="143">
        <f t="shared" si="1029"/>
        <v>0</v>
      </c>
      <c r="H1311" s="13">
        <f t="shared" si="1018"/>
        <v>100</v>
      </c>
      <c r="I1311" s="103"/>
      <c r="J1311" s="103"/>
      <c r="K1311" s="100"/>
      <c r="L1311" s="100"/>
    </row>
    <row r="1312" spans="1:12" ht="11.25" customHeight="1" x14ac:dyDescent="0.4">
      <c r="A1312" s="316"/>
      <c r="B1312" s="396" t="s">
        <v>21</v>
      </c>
      <c r="C1312" s="75">
        <v>106</v>
      </c>
      <c r="D1312" s="75">
        <v>36</v>
      </c>
      <c r="E1312" s="75">
        <v>22</v>
      </c>
      <c r="F1312" s="75">
        <v>27</v>
      </c>
      <c r="G1312" s="75">
        <v>1</v>
      </c>
      <c r="H1312" s="14">
        <f t="shared" si="1018"/>
        <v>192</v>
      </c>
      <c r="I1312" s="80"/>
      <c r="J1312" s="80"/>
      <c r="K1312" s="80"/>
      <c r="L1312" s="80"/>
    </row>
    <row r="1313" spans="1:12" ht="11.25" customHeight="1" x14ac:dyDescent="0.4">
      <c r="A1313" s="316"/>
      <c r="B1313" s="396"/>
      <c r="C1313" s="15">
        <f t="shared" ref="C1313:G1313" si="1030">C1312/$H1312*100</f>
        <v>55.208333333333336</v>
      </c>
      <c r="D1313" s="15">
        <f t="shared" si="1030"/>
        <v>18.75</v>
      </c>
      <c r="E1313" s="15">
        <f t="shared" si="1030"/>
        <v>11.458333333333332</v>
      </c>
      <c r="F1313" s="15">
        <f t="shared" si="1030"/>
        <v>14.0625</v>
      </c>
      <c r="G1313" s="143">
        <f t="shared" si="1030"/>
        <v>0.52083333333333326</v>
      </c>
      <c r="H1313" s="13">
        <f t="shared" si="1018"/>
        <v>100</v>
      </c>
      <c r="I1313" s="103"/>
      <c r="J1313" s="103"/>
      <c r="K1313" s="100"/>
      <c r="L1313" s="100"/>
    </row>
    <row r="1314" spans="1:12" ht="11.25" customHeight="1" x14ac:dyDescent="0.4">
      <c r="A1314" s="316"/>
      <c r="B1314" s="398" t="s">
        <v>22</v>
      </c>
      <c r="C1314" s="75">
        <v>220</v>
      </c>
      <c r="D1314" s="75">
        <v>39</v>
      </c>
      <c r="E1314" s="75">
        <v>32</v>
      </c>
      <c r="F1314" s="75">
        <v>49</v>
      </c>
      <c r="G1314" s="75">
        <v>4</v>
      </c>
      <c r="H1314" s="14">
        <f t="shared" si="1018"/>
        <v>344</v>
      </c>
      <c r="I1314" s="80"/>
      <c r="J1314" s="80"/>
      <c r="K1314" s="80"/>
      <c r="L1314" s="80"/>
    </row>
    <row r="1315" spans="1:12" ht="11.25" customHeight="1" x14ac:dyDescent="0.4">
      <c r="A1315" s="316"/>
      <c r="B1315" s="399"/>
      <c r="C1315" s="15">
        <f t="shared" ref="C1315:G1315" si="1031">C1314/$H1314*100</f>
        <v>63.953488372093027</v>
      </c>
      <c r="D1315" s="15">
        <f t="shared" si="1031"/>
        <v>11.337209302325581</v>
      </c>
      <c r="E1315" s="15">
        <f t="shared" si="1031"/>
        <v>9.3023255813953494</v>
      </c>
      <c r="F1315" s="15">
        <f t="shared" si="1031"/>
        <v>14.244186046511627</v>
      </c>
      <c r="G1315" s="143">
        <f t="shared" si="1031"/>
        <v>1.1627906976744187</v>
      </c>
      <c r="H1315" s="13">
        <f t="shared" si="1018"/>
        <v>100.00000000000001</v>
      </c>
      <c r="I1315" s="103"/>
      <c r="J1315" s="103"/>
      <c r="K1315" s="100"/>
      <c r="L1315" s="100"/>
    </row>
    <row r="1316" spans="1:12" ht="11.25" customHeight="1" x14ac:dyDescent="0.4">
      <c r="A1316" s="316"/>
      <c r="B1316" s="396" t="s">
        <v>23</v>
      </c>
      <c r="C1316" s="75">
        <v>232</v>
      </c>
      <c r="D1316" s="75">
        <v>30</v>
      </c>
      <c r="E1316" s="75">
        <v>19</v>
      </c>
      <c r="F1316" s="75">
        <v>39</v>
      </c>
      <c r="G1316" s="75">
        <v>2</v>
      </c>
      <c r="H1316" s="14">
        <f t="shared" si="1018"/>
        <v>322</v>
      </c>
      <c r="I1316" s="80"/>
      <c r="J1316" s="80"/>
      <c r="K1316" s="80"/>
      <c r="L1316" s="80"/>
    </row>
    <row r="1317" spans="1:12" ht="11.25" customHeight="1" x14ac:dyDescent="0.4">
      <c r="A1317" s="316"/>
      <c r="B1317" s="396"/>
      <c r="C1317" s="15">
        <f t="shared" ref="C1317:G1317" si="1032">C1316/$H1316*100</f>
        <v>72.049689440993788</v>
      </c>
      <c r="D1317" s="15">
        <f t="shared" si="1032"/>
        <v>9.316770186335404</v>
      </c>
      <c r="E1317" s="15">
        <f t="shared" si="1032"/>
        <v>5.9006211180124222</v>
      </c>
      <c r="F1317" s="15">
        <f t="shared" si="1032"/>
        <v>12.111801242236025</v>
      </c>
      <c r="G1317" s="143">
        <f t="shared" si="1032"/>
        <v>0.6211180124223602</v>
      </c>
      <c r="H1317" s="13">
        <f t="shared" si="1018"/>
        <v>100</v>
      </c>
      <c r="I1317" s="103"/>
      <c r="J1317" s="103"/>
      <c r="K1317" s="100"/>
      <c r="L1317" s="100"/>
    </row>
    <row r="1318" spans="1:12" ht="11.25" customHeight="1" x14ac:dyDescent="0.4">
      <c r="A1318" s="316"/>
      <c r="B1318" s="398" t="s">
        <v>24</v>
      </c>
      <c r="C1318" s="75">
        <v>331</v>
      </c>
      <c r="D1318" s="75">
        <v>21</v>
      </c>
      <c r="E1318" s="75">
        <v>17</v>
      </c>
      <c r="F1318" s="75">
        <v>23</v>
      </c>
      <c r="G1318" s="75">
        <v>8</v>
      </c>
      <c r="H1318" s="14">
        <f t="shared" si="1018"/>
        <v>400</v>
      </c>
      <c r="I1318" s="80"/>
      <c r="J1318" s="80"/>
      <c r="K1318" s="80"/>
      <c r="L1318" s="80"/>
    </row>
    <row r="1319" spans="1:12" ht="11.25" customHeight="1" x14ac:dyDescent="0.4">
      <c r="A1319" s="316"/>
      <c r="B1319" s="399"/>
      <c r="C1319" s="15">
        <f t="shared" ref="C1319:G1319" si="1033">C1318/$H1318*100</f>
        <v>82.75</v>
      </c>
      <c r="D1319" s="15">
        <f t="shared" si="1033"/>
        <v>5.25</v>
      </c>
      <c r="E1319" s="15">
        <f t="shared" si="1033"/>
        <v>4.25</v>
      </c>
      <c r="F1319" s="15">
        <f t="shared" si="1033"/>
        <v>5.75</v>
      </c>
      <c r="G1319" s="143">
        <f t="shared" si="1033"/>
        <v>2</v>
      </c>
      <c r="H1319" s="13">
        <f t="shared" si="1018"/>
        <v>100</v>
      </c>
      <c r="I1319" s="103"/>
      <c r="J1319" s="103"/>
      <c r="K1319" s="100"/>
      <c r="L1319" s="100"/>
    </row>
    <row r="1320" spans="1:12" ht="11.25" customHeight="1" x14ac:dyDescent="0.4">
      <c r="A1320" s="316"/>
      <c r="B1320" s="396" t="s">
        <v>25</v>
      </c>
      <c r="C1320" s="75">
        <v>518</v>
      </c>
      <c r="D1320" s="75">
        <v>22</v>
      </c>
      <c r="E1320" s="75">
        <v>17</v>
      </c>
      <c r="F1320" s="75">
        <v>6</v>
      </c>
      <c r="G1320" s="75">
        <v>13</v>
      </c>
      <c r="H1320" s="14">
        <f t="shared" si="1018"/>
        <v>576</v>
      </c>
      <c r="I1320" s="80"/>
      <c r="J1320" s="80"/>
      <c r="K1320" s="80"/>
      <c r="L1320" s="80"/>
    </row>
    <row r="1321" spans="1:12" ht="11.25" customHeight="1" x14ac:dyDescent="0.4">
      <c r="A1321" s="316"/>
      <c r="B1321" s="396"/>
      <c r="C1321" s="15">
        <f t="shared" ref="C1321:G1321" si="1034">C1320/$H1320*100</f>
        <v>89.930555555555557</v>
      </c>
      <c r="D1321" s="15">
        <f t="shared" si="1034"/>
        <v>3.8194444444444446</v>
      </c>
      <c r="E1321" s="15">
        <f t="shared" si="1034"/>
        <v>2.9513888888888888</v>
      </c>
      <c r="F1321" s="15">
        <f t="shared" si="1034"/>
        <v>1.0416666666666665</v>
      </c>
      <c r="G1321" s="143">
        <f t="shared" si="1034"/>
        <v>2.2569444444444442</v>
      </c>
      <c r="H1321" s="13">
        <f t="shared" si="1018"/>
        <v>100</v>
      </c>
      <c r="I1321" s="103"/>
      <c r="J1321" s="103"/>
      <c r="K1321" s="100"/>
      <c r="L1321" s="100"/>
    </row>
    <row r="1322" spans="1:12" ht="11.25" customHeight="1" x14ac:dyDescent="0.4">
      <c r="A1322" s="316"/>
      <c r="B1322" s="398" t="s">
        <v>26</v>
      </c>
      <c r="C1322" s="75">
        <v>5</v>
      </c>
      <c r="D1322" s="75">
        <v>3</v>
      </c>
      <c r="E1322" s="75">
        <v>0</v>
      </c>
      <c r="F1322" s="75">
        <v>0</v>
      </c>
      <c r="G1322" s="75">
        <v>0</v>
      </c>
      <c r="H1322" s="14">
        <f t="shared" si="1018"/>
        <v>8</v>
      </c>
      <c r="I1322" s="80"/>
      <c r="J1322" s="80"/>
      <c r="K1322" s="80"/>
      <c r="L1322" s="80"/>
    </row>
    <row r="1323" spans="1:12" ht="11.25" customHeight="1" thickBot="1" x14ac:dyDescent="0.45">
      <c r="A1323" s="317"/>
      <c r="B1323" s="397"/>
      <c r="C1323" s="20">
        <f t="shared" ref="C1323:G1323" si="1035">C1322/$H1322*100</f>
        <v>62.5</v>
      </c>
      <c r="D1323" s="20">
        <f t="shared" si="1035"/>
        <v>37.5</v>
      </c>
      <c r="E1323" s="20">
        <f t="shared" si="1035"/>
        <v>0</v>
      </c>
      <c r="F1323" s="20">
        <f t="shared" si="1035"/>
        <v>0</v>
      </c>
      <c r="G1323" s="107">
        <f t="shared" si="1035"/>
        <v>0</v>
      </c>
      <c r="H1323" s="13">
        <f t="shared" si="1018"/>
        <v>100</v>
      </c>
      <c r="I1323" s="103"/>
      <c r="J1323" s="103"/>
      <c r="K1323" s="100"/>
      <c r="L1323" s="100"/>
    </row>
    <row r="1324" spans="1:12" ht="11.25" customHeight="1" thickBot="1" x14ac:dyDescent="0.45">
      <c r="A1324" s="319" t="s">
        <v>27</v>
      </c>
      <c r="B1324" s="400" t="s">
        <v>28</v>
      </c>
      <c r="C1324" s="75">
        <v>175</v>
      </c>
      <c r="D1324" s="75">
        <v>12</v>
      </c>
      <c r="E1324" s="75">
        <v>11</v>
      </c>
      <c r="F1324" s="75">
        <v>9</v>
      </c>
      <c r="G1324" s="75">
        <v>4</v>
      </c>
      <c r="H1324" s="6">
        <f t="shared" si="1018"/>
        <v>211</v>
      </c>
      <c r="I1324" s="80"/>
      <c r="J1324" s="80"/>
      <c r="K1324" s="80"/>
      <c r="L1324" s="80"/>
    </row>
    <row r="1325" spans="1:12" ht="11.25" customHeight="1" thickTop="1" thickBot="1" x14ac:dyDescent="0.45">
      <c r="A1325" s="320"/>
      <c r="B1325" s="396"/>
      <c r="C1325" s="15">
        <f t="shared" ref="C1325:G1325" si="1036">C1324/$H1324*100</f>
        <v>82.938388625592424</v>
      </c>
      <c r="D1325" s="15">
        <f t="shared" si="1036"/>
        <v>5.6872037914691944</v>
      </c>
      <c r="E1325" s="15">
        <f t="shared" si="1036"/>
        <v>5.2132701421800949</v>
      </c>
      <c r="F1325" s="15">
        <f t="shared" si="1036"/>
        <v>4.2654028436018958</v>
      </c>
      <c r="G1325" s="15">
        <f t="shared" si="1036"/>
        <v>1.8957345971563981</v>
      </c>
      <c r="H1325" s="13">
        <f t="shared" si="1018"/>
        <v>100</v>
      </c>
      <c r="I1325" s="103"/>
      <c r="J1325" s="103"/>
      <c r="K1325" s="100"/>
      <c r="L1325" s="100"/>
    </row>
    <row r="1326" spans="1:12" ht="11.25" customHeight="1" thickTop="1" thickBot="1" x14ac:dyDescent="0.45">
      <c r="A1326" s="320"/>
      <c r="B1326" s="398" t="s">
        <v>29</v>
      </c>
      <c r="C1326" s="75">
        <v>115</v>
      </c>
      <c r="D1326" s="75">
        <v>10</v>
      </c>
      <c r="E1326" s="75">
        <v>10</v>
      </c>
      <c r="F1326" s="75">
        <v>14</v>
      </c>
      <c r="G1326" s="75">
        <v>1</v>
      </c>
      <c r="H1326" s="14">
        <f t="shared" si="1018"/>
        <v>150</v>
      </c>
      <c r="I1326" s="80"/>
      <c r="J1326" s="80"/>
      <c r="K1326" s="80"/>
      <c r="L1326" s="80"/>
    </row>
    <row r="1327" spans="1:12" ht="11.25" customHeight="1" thickTop="1" thickBot="1" x14ac:dyDescent="0.45">
      <c r="A1327" s="320"/>
      <c r="B1327" s="399"/>
      <c r="C1327" s="15">
        <f t="shared" ref="C1327:G1327" si="1037">C1326/$H1326*100</f>
        <v>76.666666666666671</v>
      </c>
      <c r="D1327" s="15">
        <f t="shared" si="1037"/>
        <v>6.666666666666667</v>
      </c>
      <c r="E1327" s="15">
        <f t="shared" si="1037"/>
        <v>6.666666666666667</v>
      </c>
      <c r="F1327" s="15">
        <f t="shared" si="1037"/>
        <v>9.3333333333333339</v>
      </c>
      <c r="G1327" s="15">
        <f t="shared" si="1037"/>
        <v>0.66666666666666674</v>
      </c>
      <c r="H1327" s="13">
        <f t="shared" si="1018"/>
        <v>100.00000000000001</v>
      </c>
      <c r="I1327" s="103"/>
      <c r="J1327" s="103"/>
      <c r="K1327" s="100"/>
      <c r="L1327" s="100"/>
    </row>
    <row r="1328" spans="1:12" ht="11.25" customHeight="1" thickTop="1" thickBot="1" x14ac:dyDescent="0.45">
      <c r="A1328" s="320"/>
      <c r="B1328" s="396" t="s">
        <v>30</v>
      </c>
      <c r="C1328" s="75">
        <v>573</v>
      </c>
      <c r="D1328" s="75">
        <v>109</v>
      </c>
      <c r="E1328" s="75">
        <v>68</v>
      </c>
      <c r="F1328" s="75">
        <v>112</v>
      </c>
      <c r="G1328" s="75">
        <v>7</v>
      </c>
      <c r="H1328" s="14">
        <f t="shared" si="1018"/>
        <v>869</v>
      </c>
      <c r="I1328" s="80"/>
      <c r="J1328" s="80"/>
      <c r="K1328" s="80"/>
      <c r="L1328" s="80"/>
    </row>
    <row r="1329" spans="1:12" ht="11.25" customHeight="1" thickTop="1" thickBot="1" x14ac:dyDescent="0.45">
      <c r="A1329" s="320"/>
      <c r="B1329" s="396"/>
      <c r="C1329" s="15">
        <f t="shared" ref="C1329:G1329" si="1038">C1328/$H1328*100</f>
        <v>65.937859608745683</v>
      </c>
      <c r="D1329" s="15">
        <f t="shared" si="1038"/>
        <v>12.543153049482164</v>
      </c>
      <c r="E1329" s="15">
        <f t="shared" si="1038"/>
        <v>7.8250863060989646</v>
      </c>
      <c r="F1329" s="15">
        <f t="shared" si="1038"/>
        <v>12.888377445339472</v>
      </c>
      <c r="G1329" s="15">
        <f t="shared" si="1038"/>
        <v>0.80552359033371701</v>
      </c>
      <c r="H1329" s="13">
        <f t="shared" si="1018"/>
        <v>100.00000000000001</v>
      </c>
      <c r="I1329" s="103"/>
      <c r="J1329" s="103"/>
      <c r="K1329" s="100"/>
      <c r="L1329" s="100"/>
    </row>
    <row r="1330" spans="1:12" ht="11.25" customHeight="1" thickTop="1" thickBot="1" x14ac:dyDescent="0.45">
      <c r="A1330" s="320"/>
      <c r="B1330" s="398" t="s">
        <v>31</v>
      </c>
      <c r="C1330" s="75">
        <v>115</v>
      </c>
      <c r="D1330" s="75">
        <v>10</v>
      </c>
      <c r="E1330" s="75">
        <v>5</v>
      </c>
      <c r="F1330" s="75">
        <v>9</v>
      </c>
      <c r="G1330" s="75">
        <v>2</v>
      </c>
      <c r="H1330" s="14">
        <f t="shared" si="1018"/>
        <v>141</v>
      </c>
      <c r="I1330" s="80"/>
      <c r="J1330" s="80"/>
      <c r="K1330" s="80"/>
      <c r="L1330" s="80"/>
    </row>
    <row r="1331" spans="1:12" ht="11.25" customHeight="1" thickTop="1" thickBot="1" x14ac:dyDescent="0.45">
      <c r="A1331" s="320"/>
      <c r="B1331" s="399"/>
      <c r="C1331" s="15">
        <f t="shared" ref="C1331:G1331" si="1039">C1330/$H1330*100</f>
        <v>81.560283687943254</v>
      </c>
      <c r="D1331" s="15">
        <f t="shared" si="1039"/>
        <v>7.0921985815602842</v>
      </c>
      <c r="E1331" s="15">
        <f t="shared" si="1039"/>
        <v>3.5460992907801421</v>
      </c>
      <c r="F1331" s="15">
        <f t="shared" si="1039"/>
        <v>6.3829787234042552</v>
      </c>
      <c r="G1331" s="15">
        <f t="shared" si="1039"/>
        <v>1.4184397163120568</v>
      </c>
      <c r="H1331" s="13">
        <f t="shared" si="1018"/>
        <v>99.999999999999986</v>
      </c>
      <c r="I1331" s="103"/>
      <c r="J1331" s="103"/>
      <c r="K1331" s="100"/>
      <c r="L1331" s="100"/>
    </row>
    <row r="1332" spans="1:12" ht="11.25" customHeight="1" thickTop="1" thickBot="1" x14ac:dyDescent="0.45">
      <c r="A1332" s="320"/>
      <c r="B1332" s="396" t="s">
        <v>32</v>
      </c>
      <c r="C1332" s="75">
        <v>50</v>
      </c>
      <c r="D1332" s="75">
        <v>13</v>
      </c>
      <c r="E1332" s="75">
        <v>10</v>
      </c>
      <c r="F1332" s="75">
        <v>11</v>
      </c>
      <c r="G1332" s="75">
        <v>0</v>
      </c>
      <c r="H1332" s="14">
        <f t="shared" si="1018"/>
        <v>84</v>
      </c>
      <c r="I1332" s="80"/>
      <c r="J1332" s="80"/>
      <c r="K1332" s="80"/>
      <c r="L1332" s="80"/>
    </row>
    <row r="1333" spans="1:12" ht="11.25" customHeight="1" thickTop="1" thickBot="1" x14ac:dyDescent="0.45">
      <c r="A1333" s="320"/>
      <c r="B1333" s="396"/>
      <c r="C1333" s="15">
        <f t="shared" ref="C1333:G1333" si="1040">C1332/$H1332*100</f>
        <v>59.523809523809526</v>
      </c>
      <c r="D1333" s="15">
        <f t="shared" si="1040"/>
        <v>15.476190476190476</v>
      </c>
      <c r="E1333" s="15">
        <f t="shared" si="1040"/>
        <v>11.904761904761903</v>
      </c>
      <c r="F1333" s="15">
        <f t="shared" si="1040"/>
        <v>13.095238095238097</v>
      </c>
      <c r="G1333" s="15">
        <f t="shared" si="1040"/>
        <v>0</v>
      </c>
      <c r="H1333" s="13">
        <f t="shared" si="1018"/>
        <v>100</v>
      </c>
      <c r="I1333" s="103"/>
      <c r="J1333" s="103"/>
      <c r="K1333" s="100"/>
      <c r="L1333" s="100"/>
    </row>
    <row r="1334" spans="1:12" ht="11.25" customHeight="1" thickTop="1" thickBot="1" x14ac:dyDescent="0.45">
      <c r="A1334" s="320"/>
      <c r="B1334" s="398" t="s">
        <v>33</v>
      </c>
      <c r="C1334" s="75">
        <v>421</v>
      </c>
      <c r="D1334" s="75">
        <v>22</v>
      </c>
      <c r="E1334" s="75">
        <v>29</v>
      </c>
      <c r="F1334" s="75">
        <v>21</v>
      </c>
      <c r="G1334" s="75">
        <v>13</v>
      </c>
      <c r="H1334" s="14">
        <f t="shared" si="1018"/>
        <v>506</v>
      </c>
      <c r="I1334" s="80"/>
      <c r="J1334" s="80"/>
      <c r="K1334" s="80"/>
      <c r="L1334" s="80"/>
    </row>
    <row r="1335" spans="1:12" ht="11.25" customHeight="1" thickTop="1" thickBot="1" x14ac:dyDescent="0.45">
      <c r="A1335" s="320"/>
      <c r="B1335" s="399"/>
      <c r="C1335" s="15">
        <f t="shared" ref="C1335:G1335" si="1041">C1334/$H1334*100</f>
        <v>83.201581027667984</v>
      </c>
      <c r="D1335" s="15">
        <f t="shared" si="1041"/>
        <v>4.3478260869565215</v>
      </c>
      <c r="E1335" s="15">
        <f t="shared" si="1041"/>
        <v>5.7312252964426875</v>
      </c>
      <c r="F1335" s="15">
        <f t="shared" si="1041"/>
        <v>4.150197628458498</v>
      </c>
      <c r="G1335" s="15">
        <f t="shared" si="1041"/>
        <v>2.5691699604743086</v>
      </c>
      <c r="H1335" s="13">
        <f t="shared" si="1018"/>
        <v>100</v>
      </c>
      <c r="I1335" s="104"/>
      <c r="J1335" s="104"/>
      <c r="K1335" s="105"/>
      <c r="L1335" s="105"/>
    </row>
    <row r="1336" spans="1:12" ht="11.25" customHeight="1" thickTop="1" thickBot="1" x14ac:dyDescent="0.45">
      <c r="A1336" s="320"/>
      <c r="B1336" s="396" t="s">
        <v>16</v>
      </c>
      <c r="C1336" s="75">
        <v>58</v>
      </c>
      <c r="D1336" s="75">
        <v>8</v>
      </c>
      <c r="E1336" s="75">
        <v>7</v>
      </c>
      <c r="F1336" s="75">
        <v>8</v>
      </c>
      <c r="G1336" s="75">
        <v>0</v>
      </c>
      <c r="H1336" s="14">
        <f t="shared" si="1018"/>
        <v>81</v>
      </c>
      <c r="I1336" s="80"/>
      <c r="J1336" s="80"/>
      <c r="K1336" s="80"/>
      <c r="L1336" s="80"/>
    </row>
    <row r="1337" spans="1:12" ht="11.25" customHeight="1" thickTop="1" thickBot="1" x14ac:dyDescent="0.45">
      <c r="A1337" s="320"/>
      <c r="B1337" s="396"/>
      <c r="C1337" s="15">
        <f t="shared" ref="C1337:G1337" si="1042">C1336/$H1336*100</f>
        <v>71.604938271604937</v>
      </c>
      <c r="D1337" s="15">
        <f t="shared" si="1042"/>
        <v>9.8765432098765427</v>
      </c>
      <c r="E1337" s="15">
        <f t="shared" si="1042"/>
        <v>8.6419753086419746</v>
      </c>
      <c r="F1337" s="15">
        <f t="shared" si="1042"/>
        <v>9.8765432098765427</v>
      </c>
      <c r="G1337" s="15">
        <f t="shared" si="1042"/>
        <v>0</v>
      </c>
      <c r="H1337" s="13">
        <f t="shared" si="1018"/>
        <v>100</v>
      </c>
      <c r="I1337" s="104"/>
      <c r="J1337" s="104"/>
      <c r="K1337" s="105"/>
      <c r="L1337" s="105"/>
    </row>
    <row r="1338" spans="1:12" ht="11.25" customHeight="1" thickTop="1" thickBot="1" x14ac:dyDescent="0.45">
      <c r="A1338" s="320"/>
      <c r="B1338" s="398" t="s">
        <v>26</v>
      </c>
      <c r="C1338" s="75">
        <v>11</v>
      </c>
      <c r="D1338" s="75">
        <v>3</v>
      </c>
      <c r="E1338" s="75">
        <v>0</v>
      </c>
      <c r="F1338" s="75">
        <v>0</v>
      </c>
      <c r="G1338" s="75">
        <v>1</v>
      </c>
      <c r="H1338" s="14">
        <f t="shared" si="1018"/>
        <v>15</v>
      </c>
      <c r="I1338" s="80"/>
      <c r="J1338" s="80"/>
      <c r="K1338" s="80"/>
      <c r="L1338" s="80"/>
    </row>
    <row r="1339" spans="1:12" ht="11.25" customHeight="1" thickTop="1" thickBot="1" x14ac:dyDescent="0.45">
      <c r="A1339" s="321"/>
      <c r="B1339" s="397"/>
      <c r="C1339" s="15">
        <f t="shared" ref="C1339:G1339" si="1043">C1338/$H1338*100</f>
        <v>73.333333333333329</v>
      </c>
      <c r="D1339" s="15">
        <f t="shared" si="1043"/>
        <v>20</v>
      </c>
      <c r="E1339" s="15">
        <f t="shared" si="1043"/>
        <v>0</v>
      </c>
      <c r="F1339" s="15">
        <f t="shared" si="1043"/>
        <v>0</v>
      </c>
      <c r="G1339" s="15">
        <f t="shared" si="1043"/>
        <v>6.666666666666667</v>
      </c>
      <c r="H1339" s="106">
        <f t="shared" si="1018"/>
        <v>100</v>
      </c>
      <c r="I1339" s="104"/>
      <c r="J1339" s="104"/>
      <c r="K1339" s="105"/>
      <c r="L1339" s="105"/>
    </row>
    <row r="1340" spans="1:12" ht="11.25" customHeight="1" x14ac:dyDescent="0.4">
      <c r="A1340" s="315" t="s">
        <v>34</v>
      </c>
      <c r="B1340" s="400" t="s">
        <v>35</v>
      </c>
      <c r="C1340" s="84">
        <v>158</v>
      </c>
      <c r="D1340" s="84">
        <v>22</v>
      </c>
      <c r="E1340" s="84">
        <v>17</v>
      </c>
      <c r="F1340" s="84">
        <v>27</v>
      </c>
      <c r="G1340" s="85">
        <v>5</v>
      </c>
      <c r="H1340" s="6">
        <f t="shared" si="1018"/>
        <v>229</v>
      </c>
      <c r="I1340" s="155"/>
      <c r="J1340" s="80"/>
      <c r="K1340" s="80"/>
      <c r="L1340" s="80"/>
    </row>
    <row r="1341" spans="1:12" ht="11.25" customHeight="1" x14ac:dyDescent="0.4">
      <c r="A1341" s="316"/>
      <c r="B1341" s="396"/>
      <c r="C1341" s="15">
        <f t="shared" ref="C1341:G1341" si="1044">C1340/$H1340*100</f>
        <v>68.995633187772938</v>
      </c>
      <c r="D1341" s="15">
        <f t="shared" si="1044"/>
        <v>9.606986899563319</v>
      </c>
      <c r="E1341" s="15">
        <f t="shared" si="1044"/>
        <v>7.4235807860262017</v>
      </c>
      <c r="F1341" s="15">
        <f t="shared" si="1044"/>
        <v>11.790393013100436</v>
      </c>
      <c r="G1341" s="15">
        <f t="shared" si="1044"/>
        <v>2.1834061135371177</v>
      </c>
      <c r="H1341" s="13">
        <f t="shared" si="1018"/>
        <v>100.00000000000003</v>
      </c>
      <c r="I1341" s="104"/>
      <c r="J1341" s="104"/>
      <c r="K1341" s="105"/>
      <c r="L1341" s="105"/>
    </row>
    <row r="1342" spans="1:12" ht="11.25" customHeight="1" x14ac:dyDescent="0.4">
      <c r="A1342" s="316"/>
      <c r="B1342" s="398" t="s">
        <v>36</v>
      </c>
      <c r="C1342" s="75">
        <v>298</v>
      </c>
      <c r="D1342" s="75">
        <v>27</v>
      </c>
      <c r="E1342" s="75">
        <v>17</v>
      </c>
      <c r="F1342" s="75">
        <v>17</v>
      </c>
      <c r="G1342" s="75">
        <v>3</v>
      </c>
      <c r="H1342" s="14">
        <f t="shared" si="1018"/>
        <v>362</v>
      </c>
      <c r="I1342" s="80"/>
      <c r="J1342" s="80"/>
      <c r="K1342" s="80"/>
      <c r="L1342" s="80"/>
    </row>
    <row r="1343" spans="1:12" ht="11.25" customHeight="1" x14ac:dyDescent="0.4">
      <c r="A1343" s="316"/>
      <c r="B1343" s="399"/>
      <c r="C1343" s="15">
        <f t="shared" ref="C1343:G1343" si="1045">C1342/$H1342*100</f>
        <v>82.320441988950279</v>
      </c>
      <c r="D1343" s="15">
        <f t="shared" si="1045"/>
        <v>7.4585635359116029</v>
      </c>
      <c r="E1343" s="15">
        <f t="shared" si="1045"/>
        <v>4.6961325966850831</v>
      </c>
      <c r="F1343" s="15">
        <f t="shared" si="1045"/>
        <v>4.6961325966850831</v>
      </c>
      <c r="G1343" s="15">
        <f t="shared" si="1045"/>
        <v>0.82872928176795579</v>
      </c>
      <c r="H1343" s="13">
        <f t="shared" si="1018"/>
        <v>100.00000000000003</v>
      </c>
      <c r="I1343" s="104"/>
      <c r="J1343" s="104"/>
      <c r="K1343" s="105"/>
      <c r="L1343" s="105"/>
    </row>
    <row r="1344" spans="1:12" ht="11.25" customHeight="1" x14ac:dyDescent="0.4">
      <c r="A1344" s="316"/>
      <c r="B1344" s="396" t="s">
        <v>37</v>
      </c>
      <c r="C1344" s="75">
        <v>710</v>
      </c>
      <c r="D1344" s="75">
        <v>91</v>
      </c>
      <c r="E1344" s="75">
        <v>65</v>
      </c>
      <c r="F1344" s="75">
        <v>92</v>
      </c>
      <c r="G1344" s="75">
        <v>14</v>
      </c>
      <c r="H1344" s="14">
        <f t="shared" si="1018"/>
        <v>972</v>
      </c>
      <c r="I1344" s="80"/>
      <c r="J1344" s="80"/>
      <c r="K1344" s="80"/>
      <c r="L1344" s="80"/>
    </row>
    <row r="1345" spans="1:12" ht="11.25" customHeight="1" x14ac:dyDescent="0.4">
      <c r="A1345" s="316"/>
      <c r="B1345" s="396"/>
      <c r="C1345" s="15">
        <f t="shared" ref="C1345:G1345" si="1046">C1344/$H1344*100</f>
        <v>73.045267489711932</v>
      </c>
      <c r="D1345" s="15">
        <f t="shared" si="1046"/>
        <v>9.3621399176954743</v>
      </c>
      <c r="E1345" s="15">
        <f t="shared" si="1046"/>
        <v>6.6872427983539096</v>
      </c>
      <c r="F1345" s="15">
        <f t="shared" si="1046"/>
        <v>9.4650205761316872</v>
      </c>
      <c r="G1345" s="15">
        <f t="shared" si="1046"/>
        <v>1.440329218106996</v>
      </c>
      <c r="H1345" s="13">
        <f t="shared" si="1018"/>
        <v>100</v>
      </c>
      <c r="I1345" s="104"/>
      <c r="J1345" s="104"/>
      <c r="K1345" s="105"/>
      <c r="L1345" s="105"/>
    </row>
    <row r="1346" spans="1:12" ht="11.25" customHeight="1" x14ac:dyDescent="0.4">
      <c r="A1346" s="316"/>
      <c r="B1346" s="398" t="s">
        <v>38</v>
      </c>
      <c r="C1346" s="75">
        <v>255</v>
      </c>
      <c r="D1346" s="75">
        <v>29</v>
      </c>
      <c r="E1346" s="75">
        <v>30</v>
      </c>
      <c r="F1346" s="75">
        <v>29</v>
      </c>
      <c r="G1346" s="75">
        <v>3</v>
      </c>
      <c r="H1346" s="14">
        <f t="shared" si="1018"/>
        <v>346</v>
      </c>
      <c r="I1346" s="80"/>
      <c r="J1346" s="80"/>
      <c r="K1346" s="80"/>
      <c r="L1346" s="80"/>
    </row>
    <row r="1347" spans="1:12" ht="11.25" customHeight="1" x14ac:dyDescent="0.4">
      <c r="A1347" s="316"/>
      <c r="B1347" s="399"/>
      <c r="C1347" s="15">
        <f t="shared" ref="C1347:G1347" si="1047">C1346/$H1346*100</f>
        <v>73.699421965317924</v>
      </c>
      <c r="D1347" s="15">
        <f t="shared" si="1047"/>
        <v>8.3815028901734099</v>
      </c>
      <c r="E1347" s="15">
        <f t="shared" si="1047"/>
        <v>8.6705202312138727</v>
      </c>
      <c r="F1347" s="15">
        <f t="shared" si="1047"/>
        <v>8.3815028901734099</v>
      </c>
      <c r="G1347" s="15">
        <f t="shared" si="1047"/>
        <v>0.86705202312138718</v>
      </c>
      <c r="H1347" s="13">
        <f t="shared" si="1018"/>
        <v>100</v>
      </c>
      <c r="I1347" s="104"/>
      <c r="J1347" s="104"/>
      <c r="K1347" s="105"/>
      <c r="L1347" s="105"/>
    </row>
    <row r="1348" spans="1:12" ht="11.25" customHeight="1" x14ac:dyDescent="0.4">
      <c r="A1348" s="316"/>
      <c r="B1348" s="398" t="s">
        <v>39</v>
      </c>
      <c r="C1348" s="75">
        <v>80</v>
      </c>
      <c r="D1348" s="75">
        <v>12</v>
      </c>
      <c r="E1348" s="75">
        <v>11</v>
      </c>
      <c r="F1348" s="75">
        <v>19</v>
      </c>
      <c r="G1348" s="75">
        <v>1</v>
      </c>
      <c r="H1348" s="14">
        <f t="shared" si="1018"/>
        <v>123</v>
      </c>
      <c r="I1348" s="80"/>
      <c r="J1348" s="80"/>
      <c r="K1348" s="80"/>
      <c r="L1348" s="80"/>
    </row>
    <row r="1349" spans="1:12" ht="11.25" customHeight="1" x14ac:dyDescent="0.4">
      <c r="A1349" s="316"/>
      <c r="B1349" s="399"/>
      <c r="C1349" s="15">
        <f t="shared" ref="C1349:G1349" si="1048">C1348/$H1348*100</f>
        <v>65.040650406504056</v>
      </c>
      <c r="D1349" s="15">
        <f t="shared" si="1048"/>
        <v>9.7560975609756095</v>
      </c>
      <c r="E1349" s="15">
        <f t="shared" si="1048"/>
        <v>8.9430894308943092</v>
      </c>
      <c r="F1349" s="15">
        <f t="shared" si="1048"/>
        <v>15.447154471544716</v>
      </c>
      <c r="G1349" s="15">
        <f t="shared" si="1048"/>
        <v>0.81300813008130091</v>
      </c>
      <c r="H1349" s="13">
        <f t="shared" si="1018"/>
        <v>99.999999999999986</v>
      </c>
      <c r="I1349" s="104"/>
      <c r="J1349" s="104"/>
      <c r="K1349" s="105"/>
      <c r="L1349" s="105"/>
    </row>
    <row r="1350" spans="1:12" ht="11.25" customHeight="1" x14ac:dyDescent="0.4">
      <c r="A1350" s="316"/>
      <c r="B1350" s="396" t="s">
        <v>26</v>
      </c>
      <c r="C1350" s="75">
        <v>17</v>
      </c>
      <c r="D1350" s="75">
        <v>6</v>
      </c>
      <c r="E1350" s="75">
        <v>0</v>
      </c>
      <c r="F1350" s="75">
        <v>0</v>
      </c>
      <c r="G1350" s="75">
        <v>2</v>
      </c>
      <c r="H1350" s="14">
        <f t="shared" si="1018"/>
        <v>25</v>
      </c>
      <c r="I1350" s="80"/>
      <c r="J1350" s="80"/>
      <c r="K1350" s="80"/>
      <c r="L1350" s="80"/>
    </row>
    <row r="1351" spans="1:12" ht="11.25" customHeight="1" thickBot="1" x14ac:dyDescent="0.45">
      <c r="A1351" s="317"/>
      <c r="B1351" s="397"/>
      <c r="C1351" s="20">
        <f t="shared" ref="C1351:G1351" si="1049">C1350/$H1350*100</f>
        <v>68</v>
      </c>
      <c r="D1351" s="20">
        <f t="shared" si="1049"/>
        <v>24</v>
      </c>
      <c r="E1351" s="20">
        <f t="shared" si="1049"/>
        <v>0</v>
      </c>
      <c r="F1351" s="20">
        <f t="shared" si="1049"/>
        <v>0</v>
      </c>
      <c r="G1351" s="20">
        <f t="shared" si="1049"/>
        <v>8</v>
      </c>
      <c r="H1351" s="10">
        <f t="shared" si="1018"/>
        <v>100</v>
      </c>
      <c r="I1351" s="104"/>
      <c r="J1351" s="104"/>
      <c r="K1351" s="105"/>
      <c r="L1351" s="105"/>
    </row>
    <row r="1352" spans="1:12" ht="11.25" customHeight="1" x14ac:dyDescent="0.4">
      <c r="A1352" s="171"/>
      <c r="B1352" s="25"/>
      <c r="C1352" s="56"/>
      <c r="D1352" s="56"/>
      <c r="E1352" s="56"/>
      <c r="F1352" s="56"/>
      <c r="G1352" s="56"/>
      <c r="H1352" s="26"/>
      <c r="I1352" s="104"/>
      <c r="J1352" s="104"/>
      <c r="K1352" s="105"/>
      <c r="L1352" s="105"/>
    </row>
    <row r="1353" spans="1:12" ht="11.25" customHeight="1" x14ac:dyDescent="0.4">
      <c r="A1353" s="171"/>
      <c r="B1353" s="25"/>
      <c r="C1353" s="64"/>
      <c r="D1353" s="64"/>
      <c r="E1353" s="64"/>
      <c r="F1353" s="64"/>
      <c r="G1353" s="64"/>
      <c r="H1353" s="64"/>
      <c r="I1353" s="64"/>
      <c r="J1353" s="64"/>
      <c r="K1353" s="64"/>
      <c r="L1353" s="64"/>
    </row>
    <row r="1354" spans="1:12" ht="18.75" customHeight="1" x14ac:dyDescent="0.4">
      <c r="A1354" s="171"/>
      <c r="B1354" s="25"/>
      <c r="C1354" s="64"/>
      <c r="D1354" s="64"/>
      <c r="E1354" s="64"/>
      <c r="F1354" s="64"/>
      <c r="G1354" s="64"/>
      <c r="H1354" s="64"/>
      <c r="I1354" s="64"/>
      <c r="J1354" s="64"/>
      <c r="K1354" s="64"/>
      <c r="L1354" s="64"/>
    </row>
    <row r="1355" spans="1:12" ht="30" customHeight="1" thickBot="1" x14ac:dyDescent="0.45">
      <c r="A1355" s="355" t="s">
        <v>104</v>
      </c>
      <c r="B1355" s="355"/>
      <c r="C1355" s="355"/>
      <c r="D1355" s="355"/>
      <c r="E1355" s="355"/>
      <c r="F1355" s="355"/>
      <c r="G1355" s="355"/>
      <c r="H1355" s="355"/>
      <c r="I1355" s="355"/>
      <c r="J1355" s="355"/>
      <c r="K1355" s="355"/>
      <c r="L1355" s="355"/>
    </row>
    <row r="1356" spans="1:12" ht="10.5" customHeight="1" x14ac:dyDescent="0.15">
      <c r="A1356" s="329"/>
      <c r="B1356" s="330"/>
      <c r="C1356" s="27">
        <v>1</v>
      </c>
      <c r="D1356" s="27">
        <v>2</v>
      </c>
      <c r="E1356" s="27">
        <v>3</v>
      </c>
      <c r="F1356" s="27">
        <v>4</v>
      </c>
      <c r="G1356" s="27">
        <v>5</v>
      </c>
      <c r="H1356" s="346" t="s">
        <v>41</v>
      </c>
      <c r="I1356" s="339" t="s">
        <v>6</v>
      </c>
      <c r="J1356" s="28" t="s">
        <v>43</v>
      </c>
      <c r="K1356" s="27">
        <v>3</v>
      </c>
      <c r="L1356" s="29" t="s">
        <v>44</v>
      </c>
    </row>
    <row r="1357" spans="1:12" ht="100.5" customHeight="1" thickBot="1" x14ac:dyDescent="0.2">
      <c r="A1357" s="322" t="s">
        <v>2</v>
      </c>
      <c r="B1357" s="323"/>
      <c r="C1357" s="170" t="s">
        <v>90</v>
      </c>
      <c r="D1357" s="170" t="s">
        <v>91</v>
      </c>
      <c r="E1357" s="170" t="s">
        <v>92</v>
      </c>
      <c r="F1357" s="170" t="s">
        <v>93</v>
      </c>
      <c r="G1357" s="170" t="s">
        <v>94</v>
      </c>
      <c r="H1357" s="347"/>
      <c r="I1357" s="420"/>
      <c r="J1357" s="72" t="s">
        <v>90</v>
      </c>
      <c r="K1357" s="170" t="s">
        <v>92</v>
      </c>
      <c r="L1357" s="73" t="s">
        <v>94</v>
      </c>
    </row>
    <row r="1358" spans="1:12" ht="11.25" customHeight="1" x14ac:dyDescent="0.4">
      <c r="A1358" s="349" t="s">
        <v>7</v>
      </c>
      <c r="B1358" s="350"/>
      <c r="C1358" s="32">
        <f>C1360+C1362+C1364+C1366</f>
        <v>207</v>
      </c>
      <c r="D1358" s="32">
        <f t="shared" ref="D1358:H1358" si="1050">D1360+D1362+D1364+D1366</f>
        <v>397</v>
      </c>
      <c r="E1358" s="32">
        <f t="shared" si="1050"/>
        <v>1048</v>
      </c>
      <c r="F1358" s="32">
        <f t="shared" si="1050"/>
        <v>325</v>
      </c>
      <c r="G1358" s="32">
        <f t="shared" si="1050"/>
        <v>52</v>
      </c>
      <c r="H1358" s="32">
        <f t="shared" si="1050"/>
        <v>28</v>
      </c>
      <c r="I1358" s="33">
        <f t="shared" ref="I1358:I1419" si="1051">SUM(C1358:H1358)</f>
        <v>2057</v>
      </c>
      <c r="J1358" s="34">
        <f>C1358+D1358</f>
        <v>604</v>
      </c>
      <c r="K1358" s="32">
        <f>E1358</f>
        <v>1048</v>
      </c>
      <c r="L1358" s="74">
        <f>SUM(F1358:G1358)</f>
        <v>377</v>
      </c>
    </row>
    <row r="1359" spans="1:12" ht="11.25" customHeight="1" thickBot="1" x14ac:dyDescent="0.45">
      <c r="A1359" s="326"/>
      <c r="B1359" s="327"/>
      <c r="C1359" s="8">
        <f>C1358/I1358*100</f>
        <v>10.06319883325231</v>
      </c>
      <c r="D1359" s="8">
        <f>D1358/I1358*100</f>
        <v>19.299951385512884</v>
      </c>
      <c r="E1359" s="8">
        <f>E1358/I1358*100</f>
        <v>50.94798249878464</v>
      </c>
      <c r="F1359" s="8">
        <f>F1358/I1358*100</f>
        <v>15.799708313077296</v>
      </c>
      <c r="G1359" s="8">
        <f>G1358/I1358*100</f>
        <v>2.5279533300923673</v>
      </c>
      <c r="H1359" s="9">
        <f>H1358/I1358*100</f>
        <v>1.3612056392805056</v>
      </c>
      <c r="I1359" s="36">
        <f t="shared" si="1051"/>
        <v>100.00000000000001</v>
      </c>
      <c r="J1359" s="37">
        <f>J1358/I1358*100</f>
        <v>29.363150218765195</v>
      </c>
      <c r="K1359" s="38">
        <f>K1358/I1358*100</f>
        <v>50.94798249878464</v>
      </c>
      <c r="L1359" s="39">
        <f>L1358/I1358*100</f>
        <v>18.327661643169666</v>
      </c>
    </row>
    <row r="1360" spans="1:12" ht="11.25" customHeight="1" x14ac:dyDescent="0.4">
      <c r="A1360" s="315" t="s">
        <v>8</v>
      </c>
      <c r="B1360" s="318" t="s">
        <v>9</v>
      </c>
      <c r="C1360" s="75">
        <v>153</v>
      </c>
      <c r="D1360" s="75">
        <v>292</v>
      </c>
      <c r="E1360" s="75">
        <v>677</v>
      </c>
      <c r="F1360" s="75">
        <v>206</v>
      </c>
      <c r="G1360" s="75">
        <v>44</v>
      </c>
      <c r="H1360" s="75">
        <v>19</v>
      </c>
      <c r="I1360" s="40">
        <f t="shared" si="1051"/>
        <v>1391</v>
      </c>
      <c r="J1360" s="41">
        <f>C1360+D1360</f>
        <v>445</v>
      </c>
      <c r="K1360" s="5">
        <f>E1360</f>
        <v>677</v>
      </c>
      <c r="L1360" s="35">
        <f>SUM(F1360:G1360)</f>
        <v>250</v>
      </c>
    </row>
    <row r="1361" spans="1:12" ht="11.25" customHeight="1" x14ac:dyDescent="0.4">
      <c r="A1361" s="316"/>
      <c r="B1361" s="313"/>
      <c r="C1361" s="42">
        <f>C1360/I1360*100</f>
        <v>10.999281092739038</v>
      </c>
      <c r="D1361" s="15">
        <f>D1360/I1360*100</f>
        <v>20.992092020129402</v>
      </c>
      <c r="E1361" s="15">
        <f>E1360/I1360*100</f>
        <v>48.67002156721783</v>
      </c>
      <c r="F1361" s="15">
        <f>F1360/I1360*100</f>
        <v>14.809489575844717</v>
      </c>
      <c r="G1361" s="15">
        <f>G1360/I1360*100</f>
        <v>3.1631919482386772</v>
      </c>
      <c r="H1361" s="16">
        <f>H1360/I1360*100</f>
        <v>1.3659237958303379</v>
      </c>
      <c r="I1361" s="43">
        <f t="shared" si="1051"/>
        <v>100</v>
      </c>
      <c r="J1361" s="44">
        <f>J1360/I1360*100</f>
        <v>31.991373112868438</v>
      </c>
      <c r="K1361" s="45">
        <f>K1360/I1360*100</f>
        <v>48.67002156721783</v>
      </c>
      <c r="L1361" s="46">
        <f>L1360/I1360*100</f>
        <v>17.972681524083391</v>
      </c>
    </row>
    <row r="1362" spans="1:12" ht="11.25" customHeight="1" x14ac:dyDescent="0.4">
      <c r="A1362" s="316"/>
      <c r="B1362" s="311" t="s">
        <v>10</v>
      </c>
      <c r="C1362" s="75">
        <v>36</v>
      </c>
      <c r="D1362" s="75">
        <v>71</v>
      </c>
      <c r="E1362" s="75">
        <v>258</v>
      </c>
      <c r="F1362" s="75">
        <v>78</v>
      </c>
      <c r="G1362" s="75">
        <v>4</v>
      </c>
      <c r="H1362" s="75">
        <v>7</v>
      </c>
      <c r="I1362" s="47">
        <f>SUM(C1362:H1362)</f>
        <v>454</v>
      </c>
      <c r="J1362" s="48">
        <f>C1362+D1362</f>
        <v>107</v>
      </c>
      <c r="K1362" s="49">
        <f>E1362</f>
        <v>258</v>
      </c>
      <c r="L1362" s="50">
        <f>SUM(F1362:G1362)</f>
        <v>82</v>
      </c>
    </row>
    <row r="1363" spans="1:12" ht="11.25" customHeight="1" x14ac:dyDescent="0.4">
      <c r="A1363" s="316"/>
      <c r="B1363" s="311"/>
      <c r="C1363" s="11">
        <f>C1362/I1362*100</f>
        <v>7.929515418502203</v>
      </c>
      <c r="D1363" s="11">
        <f>D1362/I1362*100</f>
        <v>15.638766519823788</v>
      </c>
      <c r="E1363" s="11">
        <f>E1362/I1362*100</f>
        <v>56.828193832599119</v>
      </c>
      <c r="F1363" s="11">
        <f>F1362/I1362*100</f>
        <v>17.180616740088105</v>
      </c>
      <c r="G1363" s="11">
        <f>G1362/I1362*100</f>
        <v>0.88105726872246704</v>
      </c>
      <c r="H1363" s="12">
        <f>H1362/I1362*100</f>
        <v>1.5418502202643172</v>
      </c>
      <c r="I1363" s="43">
        <f t="shared" si="1051"/>
        <v>100</v>
      </c>
      <c r="J1363" s="44">
        <f>J1362/I1362*100</f>
        <v>23.568281938325992</v>
      </c>
      <c r="K1363" s="45">
        <f>K1362/I1362*100</f>
        <v>56.828193832599119</v>
      </c>
      <c r="L1363" s="46">
        <f>L1362/I1362*100</f>
        <v>18.06167400881057</v>
      </c>
    </row>
    <row r="1364" spans="1:12" ht="11.25" customHeight="1" x14ac:dyDescent="0.4">
      <c r="A1364" s="316"/>
      <c r="B1364" s="312" t="s">
        <v>11</v>
      </c>
      <c r="C1364" s="75">
        <v>11</v>
      </c>
      <c r="D1364" s="75">
        <v>21</v>
      </c>
      <c r="E1364" s="75">
        <v>76</v>
      </c>
      <c r="F1364" s="75">
        <v>31</v>
      </c>
      <c r="G1364" s="75">
        <v>3</v>
      </c>
      <c r="H1364" s="75">
        <v>1</v>
      </c>
      <c r="I1364" s="47">
        <f t="shared" si="1051"/>
        <v>143</v>
      </c>
      <c r="J1364" s="48">
        <f>C1364+D1364</f>
        <v>32</v>
      </c>
      <c r="K1364" s="49">
        <f>E1364</f>
        <v>76</v>
      </c>
      <c r="L1364" s="50">
        <f>SUM(F1364:G1364)</f>
        <v>34</v>
      </c>
    </row>
    <row r="1365" spans="1:12" ht="11.25" customHeight="1" x14ac:dyDescent="0.4">
      <c r="A1365" s="316"/>
      <c r="B1365" s="313"/>
      <c r="C1365" s="15">
        <f>C1364/I1364*100</f>
        <v>7.6923076923076925</v>
      </c>
      <c r="D1365" s="15">
        <f>D1364/I1364*100</f>
        <v>14.685314685314685</v>
      </c>
      <c r="E1365" s="15">
        <f>E1364/I1364*100</f>
        <v>53.146853146853147</v>
      </c>
      <c r="F1365" s="15">
        <f>F1364/I1364*100</f>
        <v>21.678321678321677</v>
      </c>
      <c r="G1365" s="15">
        <f>G1364/I1364*100</f>
        <v>2.0979020979020979</v>
      </c>
      <c r="H1365" s="16">
        <f>H1364/I1364*100</f>
        <v>0.69930069930069927</v>
      </c>
      <c r="I1365" s="43">
        <f t="shared" si="1051"/>
        <v>99.999999999999986</v>
      </c>
      <c r="J1365" s="44">
        <f>J1364/I1364*100</f>
        <v>22.377622377622377</v>
      </c>
      <c r="K1365" s="45">
        <f>K1364/I1364*100</f>
        <v>53.146853146853147</v>
      </c>
      <c r="L1365" s="46">
        <f>L1364/I1364*100</f>
        <v>23.776223776223777</v>
      </c>
    </row>
    <row r="1366" spans="1:12" ht="11.25" customHeight="1" x14ac:dyDescent="0.4">
      <c r="A1366" s="316"/>
      <c r="B1366" s="311" t="s">
        <v>12</v>
      </c>
      <c r="C1366" s="75">
        <v>7</v>
      </c>
      <c r="D1366" s="75">
        <v>13</v>
      </c>
      <c r="E1366" s="75">
        <v>37</v>
      </c>
      <c r="F1366" s="75">
        <v>10</v>
      </c>
      <c r="G1366" s="75">
        <v>1</v>
      </c>
      <c r="H1366" s="75">
        <v>1</v>
      </c>
      <c r="I1366" s="47">
        <f t="shared" si="1051"/>
        <v>69</v>
      </c>
      <c r="J1366" s="48">
        <f>C1366+D1366</f>
        <v>20</v>
      </c>
      <c r="K1366" s="49">
        <f>E1366</f>
        <v>37</v>
      </c>
      <c r="L1366" s="50">
        <f>SUM(F1366:G1366)</f>
        <v>11</v>
      </c>
    </row>
    <row r="1367" spans="1:12" ht="11.25" customHeight="1" thickBot="1" x14ac:dyDescent="0.45">
      <c r="A1367" s="316"/>
      <c r="B1367" s="311"/>
      <c r="C1367" s="20">
        <f>C1366/I1366*100</f>
        <v>10.144927536231885</v>
      </c>
      <c r="D1367" s="20">
        <f>D1366/I1366*100</f>
        <v>18.840579710144929</v>
      </c>
      <c r="E1367" s="20">
        <f>E1366/I1366*100</f>
        <v>53.623188405797109</v>
      </c>
      <c r="F1367" s="20">
        <f>F1366/I1366*100</f>
        <v>14.492753623188406</v>
      </c>
      <c r="G1367" s="20">
        <f>G1366/I1366*100</f>
        <v>1.4492753623188406</v>
      </c>
      <c r="H1367" s="21">
        <f>H1366/I1366*100</f>
        <v>1.4492753623188406</v>
      </c>
      <c r="I1367" s="36">
        <f t="shared" si="1051"/>
        <v>100.00000000000001</v>
      </c>
      <c r="J1367" s="44">
        <f>J1366/I1366*100</f>
        <v>28.985507246376812</v>
      </c>
      <c r="K1367" s="45">
        <f>K1366/I1366*100</f>
        <v>53.623188405797109</v>
      </c>
      <c r="L1367" s="46">
        <f>L1366/I1366*100</f>
        <v>15.942028985507244</v>
      </c>
    </row>
    <row r="1368" spans="1:12" ht="11.25" customHeight="1" x14ac:dyDescent="0.4">
      <c r="A1368" s="315" t="s">
        <v>13</v>
      </c>
      <c r="B1368" s="318" t="s">
        <v>14</v>
      </c>
      <c r="C1368" s="75">
        <v>106</v>
      </c>
      <c r="D1368" s="75">
        <v>151</v>
      </c>
      <c r="E1368" s="75">
        <v>458</v>
      </c>
      <c r="F1368" s="75">
        <v>142</v>
      </c>
      <c r="G1368" s="75">
        <v>26</v>
      </c>
      <c r="H1368" s="75">
        <v>12</v>
      </c>
      <c r="I1368" s="40">
        <f t="shared" si="1051"/>
        <v>895</v>
      </c>
      <c r="J1368" s="41">
        <f>C1368+D1368</f>
        <v>257</v>
      </c>
      <c r="K1368" s="5">
        <f>E1368</f>
        <v>458</v>
      </c>
      <c r="L1368" s="35">
        <f>SUM(F1368:G1368)</f>
        <v>168</v>
      </c>
    </row>
    <row r="1369" spans="1:12" ht="11.25" customHeight="1" x14ac:dyDescent="0.4">
      <c r="A1369" s="316"/>
      <c r="B1369" s="311"/>
      <c r="C1369" s="42">
        <f>C1368/I1368*100</f>
        <v>11.843575418994414</v>
      </c>
      <c r="D1369" s="15">
        <f>D1368/I1368*100</f>
        <v>16.871508379888269</v>
      </c>
      <c r="E1369" s="15">
        <f>E1368/I1368*100</f>
        <v>51.173184357541899</v>
      </c>
      <c r="F1369" s="15">
        <f>F1368/I1368*100</f>
        <v>15.865921787709498</v>
      </c>
      <c r="G1369" s="15">
        <f>G1368/I1368*100</f>
        <v>2.9050279329608939</v>
      </c>
      <c r="H1369" s="16">
        <f>H1368/I1368*100</f>
        <v>1.3407821229050279</v>
      </c>
      <c r="I1369" s="43">
        <f t="shared" si="1051"/>
        <v>99.999999999999986</v>
      </c>
      <c r="J1369" s="44">
        <f>J1368/I1368*100</f>
        <v>28.715083798882681</v>
      </c>
      <c r="K1369" s="45">
        <f>K1368/I1368*100</f>
        <v>51.173184357541899</v>
      </c>
      <c r="L1369" s="46">
        <f>L1368/I1368*100</f>
        <v>18.770949720670391</v>
      </c>
    </row>
    <row r="1370" spans="1:12" ht="11.25" customHeight="1" x14ac:dyDescent="0.4">
      <c r="A1370" s="316"/>
      <c r="B1370" s="312" t="s">
        <v>15</v>
      </c>
      <c r="C1370" s="75">
        <v>98</v>
      </c>
      <c r="D1370" s="75">
        <v>245</v>
      </c>
      <c r="E1370" s="75">
        <v>585</v>
      </c>
      <c r="F1370" s="75">
        <v>181</v>
      </c>
      <c r="G1370" s="75">
        <v>26</v>
      </c>
      <c r="H1370" s="75">
        <v>16</v>
      </c>
      <c r="I1370" s="47">
        <f t="shared" si="1051"/>
        <v>1151</v>
      </c>
      <c r="J1370" s="48">
        <f>C1370+D1370</f>
        <v>343</v>
      </c>
      <c r="K1370" s="49">
        <f>E1370</f>
        <v>585</v>
      </c>
      <c r="L1370" s="50">
        <f>SUM(F1370:G1370)</f>
        <v>207</v>
      </c>
    </row>
    <row r="1371" spans="1:12" ht="11.25" customHeight="1" x14ac:dyDescent="0.4">
      <c r="A1371" s="316"/>
      <c r="B1371" s="313"/>
      <c r="C1371" s="11">
        <f>C1370/I1370*100</f>
        <v>8.5143353605560392</v>
      </c>
      <c r="D1371" s="11">
        <f>D1370/I1370*100</f>
        <v>21.285838401390095</v>
      </c>
      <c r="E1371" s="11">
        <f>E1370/I1370*100</f>
        <v>50.82536924413553</v>
      </c>
      <c r="F1371" s="11">
        <f>F1370/I1370*100</f>
        <v>15.7254561251086</v>
      </c>
      <c r="G1371" s="11">
        <f>G1370/I1370*100</f>
        <v>2.2589052997393573</v>
      </c>
      <c r="H1371" s="12">
        <f>H1370/I1370*100</f>
        <v>1.3900955690703736</v>
      </c>
      <c r="I1371" s="43">
        <f t="shared" si="1051"/>
        <v>99.999999999999986</v>
      </c>
      <c r="J1371" s="44">
        <f>J1370/I1370*100</f>
        <v>29.800173761946137</v>
      </c>
      <c r="K1371" s="45">
        <f>K1370/I1370*100</f>
        <v>50.82536924413553</v>
      </c>
      <c r="L1371" s="46">
        <f>L1370/I1370*100</f>
        <v>17.984361424847958</v>
      </c>
    </row>
    <row r="1372" spans="1:12" ht="11.25" customHeight="1" x14ac:dyDescent="0.4">
      <c r="A1372" s="316"/>
      <c r="B1372" s="312" t="s">
        <v>16</v>
      </c>
      <c r="C1372" s="75">
        <v>0</v>
      </c>
      <c r="D1372" s="75">
        <v>1</v>
      </c>
      <c r="E1372" s="75">
        <v>1</v>
      </c>
      <c r="F1372" s="75">
        <v>0</v>
      </c>
      <c r="G1372" s="75">
        <v>0</v>
      </c>
      <c r="H1372" s="75">
        <v>0</v>
      </c>
      <c r="I1372" s="47">
        <f t="shared" si="1051"/>
        <v>2</v>
      </c>
      <c r="J1372" s="48">
        <f>C1372+D1372</f>
        <v>1</v>
      </c>
      <c r="K1372" s="49">
        <f>E1372</f>
        <v>1</v>
      </c>
      <c r="L1372" s="50">
        <f>SUM(F1372:G1372)</f>
        <v>0</v>
      </c>
    </row>
    <row r="1373" spans="1:12" ht="11.25" customHeight="1" x14ac:dyDescent="0.4">
      <c r="A1373" s="316"/>
      <c r="B1373" s="313"/>
      <c r="C1373" s="11">
        <f>C1372/I1372*100</f>
        <v>0</v>
      </c>
      <c r="D1373" s="11">
        <f>D1372/I1372*100</f>
        <v>50</v>
      </c>
      <c r="E1373" s="11">
        <f>E1372/I1372*100</f>
        <v>50</v>
      </c>
      <c r="F1373" s="11">
        <f>F1372/I1372*100</f>
        <v>0</v>
      </c>
      <c r="G1373" s="11">
        <f>G1372/I1372*100</f>
        <v>0</v>
      </c>
      <c r="H1373" s="12">
        <f>H1372/I1372*100</f>
        <v>0</v>
      </c>
      <c r="I1373" s="43">
        <f t="shared" si="1051"/>
        <v>100</v>
      </c>
      <c r="J1373" s="44">
        <f>J1372/I1372*100</f>
        <v>50</v>
      </c>
      <c r="K1373" s="45">
        <f>K1372/I1372*100</f>
        <v>50</v>
      </c>
      <c r="L1373" s="46">
        <f>L1372/I1372*100</f>
        <v>0</v>
      </c>
    </row>
    <row r="1374" spans="1:12" ht="11.25" customHeight="1" x14ac:dyDescent="0.4">
      <c r="A1374" s="316"/>
      <c r="B1374" s="311" t="s">
        <v>17</v>
      </c>
      <c r="C1374" s="75">
        <v>3</v>
      </c>
      <c r="D1374" s="75">
        <v>0</v>
      </c>
      <c r="E1374" s="75">
        <v>4</v>
      </c>
      <c r="F1374" s="75">
        <v>2</v>
      </c>
      <c r="G1374" s="75">
        <v>0</v>
      </c>
      <c r="H1374" s="75">
        <v>0</v>
      </c>
      <c r="I1374" s="47">
        <f t="shared" si="1051"/>
        <v>9</v>
      </c>
      <c r="J1374" s="48">
        <f>C1374+D1374</f>
        <v>3</v>
      </c>
      <c r="K1374" s="49">
        <f>E1374</f>
        <v>4</v>
      </c>
      <c r="L1374" s="50">
        <f>SUM(F1374:G1374)</f>
        <v>2</v>
      </c>
    </row>
    <row r="1375" spans="1:12" ht="11.25" customHeight="1" thickBot="1" x14ac:dyDescent="0.45">
      <c r="A1375" s="317"/>
      <c r="B1375" s="314"/>
      <c r="C1375" s="17">
        <f>C1374/I1374*100</f>
        <v>33.333333333333329</v>
      </c>
      <c r="D1375" s="17">
        <f>D1374/I1374*100</f>
        <v>0</v>
      </c>
      <c r="E1375" s="17">
        <f>E1374/I1374*100</f>
        <v>44.444444444444443</v>
      </c>
      <c r="F1375" s="17">
        <f>F1374/I1374*100</f>
        <v>22.222222222222221</v>
      </c>
      <c r="G1375" s="17">
        <f>G1374/I1374*100</f>
        <v>0</v>
      </c>
      <c r="H1375" s="18">
        <f>H1374/I1374*100</f>
        <v>0</v>
      </c>
      <c r="I1375" s="36">
        <f t="shared" si="1051"/>
        <v>100</v>
      </c>
      <c r="J1375" s="37">
        <f>J1374/I1374*100</f>
        <v>33.333333333333329</v>
      </c>
      <c r="K1375" s="38">
        <f>K1374/I1374*100</f>
        <v>44.444444444444443</v>
      </c>
      <c r="L1375" s="39">
        <f>L1374/I1374*100</f>
        <v>22.222222222222221</v>
      </c>
    </row>
    <row r="1376" spans="1:12" ht="11.25" customHeight="1" x14ac:dyDescent="0.4">
      <c r="A1376" s="315" t="s">
        <v>18</v>
      </c>
      <c r="B1376" s="318" t="s">
        <v>19</v>
      </c>
      <c r="C1376" s="75">
        <v>28</v>
      </c>
      <c r="D1376" s="75">
        <v>12</v>
      </c>
      <c r="E1376" s="75">
        <v>22</v>
      </c>
      <c r="F1376" s="75">
        <v>8</v>
      </c>
      <c r="G1376" s="75">
        <v>1</v>
      </c>
      <c r="H1376" s="75">
        <v>0</v>
      </c>
      <c r="I1376" s="40">
        <f t="shared" si="1051"/>
        <v>71</v>
      </c>
      <c r="J1376" s="41">
        <f>C1376+D1376</f>
        <v>40</v>
      </c>
      <c r="K1376" s="5">
        <f>E1376</f>
        <v>22</v>
      </c>
      <c r="L1376" s="35">
        <f>SUM(F1376:G1376)</f>
        <v>9</v>
      </c>
    </row>
    <row r="1377" spans="1:12" ht="11.25" customHeight="1" x14ac:dyDescent="0.4">
      <c r="A1377" s="316"/>
      <c r="B1377" s="313"/>
      <c r="C1377" s="42">
        <f>C1376/I1376*100</f>
        <v>39.436619718309856</v>
      </c>
      <c r="D1377" s="15">
        <f>D1376/I1376*100</f>
        <v>16.901408450704224</v>
      </c>
      <c r="E1377" s="15">
        <f>E1376/I1376*100</f>
        <v>30.985915492957744</v>
      </c>
      <c r="F1377" s="15">
        <f>F1376/I1376*100</f>
        <v>11.267605633802818</v>
      </c>
      <c r="G1377" s="15">
        <f>G1376/I1376*100</f>
        <v>1.4084507042253522</v>
      </c>
      <c r="H1377" s="16">
        <f>H1376/I1376*100</f>
        <v>0</v>
      </c>
      <c r="I1377" s="43">
        <f t="shared" si="1051"/>
        <v>100</v>
      </c>
      <c r="J1377" s="44">
        <f>J1376/I1376*100</f>
        <v>56.338028169014088</v>
      </c>
      <c r="K1377" s="45">
        <f>K1376/I1376*100</f>
        <v>30.985915492957744</v>
      </c>
      <c r="L1377" s="46">
        <f>L1376/I1376*100</f>
        <v>12.676056338028168</v>
      </c>
    </row>
    <row r="1378" spans="1:12" ht="11.25" customHeight="1" x14ac:dyDescent="0.4">
      <c r="A1378" s="316"/>
      <c r="B1378" s="311" t="s">
        <v>20</v>
      </c>
      <c r="C1378" s="75">
        <v>32</v>
      </c>
      <c r="D1378" s="75">
        <v>37</v>
      </c>
      <c r="E1378" s="75">
        <v>63</v>
      </c>
      <c r="F1378" s="75">
        <v>10</v>
      </c>
      <c r="G1378" s="75">
        <v>2</v>
      </c>
      <c r="H1378" s="75">
        <v>0</v>
      </c>
      <c r="I1378" s="47">
        <f t="shared" si="1051"/>
        <v>144</v>
      </c>
      <c r="J1378" s="48">
        <f>C1378+D1378</f>
        <v>69</v>
      </c>
      <c r="K1378" s="49">
        <f>E1378</f>
        <v>63</v>
      </c>
      <c r="L1378" s="50">
        <f>SUM(F1378:G1378)</f>
        <v>12</v>
      </c>
    </row>
    <row r="1379" spans="1:12" ht="11.25" customHeight="1" x14ac:dyDescent="0.4">
      <c r="A1379" s="316"/>
      <c r="B1379" s="311"/>
      <c r="C1379" s="11">
        <f>C1378/I1378*100</f>
        <v>22.222222222222221</v>
      </c>
      <c r="D1379" s="11">
        <f>D1378/I1378*100</f>
        <v>25.694444444444443</v>
      </c>
      <c r="E1379" s="11">
        <f>E1378/I1378*100</f>
        <v>43.75</v>
      </c>
      <c r="F1379" s="11">
        <f>F1378/I1378*100</f>
        <v>6.9444444444444446</v>
      </c>
      <c r="G1379" s="11">
        <f>G1378/I1378*100</f>
        <v>1.3888888888888888</v>
      </c>
      <c r="H1379" s="12">
        <f>H1378/I1378*100</f>
        <v>0</v>
      </c>
      <c r="I1379" s="43">
        <f t="shared" si="1051"/>
        <v>99.999999999999986</v>
      </c>
      <c r="J1379" s="44">
        <f>J1378/I1378*100</f>
        <v>47.916666666666671</v>
      </c>
      <c r="K1379" s="45">
        <f>K1378/I1378*100</f>
        <v>43.75</v>
      </c>
      <c r="L1379" s="46">
        <f>L1378/I1378*100</f>
        <v>8.3333333333333321</v>
      </c>
    </row>
    <row r="1380" spans="1:12" ht="11.25" customHeight="1" x14ac:dyDescent="0.4">
      <c r="A1380" s="316"/>
      <c r="B1380" s="312" t="s">
        <v>21</v>
      </c>
      <c r="C1380" s="75">
        <v>26</v>
      </c>
      <c r="D1380" s="75">
        <v>45</v>
      </c>
      <c r="E1380" s="75">
        <v>86</v>
      </c>
      <c r="F1380" s="75">
        <v>30</v>
      </c>
      <c r="G1380" s="75">
        <v>4</v>
      </c>
      <c r="H1380" s="75">
        <v>1</v>
      </c>
      <c r="I1380" s="47">
        <f t="shared" si="1051"/>
        <v>192</v>
      </c>
      <c r="J1380" s="48">
        <f>C1380+D1380</f>
        <v>71</v>
      </c>
      <c r="K1380" s="49">
        <f>E1380</f>
        <v>86</v>
      </c>
      <c r="L1380" s="50">
        <f>SUM(F1380:G1380)</f>
        <v>34</v>
      </c>
    </row>
    <row r="1381" spans="1:12" ht="11.25" customHeight="1" x14ac:dyDescent="0.4">
      <c r="A1381" s="316"/>
      <c r="B1381" s="313"/>
      <c r="C1381" s="11">
        <f t="shared" ref="C1381" si="1052">C1380/I1380*100</f>
        <v>13.541666666666666</v>
      </c>
      <c r="D1381" s="11">
        <f t="shared" ref="D1381" si="1053">D1380/I1380*100</f>
        <v>23.4375</v>
      </c>
      <c r="E1381" s="11">
        <f t="shared" ref="E1381" si="1054">E1380/I1380*100</f>
        <v>44.791666666666671</v>
      </c>
      <c r="F1381" s="11">
        <f t="shared" ref="F1381" si="1055">F1380/I1380*100</f>
        <v>15.625</v>
      </c>
      <c r="G1381" s="11">
        <f t="shared" ref="G1381" si="1056">G1380/I1380*100</f>
        <v>2.083333333333333</v>
      </c>
      <c r="H1381" s="12">
        <f t="shared" ref="H1381" si="1057">H1380/I1380*100</f>
        <v>0.52083333333333326</v>
      </c>
      <c r="I1381" s="43">
        <f t="shared" si="1051"/>
        <v>100</v>
      </c>
      <c r="J1381" s="44">
        <f>J1380/I1380*100</f>
        <v>36.979166666666671</v>
      </c>
      <c r="K1381" s="45">
        <f>K1380/I1380*100</f>
        <v>44.791666666666671</v>
      </c>
      <c r="L1381" s="46">
        <f>L1380/I1380*100</f>
        <v>17.708333333333336</v>
      </c>
    </row>
    <row r="1382" spans="1:12" ht="11.25" customHeight="1" x14ac:dyDescent="0.4">
      <c r="A1382" s="316"/>
      <c r="B1382" s="311" t="s">
        <v>22</v>
      </c>
      <c r="C1382" s="75">
        <v>37</v>
      </c>
      <c r="D1382" s="75">
        <v>88</v>
      </c>
      <c r="E1382" s="75">
        <v>151</v>
      </c>
      <c r="F1382" s="75">
        <v>56</v>
      </c>
      <c r="G1382" s="75">
        <v>9</v>
      </c>
      <c r="H1382" s="75">
        <v>3</v>
      </c>
      <c r="I1382" s="47">
        <f t="shared" si="1051"/>
        <v>344</v>
      </c>
      <c r="J1382" s="48">
        <f>C1382+D1382</f>
        <v>125</v>
      </c>
      <c r="K1382" s="49">
        <f>E1382</f>
        <v>151</v>
      </c>
      <c r="L1382" s="50">
        <f>SUM(F1382:G1382)</f>
        <v>65</v>
      </c>
    </row>
    <row r="1383" spans="1:12" ht="11.25" customHeight="1" x14ac:dyDescent="0.4">
      <c r="A1383" s="316"/>
      <c r="B1383" s="311"/>
      <c r="C1383" s="11">
        <f t="shared" ref="C1383" si="1058">C1382/I1382*100</f>
        <v>10.755813953488373</v>
      </c>
      <c r="D1383" s="11">
        <f t="shared" ref="D1383" si="1059">D1382/I1382*100</f>
        <v>25.581395348837212</v>
      </c>
      <c r="E1383" s="11">
        <f t="shared" ref="E1383" si="1060">E1382/I1382*100</f>
        <v>43.895348837209305</v>
      </c>
      <c r="F1383" s="11">
        <f t="shared" ref="F1383" si="1061">F1382/I1382*100</f>
        <v>16.279069767441861</v>
      </c>
      <c r="G1383" s="11">
        <f t="shared" ref="G1383" si="1062">G1382/I1382*100</f>
        <v>2.6162790697674421</v>
      </c>
      <c r="H1383" s="12">
        <f t="shared" ref="H1383" si="1063">H1382/I1382*100</f>
        <v>0.87209302325581395</v>
      </c>
      <c r="I1383" s="43">
        <f t="shared" si="1051"/>
        <v>100</v>
      </c>
      <c r="J1383" s="44">
        <f>J1382/I1382*100</f>
        <v>36.337209302325576</v>
      </c>
      <c r="K1383" s="45">
        <f>K1382/I1382*100</f>
        <v>43.895348837209305</v>
      </c>
      <c r="L1383" s="46">
        <f>L1382/I1382*100</f>
        <v>18.895348837209301</v>
      </c>
    </row>
    <row r="1384" spans="1:12" ht="11.25" customHeight="1" x14ac:dyDescent="0.4">
      <c r="A1384" s="316"/>
      <c r="B1384" s="312" t="s">
        <v>23</v>
      </c>
      <c r="C1384" s="75">
        <v>27</v>
      </c>
      <c r="D1384" s="75">
        <v>65</v>
      </c>
      <c r="E1384" s="75">
        <v>179</v>
      </c>
      <c r="F1384" s="75">
        <v>47</v>
      </c>
      <c r="G1384" s="75">
        <v>2</v>
      </c>
      <c r="H1384" s="75">
        <v>2</v>
      </c>
      <c r="I1384" s="47">
        <f t="shared" si="1051"/>
        <v>322</v>
      </c>
      <c r="J1384" s="48">
        <f>C1384+D1384</f>
        <v>92</v>
      </c>
      <c r="K1384" s="49">
        <f>E1384</f>
        <v>179</v>
      </c>
      <c r="L1384" s="50">
        <f>SUM(F1384:G1384)</f>
        <v>49</v>
      </c>
    </row>
    <row r="1385" spans="1:12" ht="11.25" customHeight="1" x14ac:dyDescent="0.4">
      <c r="A1385" s="316"/>
      <c r="B1385" s="313"/>
      <c r="C1385" s="11">
        <f t="shared" ref="C1385" si="1064">C1384/I1384*100</f>
        <v>8.3850931677018643</v>
      </c>
      <c r="D1385" s="11">
        <f t="shared" ref="D1385" si="1065">D1384/I1384*100</f>
        <v>20.186335403726709</v>
      </c>
      <c r="E1385" s="11">
        <f t="shared" ref="E1385" si="1066">E1384/I1384*100</f>
        <v>55.590062111801245</v>
      </c>
      <c r="F1385" s="11">
        <f t="shared" ref="F1385" si="1067">F1384/I1384*100</f>
        <v>14.596273291925465</v>
      </c>
      <c r="G1385" s="11">
        <f t="shared" ref="G1385" si="1068">G1384/I1384*100</f>
        <v>0.6211180124223602</v>
      </c>
      <c r="H1385" s="12">
        <f t="shared" ref="H1385" si="1069">H1384/I1384*100</f>
        <v>0.6211180124223602</v>
      </c>
      <c r="I1385" s="43">
        <f t="shared" si="1051"/>
        <v>100</v>
      </c>
      <c r="J1385" s="44">
        <f>J1384/I1384*100</f>
        <v>28.571428571428569</v>
      </c>
      <c r="K1385" s="45">
        <f>K1384/I1384*100</f>
        <v>55.590062111801245</v>
      </c>
      <c r="L1385" s="46">
        <f>L1384/I1384*100</f>
        <v>15.217391304347828</v>
      </c>
    </row>
    <row r="1386" spans="1:12" ht="11.25" customHeight="1" x14ac:dyDescent="0.4">
      <c r="A1386" s="316"/>
      <c r="B1386" s="311" t="s">
        <v>24</v>
      </c>
      <c r="C1386" s="75">
        <v>24</v>
      </c>
      <c r="D1386" s="75">
        <v>75</v>
      </c>
      <c r="E1386" s="75">
        <v>221</v>
      </c>
      <c r="F1386" s="75">
        <v>60</v>
      </c>
      <c r="G1386" s="75">
        <v>14</v>
      </c>
      <c r="H1386" s="75">
        <v>6</v>
      </c>
      <c r="I1386" s="47">
        <f t="shared" si="1051"/>
        <v>400</v>
      </c>
      <c r="J1386" s="48">
        <f>C1386+D1386</f>
        <v>99</v>
      </c>
      <c r="K1386" s="49">
        <f>E1386</f>
        <v>221</v>
      </c>
      <c r="L1386" s="50">
        <f>SUM(F1386:G1386)</f>
        <v>74</v>
      </c>
    </row>
    <row r="1387" spans="1:12" ht="11.25" customHeight="1" x14ac:dyDescent="0.4">
      <c r="A1387" s="316"/>
      <c r="B1387" s="311"/>
      <c r="C1387" s="11">
        <f t="shared" ref="C1387" si="1070">C1386/I1386*100</f>
        <v>6</v>
      </c>
      <c r="D1387" s="11">
        <f t="shared" ref="D1387" si="1071">D1386/I1386*100</f>
        <v>18.75</v>
      </c>
      <c r="E1387" s="11">
        <f t="shared" ref="E1387" si="1072">E1386/I1386*100</f>
        <v>55.25</v>
      </c>
      <c r="F1387" s="11">
        <f t="shared" ref="F1387" si="1073">F1386/I1386*100</f>
        <v>15</v>
      </c>
      <c r="G1387" s="11">
        <f t="shared" ref="G1387" si="1074">G1386/I1386*100</f>
        <v>3.5000000000000004</v>
      </c>
      <c r="H1387" s="12">
        <f t="shared" ref="H1387" si="1075">H1386/I1386*100</f>
        <v>1.5</v>
      </c>
      <c r="I1387" s="43">
        <f t="shared" si="1051"/>
        <v>100</v>
      </c>
      <c r="J1387" s="44">
        <f>J1386/I1386*100</f>
        <v>24.75</v>
      </c>
      <c r="K1387" s="45">
        <f>K1386/I1386*100</f>
        <v>55.25</v>
      </c>
      <c r="L1387" s="46">
        <f>L1386/I1386*100</f>
        <v>18.5</v>
      </c>
    </row>
    <row r="1388" spans="1:12" ht="11.25" customHeight="1" x14ac:dyDescent="0.4">
      <c r="A1388" s="316"/>
      <c r="B1388" s="312" t="s">
        <v>25</v>
      </c>
      <c r="C1388" s="75">
        <v>30</v>
      </c>
      <c r="D1388" s="75">
        <v>74</v>
      </c>
      <c r="E1388" s="75">
        <v>322</v>
      </c>
      <c r="F1388" s="75">
        <v>114</v>
      </c>
      <c r="G1388" s="75">
        <v>20</v>
      </c>
      <c r="H1388" s="75">
        <v>16</v>
      </c>
      <c r="I1388" s="47">
        <f t="shared" si="1051"/>
        <v>576</v>
      </c>
      <c r="J1388" s="48">
        <f>C1388+D1388</f>
        <v>104</v>
      </c>
      <c r="K1388" s="49">
        <f>E1388</f>
        <v>322</v>
      </c>
      <c r="L1388" s="50">
        <f>SUM(F1388:G1388)</f>
        <v>134</v>
      </c>
    </row>
    <row r="1389" spans="1:12" ht="11.25" customHeight="1" x14ac:dyDescent="0.4">
      <c r="A1389" s="316"/>
      <c r="B1389" s="313"/>
      <c r="C1389" s="11">
        <f t="shared" ref="C1389" si="1076">C1388/I1388*100</f>
        <v>5.2083333333333339</v>
      </c>
      <c r="D1389" s="11">
        <f t="shared" ref="D1389" si="1077">D1388/I1388*100</f>
        <v>12.847222222222221</v>
      </c>
      <c r="E1389" s="11">
        <f t="shared" ref="E1389" si="1078">E1388/I1388*100</f>
        <v>55.902777777777779</v>
      </c>
      <c r="F1389" s="11">
        <f t="shared" ref="F1389" si="1079">F1388/I1388*100</f>
        <v>19.791666666666664</v>
      </c>
      <c r="G1389" s="11">
        <f t="shared" ref="G1389" si="1080">G1388/I1388*100</f>
        <v>3.4722222222222223</v>
      </c>
      <c r="H1389" s="12">
        <f t="shared" ref="H1389" si="1081">H1388/I1388*100</f>
        <v>2.7777777777777777</v>
      </c>
      <c r="I1389" s="43">
        <f t="shared" si="1051"/>
        <v>100</v>
      </c>
      <c r="J1389" s="44">
        <f>J1388/I1388*100</f>
        <v>18.055555555555554</v>
      </c>
      <c r="K1389" s="45">
        <f>K1388/I1388*100</f>
        <v>55.902777777777779</v>
      </c>
      <c r="L1389" s="46">
        <f>L1388/I1388*100</f>
        <v>23.263888888888889</v>
      </c>
    </row>
    <row r="1390" spans="1:12" ht="11.25" customHeight="1" x14ac:dyDescent="0.4">
      <c r="A1390" s="316"/>
      <c r="B1390" s="311" t="s">
        <v>26</v>
      </c>
      <c r="C1390" s="75">
        <v>3</v>
      </c>
      <c r="D1390" s="75">
        <v>1</v>
      </c>
      <c r="E1390" s="75">
        <v>4</v>
      </c>
      <c r="F1390" s="75">
        <v>0</v>
      </c>
      <c r="G1390" s="75">
        <v>0</v>
      </c>
      <c r="H1390" s="75">
        <v>0</v>
      </c>
      <c r="I1390" s="47">
        <f t="shared" si="1051"/>
        <v>8</v>
      </c>
      <c r="J1390" s="48">
        <f>C1390+D1390</f>
        <v>4</v>
      </c>
      <c r="K1390" s="49">
        <f>E1390</f>
        <v>4</v>
      </c>
      <c r="L1390" s="50">
        <f>SUM(F1390:G1390)</f>
        <v>0</v>
      </c>
    </row>
    <row r="1391" spans="1:12" ht="11.25" customHeight="1" thickBot="1" x14ac:dyDescent="0.45">
      <c r="A1391" s="317"/>
      <c r="B1391" s="314"/>
      <c r="C1391" s="17">
        <f t="shared" ref="C1391" si="1082">C1390/I1390*100</f>
        <v>37.5</v>
      </c>
      <c r="D1391" s="17">
        <f t="shared" ref="D1391" si="1083">D1390/I1390*100</f>
        <v>12.5</v>
      </c>
      <c r="E1391" s="17">
        <f t="shared" ref="E1391" si="1084">E1390/I1390*100</f>
        <v>50</v>
      </c>
      <c r="F1391" s="17">
        <f t="shared" ref="F1391" si="1085">F1390/I1390*100</f>
        <v>0</v>
      </c>
      <c r="G1391" s="17">
        <f t="shared" ref="G1391" si="1086">G1390/I1390*100</f>
        <v>0</v>
      </c>
      <c r="H1391" s="51">
        <f t="shared" ref="H1391" si="1087">H1390/I1390*100</f>
        <v>0</v>
      </c>
      <c r="I1391" s="36">
        <f t="shared" si="1051"/>
        <v>100</v>
      </c>
      <c r="J1391" s="37">
        <f>J1390/I1390*100</f>
        <v>50</v>
      </c>
      <c r="K1391" s="38">
        <f>K1390/I1390*100</f>
        <v>50</v>
      </c>
      <c r="L1391" s="39">
        <f>L1390/I1390*100</f>
        <v>0</v>
      </c>
    </row>
    <row r="1392" spans="1:12" ht="11.25" customHeight="1" thickBot="1" x14ac:dyDescent="0.45">
      <c r="A1392" s="319" t="s">
        <v>27</v>
      </c>
      <c r="B1392" s="318" t="s">
        <v>28</v>
      </c>
      <c r="C1392" s="75">
        <v>15</v>
      </c>
      <c r="D1392" s="75">
        <v>31</v>
      </c>
      <c r="E1392" s="75">
        <v>123</v>
      </c>
      <c r="F1392" s="75">
        <v>34</v>
      </c>
      <c r="G1392" s="75">
        <v>3</v>
      </c>
      <c r="H1392" s="75">
        <v>5</v>
      </c>
      <c r="I1392" s="33">
        <f t="shared" si="1051"/>
        <v>211</v>
      </c>
      <c r="J1392" s="41">
        <f>C1392+D1392</f>
        <v>46</v>
      </c>
      <c r="K1392" s="5">
        <f>E1392</f>
        <v>123</v>
      </c>
      <c r="L1392" s="35">
        <f>SUM(F1392:G1392)</f>
        <v>37</v>
      </c>
    </row>
    <row r="1393" spans="1:12" ht="11.25" customHeight="1" thickTop="1" thickBot="1" x14ac:dyDescent="0.45">
      <c r="A1393" s="320"/>
      <c r="B1393" s="313"/>
      <c r="C1393" s="42">
        <f>C1392/I1392*100</f>
        <v>7.109004739336493</v>
      </c>
      <c r="D1393" s="15">
        <f>D1392/I1392*100</f>
        <v>14.691943127962084</v>
      </c>
      <c r="E1393" s="15">
        <f>E1392/I1392*100</f>
        <v>58.293838862559241</v>
      </c>
      <c r="F1393" s="15">
        <f>F1392/I1392*100</f>
        <v>16.113744075829384</v>
      </c>
      <c r="G1393" s="15">
        <f>G1392/I1392*100</f>
        <v>1.4218009478672986</v>
      </c>
      <c r="H1393" s="16">
        <f>H1392/I1392*100</f>
        <v>2.3696682464454977</v>
      </c>
      <c r="I1393" s="43">
        <f t="shared" si="1051"/>
        <v>100</v>
      </c>
      <c r="J1393" s="44">
        <f>J1392/I1392*100</f>
        <v>21.800947867298579</v>
      </c>
      <c r="K1393" s="45">
        <f>K1392/I1392*100</f>
        <v>58.293838862559241</v>
      </c>
      <c r="L1393" s="46">
        <f>L1392/I1392*100</f>
        <v>17.535545023696685</v>
      </c>
    </row>
    <row r="1394" spans="1:12" ht="11.25" customHeight="1" thickTop="1" thickBot="1" x14ac:dyDescent="0.45">
      <c r="A1394" s="320"/>
      <c r="B1394" s="311" t="s">
        <v>29</v>
      </c>
      <c r="C1394" s="75">
        <v>12</v>
      </c>
      <c r="D1394" s="75">
        <v>35</v>
      </c>
      <c r="E1394" s="75">
        <v>79</v>
      </c>
      <c r="F1394" s="75">
        <v>18</v>
      </c>
      <c r="G1394" s="75">
        <v>4</v>
      </c>
      <c r="H1394" s="75">
        <v>2</v>
      </c>
      <c r="I1394" s="47">
        <f t="shared" si="1051"/>
        <v>150</v>
      </c>
      <c r="J1394" s="48">
        <f>C1394+D1394</f>
        <v>47</v>
      </c>
      <c r="K1394" s="49">
        <f>E1394</f>
        <v>79</v>
      </c>
      <c r="L1394" s="50">
        <f>SUM(F1394:G1394)</f>
        <v>22</v>
      </c>
    </row>
    <row r="1395" spans="1:12" ht="11.25" customHeight="1" thickTop="1" thickBot="1" x14ac:dyDescent="0.45">
      <c r="A1395" s="320"/>
      <c r="B1395" s="311"/>
      <c r="C1395" s="11">
        <f>C1394/I1394*100</f>
        <v>8</v>
      </c>
      <c r="D1395" s="11">
        <f>D1394/I1394*100</f>
        <v>23.333333333333332</v>
      </c>
      <c r="E1395" s="11">
        <f>E1394/I1394*100</f>
        <v>52.666666666666664</v>
      </c>
      <c r="F1395" s="11">
        <f>F1394/I1394*100</f>
        <v>12</v>
      </c>
      <c r="G1395" s="11">
        <f>G1394/I1394*100</f>
        <v>2.666666666666667</v>
      </c>
      <c r="H1395" s="12">
        <f>H1394/I1394*100</f>
        <v>1.3333333333333335</v>
      </c>
      <c r="I1395" s="43">
        <f t="shared" si="1051"/>
        <v>100</v>
      </c>
      <c r="J1395" s="44">
        <f>J1394/I1394*100</f>
        <v>31.333333333333336</v>
      </c>
      <c r="K1395" s="45">
        <f>K1394/I1394*100</f>
        <v>52.666666666666664</v>
      </c>
      <c r="L1395" s="46">
        <f>L1394/I1394*100</f>
        <v>14.666666666666666</v>
      </c>
    </row>
    <row r="1396" spans="1:12" ht="11.25" customHeight="1" thickTop="1" thickBot="1" x14ac:dyDescent="0.45">
      <c r="A1396" s="320"/>
      <c r="B1396" s="312" t="s">
        <v>30</v>
      </c>
      <c r="C1396" s="75">
        <v>103</v>
      </c>
      <c r="D1396" s="75">
        <v>207</v>
      </c>
      <c r="E1396" s="75">
        <v>431</v>
      </c>
      <c r="F1396" s="75">
        <v>111</v>
      </c>
      <c r="G1396" s="75">
        <v>12</v>
      </c>
      <c r="H1396" s="75">
        <v>5</v>
      </c>
      <c r="I1396" s="47">
        <f t="shared" si="1051"/>
        <v>869</v>
      </c>
      <c r="J1396" s="48">
        <f>C1396+D1396</f>
        <v>310</v>
      </c>
      <c r="K1396" s="49">
        <f>E1396</f>
        <v>431</v>
      </c>
      <c r="L1396" s="50">
        <f>SUM(F1396:G1396)</f>
        <v>123</v>
      </c>
    </row>
    <row r="1397" spans="1:12" ht="11.25" customHeight="1" thickTop="1" thickBot="1" x14ac:dyDescent="0.45">
      <c r="A1397" s="320"/>
      <c r="B1397" s="313"/>
      <c r="C1397" s="11">
        <f t="shared" ref="C1397" si="1088">C1396/I1396*100</f>
        <v>11.852704257767549</v>
      </c>
      <c r="D1397" s="11">
        <f t="shared" ref="D1397" si="1089">D1396/I1396*100</f>
        <v>23.820483314154199</v>
      </c>
      <c r="E1397" s="11">
        <f t="shared" ref="E1397" si="1090">E1396/I1396*100</f>
        <v>49.597238204833147</v>
      </c>
      <c r="F1397" s="11">
        <f t="shared" ref="F1397" si="1091">F1396/I1396*100</f>
        <v>12.773302646720369</v>
      </c>
      <c r="G1397" s="11">
        <f t="shared" ref="G1397" si="1092">G1396/I1396*100</f>
        <v>1.380897583429229</v>
      </c>
      <c r="H1397" s="12">
        <f t="shared" ref="H1397" si="1093">H1396/I1396*100</f>
        <v>0.57537399309551207</v>
      </c>
      <c r="I1397" s="43">
        <f t="shared" si="1051"/>
        <v>100</v>
      </c>
      <c r="J1397" s="44">
        <f>J1396/I1396*100</f>
        <v>35.673187571921751</v>
      </c>
      <c r="K1397" s="45">
        <f>K1396/I1396*100</f>
        <v>49.597238204833147</v>
      </c>
      <c r="L1397" s="46">
        <f>L1396/I1396*100</f>
        <v>14.154200230149597</v>
      </c>
    </row>
    <row r="1398" spans="1:12" ht="11.25" customHeight="1" thickTop="1" thickBot="1" x14ac:dyDescent="0.45">
      <c r="A1398" s="320"/>
      <c r="B1398" s="311" t="s">
        <v>31</v>
      </c>
      <c r="C1398" s="75">
        <v>9</v>
      </c>
      <c r="D1398" s="75">
        <v>31</v>
      </c>
      <c r="E1398" s="75">
        <v>75</v>
      </c>
      <c r="F1398" s="75">
        <v>22</v>
      </c>
      <c r="G1398" s="75">
        <v>2</v>
      </c>
      <c r="H1398" s="75">
        <v>2</v>
      </c>
      <c r="I1398" s="47">
        <f t="shared" si="1051"/>
        <v>141</v>
      </c>
      <c r="J1398" s="48">
        <f>C1398+D1398</f>
        <v>40</v>
      </c>
      <c r="K1398" s="49">
        <f>E1398</f>
        <v>75</v>
      </c>
      <c r="L1398" s="50">
        <f>SUM(F1398:G1398)</f>
        <v>24</v>
      </c>
    </row>
    <row r="1399" spans="1:12" ht="11.25" customHeight="1" thickTop="1" thickBot="1" x14ac:dyDescent="0.45">
      <c r="A1399" s="320"/>
      <c r="B1399" s="311"/>
      <c r="C1399" s="11">
        <f t="shared" ref="C1399" si="1094">C1398/I1398*100</f>
        <v>6.3829787234042552</v>
      </c>
      <c r="D1399" s="11">
        <f t="shared" ref="D1399" si="1095">D1398/I1398*100</f>
        <v>21.98581560283688</v>
      </c>
      <c r="E1399" s="11">
        <f t="shared" ref="E1399" si="1096">E1398/I1398*100</f>
        <v>53.191489361702125</v>
      </c>
      <c r="F1399" s="11">
        <f t="shared" ref="F1399" si="1097">F1398/I1398*100</f>
        <v>15.602836879432624</v>
      </c>
      <c r="G1399" s="11">
        <f t="shared" ref="G1399" si="1098">G1398/I1398*100</f>
        <v>1.4184397163120568</v>
      </c>
      <c r="H1399" s="12">
        <f t="shared" ref="H1399" si="1099">H1398/I1398*100</f>
        <v>1.4184397163120568</v>
      </c>
      <c r="I1399" s="43">
        <f t="shared" si="1051"/>
        <v>100</v>
      </c>
      <c r="J1399" s="44">
        <f>J1398/I1398*100</f>
        <v>28.368794326241137</v>
      </c>
      <c r="K1399" s="45">
        <f>K1398/I1398*100</f>
        <v>53.191489361702125</v>
      </c>
      <c r="L1399" s="46">
        <f>L1398/I1398*100</f>
        <v>17.021276595744681</v>
      </c>
    </row>
    <row r="1400" spans="1:12" ht="11.25" customHeight="1" thickTop="1" thickBot="1" x14ac:dyDescent="0.45">
      <c r="A1400" s="320"/>
      <c r="B1400" s="312" t="s">
        <v>32</v>
      </c>
      <c r="C1400" s="75">
        <v>30</v>
      </c>
      <c r="D1400" s="75">
        <v>17</v>
      </c>
      <c r="E1400" s="75">
        <v>30</v>
      </c>
      <c r="F1400" s="75">
        <v>6</v>
      </c>
      <c r="G1400" s="75">
        <v>1</v>
      </c>
      <c r="H1400" s="75">
        <v>0</v>
      </c>
      <c r="I1400" s="47">
        <f t="shared" si="1051"/>
        <v>84</v>
      </c>
      <c r="J1400" s="48">
        <f>C1400+D1400</f>
        <v>47</v>
      </c>
      <c r="K1400" s="49">
        <f>E1400</f>
        <v>30</v>
      </c>
      <c r="L1400" s="50">
        <f>SUM(F1400:G1400)</f>
        <v>7</v>
      </c>
    </row>
    <row r="1401" spans="1:12" ht="11.25" customHeight="1" thickTop="1" thickBot="1" x14ac:dyDescent="0.45">
      <c r="A1401" s="320"/>
      <c r="B1401" s="313"/>
      <c r="C1401" s="11">
        <f t="shared" ref="C1401" si="1100">C1400/I1400*100</f>
        <v>35.714285714285715</v>
      </c>
      <c r="D1401" s="11">
        <f t="shared" ref="D1401" si="1101">D1400/I1400*100</f>
        <v>20.238095238095237</v>
      </c>
      <c r="E1401" s="11">
        <f t="shared" ref="E1401" si="1102">E1400/I1400*100</f>
        <v>35.714285714285715</v>
      </c>
      <c r="F1401" s="11">
        <f t="shared" ref="F1401" si="1103">F1400/I1400*100</f>
        <v>7.1428571428571423</v>
      </c>
      <c r="G1401" s="11">
        <f t="shared" ref="G1401" si="1104">G1400/I1400*100</f>
        <v>1.1904761904761905</v>
      </c>
      <c r="H1401" s="12">
        <f t="shared" ref="H1401" si="1105">H1400/I1400*100</f>
        <v>0</v>
      </c>
      <c r="I1401" s="43">
        <f t="shared" si="1051"/>
        <v>99.999999999999986</v>
      </c>
      <c r="J1401" s="44">
        <f>J1400/I1400*100</f>
        <v>55.952380952380956</v>
      </c>
      <c r="K1401" s="45">
        <f>K1400/I1400*100</f>
        <v>35.714285714285715</v>
      </c>
      <c r="L1401" s="46">
        <f>L1400/I1400*100</f>
        <v>8.3333333333333321</v>
      </c>
    </row>
    <row r="1402" spans="1:12" ht="11.25" customHeight="1" thickTop="1" thickBot="1" x14ac:dyDescent="0.45">
      <c r="A1402" s="320"/>
      <c r="B1402" s="311" t="s">
        <v>33</v>
      </c>
      <c r="C1402" s="75">
        <v>26</v>
      </c>
      <c r="D1402" s="75">
        <v>64</v>
      </c>
      <c r="E1402" s="75">
        <v>257</v>
      </c>
      <c r="F1402" s="75">
        <v>120</v>
      </c>
      <c r="G1402" s="75">
        <v>26</v>
      </c>
      <c r="H1402" s="75">
        <v>13</v>
      </c>
      <c r="I1402" s="47">
        <f t="shared" si="1051"/>
        <v>506</v>
      </c>
      <c r="J1402" s="48">
        <f>C1402+D1402</f>
        <v>90</v>
      </c>
      <c r="K1402" s="49">
        <f>E1402</f>
        <v>257</v>
      </c>
      <c r="L1402" s="50">
        <f>SUM(F1402:G1402)</f>
        <v>146</v>
      </c>
    </row>
    <row r="1403" spans="1:12" ht="11.25" customHeight="1" thickTop="1" thickBot="1" x14ac:dyDescent="0.45">
      <c r="A1403" s="320"/>
      <c r="B1403" s="311"/>
      <c r="C1403" s="11">
        <f t="shared" ref="C1403" si="1106">C1402/I1402*100</f>
        <v>5.1383399209486171</v>
      </c>
      <c r="D1403" s="11">
        <f t="shared" ref="D1403" si="1107">D1402/I1402*100</f>
        <v>12.648221343873518</v>
      </c>
      <c r="E1403" s="11">
        <f t="shared" ref="E1403" si="1108">E1402/I1402*100</f>
        <v>50.790513833992094</v>
      </c>
      <c r="F1403" s="11">
        <f t="shared" ref="F1403" si="1109">F1402/I1402*100</f>
        <v>23.715415019762844</v>
      </c>
      <c r="G1403" s="11">
        <f t="shared" ref="G1403" si="1110">G1402/I1402*100</f>
        <v>5.1383399209486171</v>
      </c>
      <c r="H1403" s="12">
        <f t="shared" ref="H1403" si="1111">H1402/I1402*100</f>
        <v>2.5691699604743086</v>
      </c>
      <c r="I1403" s="43">
        <f t="shared" si="1051"/>
        <v>100</v>
      </c>
      <c r="J1403" s="44">
        <f>J1402/I1402*100</f>
        <v>17.786561264822133</v>
      </c>
      <c r="K1403" s="45">
        <f>K1402/I1402*100</f>
        <v>50.790513833992094</v>
      </c>
      <c r="L1403" s="46">
        <f>L1402/I1402*100</f>
        <v>28.853754940711461</v>
      </c>
    </row>
    <row r="1404" spans="1:12" ht="11.25" customHeight="1" thickTop="1" thickBot="1" x14ac:dyDescent="0.45">
      <c r="A1404" s="320"/>
      <c r="B1404" s="312" t="s">
        <v>16</v>
      </c>
      <c r="C1404" s="75">
        <v>8</v>
      </c>
      <c r="D1404" s="75">
        <v>9</v>
      </c>
      <c r="E1404" s="75">
        <v>48</v>
      </c>
      <c r="F1404" s="75">
        <v>12</v>
      </c>
      <c r="G1404" s="75">
        <v>4</v>
      </c>
      <c r="H1404" s="75">
        <v>0</v>
      </c>
      <c r="I1404" s="47">
        <f t="shared" si="1051"/>
        <v>81</v>
      </c>
      <c r="J1404" s="48">
        <f>C1404+D1404</f>
        <v>17</v>
      </c>
      <c r="K1404" s="49">
        <f>E1404</f>
        <v>48</v>
      </c>
      <c r="L1404" s="50">
        <f>SUM(F1404:G1404)</f>
        <v>16</v>
      </c>
    </row>
    <row r="1405" spans="1:12" ht="11.25" customHeight="1" thickTop="1" thickBot="1" x14ac:dyDescent="0.45">
      <c r="A1405" s="320"/>
      <c r="B1405" s="313"/>
      <c r="C1405" s="11">
        <f t="shared" ref="C1405" si="1112">C1404/I1404*100</f>
        <v>9.8765432098765427</v>
      </c>
      <c r="D1405" s="11">
        <f t="shared" ref="D1405" si="1113">D1404/I1404*100</f>
        <v>11.111111111111111</v>
      </c>
      <c r="E1405" s="11">
        <f t="shared" ref="E1405" si="1114">E1404/I1404*100</f>
        <v>59.259259259259252</v>
      </c>
      <c r="F1405" s="11">
        <f t="shared" ref="F1405" si="1115">F1404/I1404*100</f>
        <v>14.814814814814813</v>
      </c>
      <c r="G1405" s="11">
        <f t="shared" ref="G1405" si="1116">G1404/I1404*100</f>
        <v>4.9382716049382713</v>
      </c>
      <c r="H1405" s="12">
        <f t="shared" ref="H1405" si="1117">H1404/I1404*100</f>
        <v>0</v>
      </c>
      <c r="I1405" s="43">
        <f t="shared" si="1051"/>
        <v>99.999999999999986</v>
      </c>
      <c r="J1405" s="44">
        <f>J1404/I1404*100</f>
        <v>20.987654320987652</v>
      </c>
      <c r="K1405" s="45">
        <f>K1404/I1404*100</f>
        <v>59.259259259259252</v>
      </c>
      <c r="L1405" s="46">
        <f>L1404/I1404*100</f>
        <v>19.753086419753085</v>
      </c>
    </row>
    <row r="1406" spans="1:12" ht="11.25" customHeight="1" thickTop="1" thickBot="1" x14ac:dyDescent="0.45">
      <c r="A1406" s="320"/>
      <c r="B1406" s="311" t="s">
        <v>26</v>
      </c>
      <c r="C1406" s="75">
        <v>4</v>
      </c>
      <c r="D1406" s="75">
        <v>3</v>
      </c>
      <c r="E1406" s="75">
        <v>5</v>
      </c>
      <c r="F1406" s="75">
        <v>2</v>
      </c>
      <c r="G1406" s="75">
        <v>0</v>
      </c>
      <c r="H1406" s="75">
        <v>1</v>
      </c>
      <c r="I1406" s="47">
        <f t="shared" si="1051"/>
        <v>15</v>
      </c>
      <c r="J1406" s="48">
        <f>C1406+D1406</f>
        <v>7</v>
      </c>
      <c r="K1406" s="49">
        <f>E1406</f>
        <v>5</v>
      </c>
      <c r="L1406" s="50">
        <f>SUM(F1406:G1406)</f>
        <v>2</v>
      </c>
    </row>
    <row r="1407" spans="1:12" ht="11.25" customHeight="1" thickTop="1" thickBot="1" x14ac:dyDescent="0.45">
      <c r="A1407" s="321"/>
      <c r="B1407" s="314"/>
      <c r="C1407" s="17">
        <f t="shared" ref="C1407" si="1118">C1406/I1406*100</f>
        <v>26.666666666666668</v>
      </c>
      <c r="D1407" s="17">
        <f t="shared" ref="D1407" si="1119">D1406/I1406*100</f>
        <v>20</v>
      </c>
      <c r="E1407" s="17">
        <f t="shared" ref="E1407" si="1120">E1406/I1406*100</f>
        <v>33.333333333333329</v>
      </c>
      <c r="F1407" s="17">
        <f t="shared" ref="F1407" si="1121">F1406/I1406*100</f>
        <v>13.333333333333334</v>
      </c>
      <c r="G1407" s="17">
        <f t="shared" ref="G1407" si="1122">G1406/I1406*100</f>
        <v>0</v>
      </c>
      <c r="H1407" s="51">
        <f t="shared" ref="H1407" si="1123">H1406/I1406*100</f>
        <v>6.666666666666667</v>
      </c>
      <c r="I1407" s="36">
        <f t="shared" si="1051"/>
        <v>100</v>
      </c>
      <c r="J1407" s="37">
        <f>J1406/I1406*100</f>
        <v>46.666666666666664</v>
      </c>
      <c r="K1407" s="38">
        <f>K1406/I1406*100</f>
        <v>33.333333333333329</v>
      </c>
      <c r="L1407" s="39">
        <f>L1406/I1406*100</f>
        <v>13.333333333333334</v>
      </c>
    </row>
    <row r="1408" spans="1:12" ht="11.25" customHeight="1" x14ac:dyDescent="0.4">
      <c r="A1408" s="315" t="s">
        <v>34</v>
      </c>
      <c r="B1408" s="318" t="s">
        <v>35</v>
      </c>
      <c r="C1408" s="75">
        <v>20</v>
      </c>
      <c r="D1408" s="75">
        <v>40</v>
      </c>
      <c r="E1408" s="75">
        <v>100</v>
      </c>
      <c r="F1408" s="75">
        <v>51</v>
      </c>
      <c r="G1408" s="75">
        <v>14</v>
      </c>
      <c r="H1408" s="75">
        <v>4</v>
      </c>
      <c r="I1408" s="40">
        <f t="shared" si="1051"/>
        <v>229</v>
      </c>
      <c r="J1408" s="41">
        <f>C1408+D1408</f>
        <v>60</v>
      </c>
      <c r="K1408" s="5">
        <f>E1408</f>
        <v>100</v>
      </c>
      <c r="L1408" s="35">
        <f>SUM(F1408:G1408)</f>
        <v>65</v>
      </c>
    </row>
    <row r="1409" spans="1:12" ht="11.25" customHeight="1" x14ac:dyDescent="0.4">
      <c r="A1409" s="316"/>
      <c r="B1409" s="313"/>
      <c r="C1409" s="42">
        <f>C1408/I1408*100</f>
        <v>8.7336244541484707</v>
      </c>
      <c r="D1409" s="15">
        <f>D1408/I1408*100</f>
        <v>17.467248908296941</v>
      </c>
      <c r="E1409" s="15">
        <f>E1408/I1408*100</f>
        <v>43.668122270742359</v>
      </c>
      <c r="F1409" s="15">
        <f>F1408/I1408*100</f>
        <v>22.270742358078603</v>
      </c>
      <c r="G1409" s="15">
        <f>G1408/I1408*100</f>
        <v>6.1135371179039302</v>
      </c>
      <c r="H1409" s="16">
        <f>H1408/I1408*100</f>
        <v>1.7467248908296942</v>
      </c>
      <c r="I1409" s="43">
        <f t="shared" si="1051"/>
        <v>100.00000000000001</v>
      </c>
      <c r="J1409" s="44">
        <f>J1408/I1408*100</f>
        <v>26.200873362445414</v>
      </c>
      <c r="K1409" s="45">
        <f>K1408/I1408*100</f>
        <v>43.668122270742359</v>
      </c>
      <c r="L1409" s="46">
        <f>L1408/I1408*100</f>
        <v>28.384279475982531</v>
      </c>
    </row>
    <row r="1410" spans="1:12" ht="11.25" customHeight="1" x14ac:dyDescent="0.4">
      <c r="A1410" s="316"/>
      <c r="B1410" s="311" t="s">
        <v>36</v>
      </c>
      <c r="C1410" s="75">
        <v>29</v>
      </c>
      <c r="D1410" s="75">
        <v>74</v>
      </c>
      <c r="E1410" s="75">
        <v>199</v>
      </c>
      <c r="F1410" s="75">
        <v>46</v>
      </c>
      <c r="G1410" s="75">
        <v>10</v>
      </c>
      <c r="H1410" s="75">
        <v>4</v>
      </c>
      <c r="I1410" s="47">
        <f t="shared" si="1051"/>
        <v>362</v>
      </c>
      <c r="J1410" s="48">
        <f>C1410+D1410</f>
        <v>103</v>
      </c>
      <c r="K1410" s="49">
        <f>E1410</f>
        <v>199</v>
      </c>
      <c r="L1410" s="50">
        <f>SUM(F1410:G1410)</f>
        <v>56</v>
      </c>
    </row>
    <row r="1411" spans="1:12" ht="11.25" customHeight="1" x14ac:dyDescent="0.4">
      <c r="A1411" s="316"/>
      <c r="B1411" s="311"/>
      <c r="C1411" s="11">
        <f>C1410/I1410*100</f>
        <v>8.0110497237569067</v>
      </c>
      <c r="D1411" s="11">
        <f>D1410/I1410*100</f>
        <v>20.441988950276244</v>
      </c>
      <c r="E1411" s="11">
        <f>E1410/I1410*100</f>
        <v>54.972375690607734</v>
      </c>
      <c r="F1411" s="11">
        <f>F1410/I1410*100</f>
        <v>12.707182320441991</v>
      </c>
      <c r="G1411" s="11">
        <f>G1410/I1410*100</f>
        <v>2.7624309392265194</v>
      </c>
      <c r="H1411" s="12">
        <f>H1410/I1410*100</f>
        <v>1.1049723756906076</v>
      </c>
      <c r="I1411" s="43">
        <f t="shared" si="1051"/>
        <v>100</v>
      </c>
      <c r="J1411" s="44">
        <f>J1410/I1410*100</f>
        <v>28.453038674033149</v>
      </c>
      <c r="K1411" s="45">
        <f>K1410/I1410*100</f>
        <v>54.972375690607734</v>
      </c>
      <c r="L1411" s="46">
        <f>L1410/I1410*100</f>
        <v>15.469613259668508</v>
      </c>
    </row>
    <row r="1412" spans="1:12" ht="11.25" customHeight="1" x14ac:dyDescent="0.4">
      <c r="A1412" s="316"/>
      <c r="B1412" s="312" t="s">
        <v>37</v>
      </c>
      <c r="C1412" s="75">
        <v>110</v>
      </c>
      <c r="D1412" s="75">
        <v>191</v>
      </c>
      <c r="E1412" s="75">
        <v>483</v>
      </c>
      <c r="F1412" s="75">
        <v>157</v>
      </c>
      <c r="G1412" s="75">
        <v>18</v>
      </c>
      <c r="H1412" s="75">
        <v>13</v>
      </c>
      <c r="I1412" s="47">
        <f t="shared" si="1051"/>
        <v>972</v>
      </c>
      <c r="J1412" s="48">
        <f>C1412+D1412</f>
        <v>301</v>
      </c>
      <c r="K1412" s="49">
        <f>E1412</f>
        <v>483</v>
      </c>
      <c r="L1412" s="50">
        <f>SUM(F1412:G1412)</f>
        <v>175</v>
      </c>
    </row>
    <row r="1413" spans="1:12" ht="11.25" customHeight="1" x14ac:dyDescent="0.4">
      <c r="A1413" s="316"/>
      <c r="B1413" s="313"/>
      <c r="C1413" s="11">
        <f t="shared" ref="C1413" si="1124">C1412/I1412*100</f>
        <v>11.316872427983538</v>
      </c>
      <c r="D1413" s="11">
        <f t="shared" ref="D1413" si="1125">D1412/I1412*100</f>
        <v>19.650205761316872</v>
      </c>
      <c r="E1413" s="11">
        <f t="shared" ref="E1413" si="1126">E1412/I1412*100</f>
        <v>49.691358024691354</v>
      </c>
      <c r="F1413" s="11">
        <f t="shared" ref="F1413" si="1127">F1412/I1412*100</f>
        <v>16.152263374485596</v>
      </c>
      <c r="G1413" s="11">
        <f t="shared" ref="G1413" si="1128">G1412/I1412*100</f>
        <v>1.8518518518518516</v>
      </c>
      <c r="H1413" s="12">
        <f t="shared" ref="H1413" si="1129">H1412/I1412*100</f>
        <v>1.3374485596707819</v>
      </c>
      <c r="I1413" s="43">
        <f t="shared" si="1051"/>
        <v>99.999999999999986</v>
      </c>
      <c r="J1413" s="44">
        <f>J1412/I1412*100</f>
        <v>30.967078189300413</v>
      </c>
      <c r="K1413" s="45">
        <f>K1412/I1412*100</f>
        <v>49.691358024691354</v>
      </c>
      <c r="L1413" s="46">
        <f>L1412/I1412*100</f>
        <v>18.004115226337451</v>
      </c>
    </row>
    <row r="1414" spans="1:12" ht="11.25" customHeight="1" x14ac:dyDescent="0.4">
      <c r="A1414" s="316"/>
      <c r="B1414" s="311" t="s">
        <v>38</v>
      </c>
      <c r="C1414" s="75">
        <v>35</v>
      </c>
      <c r="D1414" s="75">
        <v>73</v>
      </c>
      <c r="E1414" s="75">
        <v>180</v>
      </c>
      <c r="F1414" s="75">
        <v>48</v>
      </c>
      <c r="G1414" s="75">
        <v>6</v>
      </c>
      <c r="H1414" s="75">
        <v>4</v>
      </c>
      <c r="I1414" s="47">
        <f t="shared" si="1051"/>
        <v>346</v>
      </c>
      <c r="J1414" s="48">
        <f>C1414+D1414</f>
        <v>108</v>
      </c>
      <c r="K1414" s="49">
        <f>E1414</f>
        <v>180</v>
      </c>
      <c r="L1414" s="50">
        <f>SUM(F1414:G1414)</f>
        <v>54</v>
      </c>
    </row>
    <row r="1415" spans="1:12" ht="11.25" customHeight="1" x14ac:dyDescent="0.4">
      <c r="A1415" s="316"/>
      <c r="B1415" s="311"/>
      <c r="C1415" s="11">
        <f t="shared" ref="C1415" si="1130">C1414/I1414*100</f>
        <v>10.115606936416185</v>
      </c>
      <c r="D1415" s="11">
        <f t="shared" ref="D1415" si="1131">D1414/I1414*100</f>
        <v>21.098265895953759</v>
      </c>
      <c r="E1415" s="11">
        <f t="shared" ref="E1415" si="1132">E1414/I1414*100</f>
        <v>52.023121387283233</v>
      </c>
      <c r="F1415" s="11">
        <f t="shared" ref="F1415" si="1133">F1414/I1414*100</f>
        <v>13.872832369942195</v>
      </c>
      <c r="G1415" s="11">
        <f t="shared" ref="G1415" si="1134">G1414/I1414*100</f>
        <v>1.7341040462427744</v>
      </c>
      <c r="H1415" s="12">
        <f t="shared" ref="H1415" si="1135">H1414/I1414*100</f>
        <v>1.1560693641618496</v>
      </c>
      <c r="I1415" s="43">
        <f t="shared" si="1051"/>
        <v>100</v>
      </c>
      <c r="J1415" s="44">
        <f>J1414/I1414*100</f>
        <v>31.213872832369944</v>
      </c>
      <c r="K1415" s="45">
        <f>K1414/I1414*100</f>
        <v>52.023121387283233</v>
      </c>
      <c r="L1415" s="46">
        <f>L1414/I1414*100</f>
        <v>15.606936416184972</v>
      </c>
    </row>
    <row r="1416" spans="1:12" ht="11.25" customHeight="1" x14ac:dyDescent="0.4">
      <c r="A1416" s="316"/>
      <c r="B1416" s="312" t="s">
        <v>39</v>
      </c>
      <c r="C1416" s="75">
        <v>10</v>
      </c>
      <c r="D1416" s="75">
        <v>17</v>
      </c>
      <c r="E1416" s="75">
        <v>70</v>
      </c>
      <c r="F1416" s="75">
        <v>21</v>
      </c>
      <c r="G1416" s="75">
        <v>4</v>
      </c>
      <c r="H1416" s="75">
        <v>1</v>
      </c>
      <c r="I1416" s="47">
        <f t="shared" si="1051"/>
        <v>123</v>
      </c>
      <c r="J1416" s="48">
        <f>C1416+D1416</f>
        <v>27</v>
      </c>
      <c r="K1416" s="49">
        <f>E1416</f>
        <v>70</v>
      </c>
      <c r="L1416" s="50">
        <f>SUM(F1416:G1416)</f>
        <v>25</v>
      </c>
    </row>
    <row r="1417" spans="1:12" ht="11.25" customHeight="1" x14ac:dyDescent="0.4">
      <c r="A1417" s="316"/>
      <c r="B1417" s="313"/>
      <c r="C1417" s="11">
        <f t="shared" ref="C1417" si="1136">C1416/I1416*100</f>
        <v>8.1300813008130071</v>
      </c>
      <c r="D1417" s="11">
        <f t="shared" ref="D1417" si="1137">D1416/I1416*100</f>
        <v>13.821138211382115</v>
      </c>
      <c r="E1417" s="11">
        <f t="shared" ref="E1417" si="1138">E1416/I1416*100</f>
        <v>56.910569105691053</v>
      </c>
      <c r="F1417" s="11">
        <f t="shared" ref="F1417" si="1139">F1416/I1416*100</f>
        <v>17.073170731707318</v>
      </c>
      <c r="G1417" s="11">
        <f t="shared" ref="G1417" si="1140">G1416/I1416*100</f>
        <v>3.2520325203252036</v>
      </c>
      <c r="H1417" s="12">
        <f t="shared" ref="H1417" si="1141">H1416/I1416*100</f>
        <v>0.81300813008130091</v>
      </c>
      <c r="I1417" s="43">
        <f t="shared" si="1051"/>
        <v>100</v>
      </c>
      <c r="J1417" s="44">
        <f>J1416/I1416*100</f>
        <v>21.951219512195124</v>
      </c>
      <c r="K1417" s="45">
        <f>K1416/I1416*100</f>
        <v>56.910569105691053</v>
      </c>
      <c r="L1417" s="46">
        <f>L1416/I1416*100</f>
        <v>20.325203252032519</v>
      </c>
    </row>
    <row r="1418" spans="1:12" ht="11.25" customHeight="1" x14ac:dyDescent="0.4">
      <c r="A1418" s="316"/>
      <c r="B1418" s="311" t="s">
        <v>26</v>
      </c>
      <c r="C1418" s="75">
        <v>3</v>
      </c>
      <c r="D1418" s="75">
        <v>2</v>
      </c>
      <c r="E1418" s="75">
        <v>16</v>
      </c>
      <c r="F1418" s="75">
        <v>2</v>
      </c>
      <c r="G1418" s="75">
        <v>0</v>
      </c>
      <c r="H1418" s="75">
        <v>2</v>
      </c>
      <c r="I1418" s="47">
        <f t="shared" si="1051"/>
        <v>25</v>
      </c>
      <c r="J1418" s="52">
        <f>C1418+D1418</f>
        <v>5</v>
      </c>
      <c r="K1418" s="49">
        <f>E1418</f>
        <v>16</v>
      </c>
      <c r="L1418" s="50">
        <f>SUM(F1418:G1418)</f>
        <v>2</v>
      </c>
    </row>
    <row r="1419" spans="1:12" ht="11.25" customHeight="1" thickBot="1" x14ac:dyDescent="0.45">
      <c r="A1419" s="317"/>
      <c r="B1419" s="314"/>
      <c r="C1419" s="20">
        <f>C1418/I1418*100</f>
        <v>12</v>
      </c>
      <c r="D1419" s="20">
        <f>D1418/I1418*100</f>
        <v>8</v>
      </c>
      <c r="E1419" s="20">
        <f>E1418/I1418*100</f>
        <v>64</v>
      </c>
      <c r="F1419" s="20">
        <f>F1418/I1418*100</f>
        <v>8</v>
      </c>
      <c r="G1419" s="20">
        <f>G1418/I1418*100</f>
        <v>0</v>
      </c>
      <c r="H1419" s="21">
        <f>H1418/I1418*100</f>
        <v>8</v>
      </c>
      <c r="I1419" s="36">
        <f t="shared" si="1051"/>
        <v>100</v>
      </c>
      <c r="J1419" s="53">
        <f>J1418/I1418*100</f>
        <v>20</v>
      </c>
      <c r="K1419" s="54">
        <f>K1418/I1418*100</f>
        <v>64</v>
      </c>
      <c r="L1419" s="55">
        <f>L1418/I1418*100</f>
        <v>8</v>
      </c>
    </row>
    <row r="1420" spans="1:12" ht="11.25" customHeight="1" x14ac:dyDescent="0.4">
      <c r="A1420" s="171"/>
      <c r="B1420" s="25"/>
      <c r="C1420" s="56"/>
      <c r="D1420" s="56"/>
      <c r="E1420" s="56"/>
      <c r="F1420" s="56"/>
      <c r="G1420" s="56"/>
      <c r="H1420" s="56"/>
      <c r="I1420" s="26"/>
      <c r="J1420" s="26"/>
      <c r="K1420" s="26"/>
      <c r="L1420" s="26"/>
    </row>
    <row r="1421" spans="1:12" ht="11.25" customHeight="1" x14ac:dyDescent="0.4">
      <c r="A1421" s="171"/>
      <c r="B1421" s="25"/>
      <c r="C1421" s="64"/>
      <c r="D1421" s="64"/>
      <c r="E1421" s="64"/>
      <c r="F1421" s="64"/>
      <c r="G1421" s="64"/>
      <c r="H1421" s="64"/>
      <c r="I1421" s="64"/>
      <c r="J1421" s="64"/>
      <c r="K1421" s="64"/>
      <c r="L1421" s="64"/>
    </row>
    <row r="1422" spans="1:12" ht="18.75" customHeight="1" x14ac:dyDescent="0.4">
      <c r="A1422" s="171"/>
      <c r="B1422" s="25"/>
      <c r="C1422" s="64"/>
      <c r="D1422" s="64"/>
      <c r="E1422" s="64"/>
      <c r="F1422" s="64"/>
      <c r="G1422" s="64"/>
      <c r="H1422" s="64"/>
      <c r="I1422" s="64"/>
      <c r="J1422" s="64"/>
      <c r="K1422" s="64"/>
      <c r="L1422" s="64"/>
    </row>
    <row r="1423" spans="1:12" ht="30" customHeight="1" thickBot="1" x14ac:dyDescent="0.45">
      <c r="A1423" s="355" t="s">
        <v>105</v>
      </c>
      <c r="B1423" s="355"/>
      <c r="C1423" s="355"/>
      <c r="D1423" s="355"/>
      <c r="E1423" s="355"/>
      <c r="F1423" s="355"/>
      <c r="G1423" s="355"/>
      <c r="H1423" s="355"/>
      <c r="I1423" s="355"/>
      <c r="J1423" s="355"/>
      <c r="K1423" s="355"/>
      <c r="L1423" s="355"/>
    </row>
    <row r="1424" spans="1:12" ht="9.75" customHeight="1" x14ac:dyDescent="0.15">
      <c r="A1424" s="329"/>
      <c r="B1424" s="330"/>
      <c r="C1424" s="27">
        <v>1</v>
      </c>
      <c r="D1424" s="27">
        <v>2</v>
      </c>
      <c r="E1424" s="27">
        <v>3</v>
      </c>
      <c r="F1424" s="27">
        <v>4</v>
      </c>
      <c r="G1424" s="27">
        <v>5</v>
      </c>
      <c r="H1424" s="346" t="s">
        <v>41</v>
      </c>
      <c r="I1424" s="339" t="s">
        <v>6</v>
      </c>
      <c r="J1424" s="28" t="s">
        <v>43</v>
      </c>
      <c r="K1424" s="27">
        <v>3</v>
      </c>
      <c r="L1424" s="29" t="s">
        <v>44</v>
      </c>
    </row>
    <row r="1425" spans="1:12" ht="100.5" customHeight="1" thickBot="1" x14ac:dyDescent="0.2">
      <c r="A1425" s="322" t="s">
        <v>2</v>
      </c>
      <c r="B1425" s="323"/>
      <c r="C1425" s="170" t="s">
        <v>95</v>
      </c>
      <c r="D1425" s="170" t="s">
        <v>280</v>
      </c>
      <c r="E1425" s="170" t="s">
        <v>46</v>
      </c>
      <c r="F1425" s="170" t="s">
        <v>281</v>
      </c>
      <c r="G1425" s="170" t="s">
        <v>96</v>
      </c>
      <c r="H1425" s="347"/>
      <c r="I1425" s="420"/>
      <c r="J1425" s="72" t="s">
        <v>95</v>
      </c>
      <c r="K1425" s="170" t="s">
        <v>46</v>
      </c>
      <c r="L1425" s="73" t="s">
        <v>96</v>
      </c>
    </row>
    <row r="1426" spans="1:12" ht="11.25" customHeight="1" x14ac:dyDescent="0.4">
      <c r="A1426" s="349" t="s">
        <v>7</v>
      </c>
      <c r="B1426" s="350"/>
      <c r="C1426" s="32">
        <f>C1428+C1430+C1432+C1434</f>
        <v>227</v>
      </c>
      <c r="D1426" s="32">
        <f t="shared" ref="D1426:H1426" si="1142">D1428+D1430+D1432+D1434</f>
        <v>642</v>
      </c>
      <c r="E1426" s="32">
        <f t="shared" si="1142"/>
        <v>641</v>
      </c>
      <c r="F1426" s="32">
        <f t="shared" si="1142"/>
        <v>118</v>
      </c>
      <c r="G1426" s="32">
        <f t="shared" si="1142"/>
        <v>49</v>
      </c>
      <c r="H1426" s="32">
        <f t="shared" si="1142"/>
        <v>380</v>
      </c>
      <c r="I1426" s="33">
        <f t="shared" ref="I1426:I1487" si="1143">SUM(C1426:H1426)</f>
        <v>2057</v>
      </c>
      <c r="J1426" s="34">
        <f>C1426+D1426</f>
        <v>869</v>
      </c>
      <c r="K1426" s="32">
        <f>E1426</f>
        <v>641</v>
      </c>
      <c r="L1426" s="74">
        <f>SUM(F1426:G1426)</f>
        <v>167</v>
      </c>
    </row>
    <row r="1427" spans="1:12" ht="11.25" customHeight="1" thickBot="1" x14ac:dyDescent="0.45">
      <c r="A1427" s="326"/>
      <c r="B1427" s="327"/>
      <c r="C1427" s="8">
        <f>C1426/I1426*100</f>
        <v>11.035488575595528</v>
      </c>
      <c r="D1427" s="8">
        <f>D1426/I1426*100</f>
        <v>31.210500729217305</v>
      </c>
      <c r="E1427" s="8">
        <f>E1426/I1426*100</f>
        <v>31.161886242100145</v>
      </c>
      <c r="F1427" s="8">
        <f>F1426/I1426*100</f>
        <v>5.7365094798249885</v>
      </c>
      <c r="G1427" s="8">
        <f>G1426/I1426*100</f>
        <v>2.3821098687408848</v>
      </c>
      <c r="H1427" s="9">
        <f>H1426/I1426*100</f>
        <v>18.473505104521148</v>
      </c>
      <c r="I1427" s="36">
        <f t="shared" si="1143"/>
        <v>100</v>
      </c>
      <c r="J1427" s="37">
        <f>J1426/I1426*100</f>
        <v>42.245989304812838</v>
      </c>
      <c r="K1427" s="38">
        <f>K1426/I1426*100</f>
        <v>31.161886242100145</v>
      </c>
      <c r="L1427" s="39">
        <f>L1426/I1426*100</f>
        <v>8.118619348565872</v>
      </c>
    </row>
    <row r="1428" spans="1:12" ht="11.25" customHeight="1" x14ac:dyDescent="0.4">
      <c r="A1428" s="315" t="s">
        <v>8</v>
      </c>
      <c r="B1428" s="318" t="s">
        <v>9</v>
      </c>
      <c r="C1428" s="75">
        <v>155</v>
      </c>
      <c r="D1428" s="75">
        <v>427</v>
      </c>
      <c r="E1428" s="75">
        <v>432</v>
      </c>
      <c r="F1428" s="75">
        <v>79</v>
      </c>
      <c r="G1428" s="75">
        <v>36</v>
      </c>
      <c r="H1428" s="75">
        <v>262</v>
      </c>
      <c r="I1428" s="40">
        <f t="shared" si="1143"/>
        <v>1391</v>
      </c>
      <c r="J1428" s="41">
        <f>C1428+D1428</f>
        <v>582</v>
      </c>
      <c r="K1428" s="5">
        <f>E1428</f>
        <v>432</v>
      </c>
      <c r="L1428" s="35">
        <f>SUM(F1428:G1428)</f>
        <v>115</v>
      </c>
    </row>
    <row r="1429" spans="1:12" ht="11.25" customHeight="1" x14ac:dyDescent="0.4">
      <c r="A1429" s="316"/>
      <c r="B1429" s="313"/>
      <c r="C1429" s="42">
        <f>C1428/I1428*100</f>
        <v>11.143062544931704</v>
      </c>
      <c r="D1429" s="15">
        <f>D1428/I1428*100</f>
        <v>30.697340043134435</v>
      </c>
      <c r="E1429" s="15">
        <f>E1428/I1428*100</f>
        <v>31.056793673616102</v>
      </c>
      <c r="F1429" s="15">
        <f>F1428/I1428*100</f>
        <v>5.6793673616103524</v>
      </c>
      <c r="G1429" s="15">
        <f>G1428/I1428*100</f>
        <v>2.5880661394680087</v>
      </c>
      <c r="H1429" s="16">
        <f>H1428/I1428*100</f>
        <v>18.835370237239395</v>
      </c>
      <c r="I1429" s="43">
        <f t="shared" si="1143"/>
        <v>100</v>
      </c>
      <c r="J1429" s="44">
        <f>J1428/I1428*100</f>
        <v>41.840402588066141</v>
      </c>
      <c r="K1429" s="45">
        <f>K1428/I1428*100</f>
        <v>31.056793673616102</v>
      </c>
      <c r="L1429" s="46">
        <f>L1428/I1428*100</f>
        <v>8.2674335010783615</v>
      </c>
    </row>
    <row r="1430" spans="1:12" ht="11.25" customHeight="1" x14ac:dyDescent="0.4">
      <c r="A1430" s="316"/>
      <c r="B1430" s="311" t="s">
        <v>10</v>
      </c>
      <c r="C1430" s="75">
        <v>50</v>
      </c>
      <c r="D1430" s="75">
        <v>158</v>
      </c>
      <c r="E1430" s="75">
        <v>127</v>
      </c>
      <c r="F1430" s="75">
        <v>28</v>
      </c>
      <c r="G1430" s="75">
        <v>8</v>
      </c>
      <c r="H1430" s="75">
        <v>83</v>
      </c>
      <c r="I1430" s="47">
        <f t="shared" si="1143"/>
        <v>454</v>
      </c>
      <c r="J1430" s="48">
        <f>C1430+D1430</f>
        <v>208</v>
      </c>
      <c r="K1430" s="49">
        <f>E1430</f>
        <v>127</v>
      </c>
      <c r="L1430" s="50">
        <f>SUM(F1430:G1430)</f>
        <v>36</v>
      </c>
    </row>
    <row r="1431" spans="1:12" ht="11.25" customHeight="1" x14ac:dyDescent="0.4">
      <c r="A1431" s="316"/>
      <c r="B1431" s="311"/>
      <c r="C1431" s="11">
        <f>C1430/I1430*100</f>
        <v>11.013215859030836</v>
      </c>
      <c r="D1431" s="11">
        <f>D1430/I1430*100</f>
        <v>34.801762114537446</v>
      </c>
      <c r="E1431" s="11">
        <f>E1430/I1430*100</f>
        <v>27.973568281938327</v>
      </c>
      <c r="F1431" s="11">
        <f>F1430/I1430*100</f>
        <v>6.1674008810572687</v>
      </c>
      <c r="G1431" s="11">
        <f>G1430/I1430*100</f>
        <v>1.7621145374449341</v>
      </c>
      <c r="H1431" s="12">
        <f>H1430/I1430*100</f>
        <v>18.281938325991192</v>
      </c>
      <c r="I1431" s="43">
        <f t="shared" si="1143"/>
        <v>100</v>
      </c>
      <c r="J1431" s="44">
        <f>J1430/I1430*100</f>
        <v>45.814977973568283</v>
      </c>
      <c r="K1431" s="45">
        <f>K1430/I1430*100</f>
        <v>27.973568281938327</v>
      </c>
      <c r="L1431" s="46">
        <f>L1430/I1430*100</f>
        <v>7.929515418502203</v>
      </c>
    </row>
    <row r="1432" spans="1:12" ht="11.25" customHeight="1" x14ac:dyDescent="0.4">
      <c r="A1432" s="316"/>
      <c r="B1432" s="312" t="s">
        <v>11</v>
      </c>
      <c r="C1432" s="75">
        <v>14</v>
      </c>
      <c r="D1432" s="75">
        <v>37</v>
      </c>
      <c r="E1432" s="75">
        <v>60</v>
      </c>
      <c r="F1432" s="75">
        <v>9</v>
      </c>
      <c r="G1432" s="75">
        <v>5</v>
      </c>
      <c r="H1432" s="75">
        <v>18</v>
      </c>
      <c r="I1432" s="47">
        <f t="shared" si="1143"/>
        <v>143</v>
      </c>
      <c r="J1432" s="48">
        <f>C1432+D1432</f>
        <v>51</v>
      </c>
      <c r="K1432" s="49">
        <f>E1432</f>
        <v>60</v>
      </c>
      <c r="L1432" s="50">
        <f>SUM(F1432:G1432)</f>
        <v>14</v>
      </c>
    </row>
    <row r="1433" spans="1:12" ht="11.25" customHeight="1" x14ac:dyDescent="0.4">
      <c r="A1433" s="316"/>
      <c r="B1433" s="313"/>
      <c r="C1433" s="15">
        <f>C1432/I1432*100</f>
        <v>9.79020979020979</v>
      </c>
      <c r="D1433" s="15">
        <f>D1432/I1432*100</f>
        <v>25.874125874125873</v>
      </c>
      <c r="E1433" s="15">
        <f>E1432/I1432*100</f>
        <v>41.95804195804196</v>
      </c>
      <c r="F1433" s="15">
        <f>F1432/I1432*100</f>
        <v>6.2937062937062942</v>
      </c>
      <c r="G1433" s="15">
        <f>G1432/I1432*100</f>
        <v>3.4965034965034967</v>
      </c>
      <c r="H1433" s="16">
        <f>H1432/I1432*100</f>
        <v>12.587412587412588</v>
      </c>
      <c r="I1433" s="43">
        <f t="shared" si="1143"/>
        <v>100</v>
      </c>
      <c r="J1433" s="44">
        <f>J1432/I1432*100</f>
        <v>35.664335664335667</v>
      </c>
      <c r="K1433" s="45">
        <f>K1432/I1432*100</f>
        <v>41.95804195804196</v>
      </c>
      <c r="L1433" s="46">
        <f>L1432/I1432*100</f>
        <v>9.79020979020979</v>
      </c>
    </row>
    <row r="1434" spans="1:12" ht="11.25" customHeight="1" x14ac:dyDescent="0.4">
      <c r="A1434" s="316"/>
      <c r="B1434" s="311" t="s">
        <v>12</v>
      </c>
      <c r="C1434" s="75">
        <v>8</v>
      </c>
      <c r="D1434" s="75">
        <v>20</v>
      </c>
      <c r="E1434" s="75">
        <v>22</v>
      </c>
      <c r="F1434" s="75">
        <v>2</v>
      </c>
      <c r="G1434" s="75">
        <v>0</v>
      </c>
      <c r="H1434" s="75">
        <v>17</v>
      </c>
      <c r="I1434" s="47">
        <f t="shared" si="1143"/>
        <v>69</v>
      </c>
      <c r="J1434" s="48">
        <f>C1434+D1434</f>
        <v>28</v>
      </c>
      <c r="K1434" s="49">
        <f>E1434</f>
        <v>22</v>
      </c>
      <c r="L1434" s="50">
        <f>SUM(F1434:G1434)</f>
        <v>2</v>
      </c>
    </row>
    <row r="1435" spans="1:12" ht="11.25" customHeight="1" thickBot="1" x14ac:dyDescent="0.45">
      <c r="A1435" s="316"/>
      <c r="B1435" s="311"/>
      <c r="C1435" s="20">
        <f>C1434/I1434*100</f>
        <v>11.594202898550725</v>
      </c>
      <c r="D1435" s="20">
        <f>D1434/I1434*100</f>
        <v>28.985507246376812</v>
      </c>
      <c r="E1435" s="20">
        <f>E1434/I1434*100</f>
        <v>31.884057971014489</v>
      </c>
      <c r="F1435" s="20">
        <f>F1434/I1434*100</f>
        <v>2.8985507246376812</v>
      </c>
      <c r="G1435" s="20">
        <f>G1434/I1434*100</f>
        <v>0</v>
      </c>
      <c r="H1435" s="21">
        <f>H1434/I1434*100</f>
        <v>24.637681159420293</v>
      </c>
      <c r="I1435" s="36">
        <f t="shared" si="1143"/>
        <v>100.00000000000001</v>
      </c>
      <c r="J1435" s="44">
        <f>J1434/I1434*100</f>
        <v>40.579710144927539</v>
      </c>
      <c r="K1435" s="45">
        <f>K1434/I1434*100</f>
        <v>31.884057971014489</v>
      </c>
      <c r="L1435" s="46">
        <f>L1434/I1434*100</f>
        <v>2.8985507246376812</v>
      </c>
    </row>
    <row r="1436" spans="1:12" ht="11.25" customHeight="1" x14ac:dyDescent="0.4">
      <c r="A1436" s="315" t="s">
        <v>13</v>
      </c>
      <c r="B1436" s="318" t="s">
        <v>14</v>
      </c>
      <c r="C1436" s="75">
        <v>104</v>
      </c>
      <c r="D1436" s="75">
        <v>275</v>
      </c>
      <c r="E1436" s="75">
        <v>282</v>
      </c>
      <c r="F1436" s="75">
        <v>49</v>
      </c>
      <c r="G1436" s="75">
        <v>25</v>
      </c>
      <c r="H1436" s="75">
        <v>160</v>
      </c>
      <c r="I1436" s="40">
        <f t="shared" si="1143"/>
        <v>895</v>
      </c>
      <c r="J1436" s="41">
        <f>C1436+D1436</f>
        <v>379</v>
      </c>
      <c r="K1436" s="5">
        <f>E1436</f>
        <v>282</v>
      </c>
      <c r="L1436" s="35">
        <f>SUM(F1436:G1436)</f>
        <v>74</v>
      </c>
    </row>
    <row r="1437" spans="1:12" ht="11.25" customHeight="1" x14ac:dyDescent="0.4">
      <c r="A1437" s="316"/>
      <c r="B1437" s="311"/>
      <c r="C1437" s="42">
        <f>C1436/I1436*100</f>
        <v>11.620111731843576</v>
      </c>
      <c r="D1437" s="15">
        <f>D1436/I1436*100</f>
        <v>30.726256983240223</v>
      </c>
      <c r="E1437" s="15">
        <f>E1436/I1436*100</f>
        <v>31.508379888268156</v>
      </c>
      <c r="F1437" s="15">
        <f>F1436/I1436*100</f>
        <v>5.4748603351955305</v>
      </c>
      <c r="G1437" s="15">
        <f>G1436/I1436*100</f>
        <v>2.7932960893854748</v>
      </c>
      <c r="H1437" s="16">
        <f>H1436/I1436*100</f>
        <v>17.877094972067038</v>
      </c>
      <c r="I1437" s="43">
        <f t="shared" si="1143"/>
        <v>100</v>
      </c>
      <c r="J1437" s="44">
        <f>J1436/I1436*100</f>
        <v>42.346368715083798</v>
      </c>
      <c r="K1437" s="45">
        <f>K1436/I1436*100</f>
        <v>31.508379888268156</v>
      </c>
      <c r="L1437" s="46">
        <f>L1436/I1436*100</f>
        <v>8.2681564245810044</v>
      </c>
    </row>
    <row r="1438" spans="1:12" ht="11.25" customHeight="1" x14ac:dyDescent="0.4">
      <c r="A1438" s="316"/>
      <c r="B1438" s="312" t="s">
        <v>15</v>
      </c>
      <c r="C1438" s="75">
        <v>122</v>
      </c>
      <c r="D1438" s="75">
        <v>363</v>
      </c>
      <c r="E1438" s="75">
        <v>355</v>
      </c>
      <c r="F1438" s="75">
        <v>68</v>
      </c>
      <c r="G1438" s="75">
        <v>23</v>
      </c>
      <c r="H1438" s="75">
        <v>220</v>
      </c>
      <c r="I1438" s="47">
        <f t="shared" si="1143"/>
        <v>1151</v>
      </c>
      <c r="J1438" s="48">
        <f>C1438+D1438</f>
        <v>485</v>
      </c>
      <c r="K1438" s="49">
        <f>E1438</f>
        <v>355</v>
      </c>
      <c r="L1438" s="50">
        <f>SUM(F1438:G1438)</f>
        <v>91</v>
      </c>
    </row>
    <row r="1439" spans="1:12" ht="11.25" customHeight="1" x14ac:dyDescent="0.4">
      <c r="A1439" s="316"/>
      <c r="B1439" s="313"/>
      <c r="C1439" s="11">
        <f>C1438/I1438*100</f>
        <v>10.599478714161599</v>
      </c>
      <c r="D1439" s="11">
        <f>D1438/I1438*100</f>
        <v>31.537793223284101</v>
      </c>
      <c r="E1439" s="11">
        <f>E1438/I1438*100</f>
        <v>30.842745438748914</v>
      </c>
      <c r="F1439" s="11">
        <f>F1438/I1438*100</f>
        <v>5.9079061685490872</v>
      </c>
      <c r="G1439" s="11">
        <f>G1438/I1438*100</f>
        <v>1.9982623805386619</v>
      </c>
      <c r="H1439" s="12">
        <f>H1438/I1438*100</f>
        <v>19.113814074717634</v>
      </c>
      <c r="I1439" s="43">
        <f t="shared" si="1143"/>
        <v>100</v>
      </c>
      <c r="J1439" s="44">
        <f>J1438/I1438*100</f>
        <v>42.137271937445696</v>
      </c>
      <c r="K1439" s="45">
        <f>K1438/I1438*100</f>
        <v>30.842745438748914</v>
      </c>
      <c r="L1439" s="46">
        <f>L1438/I1438*100</f>
        <v>7.9061685490877496</v>
      </c>
    </row>
    <row r="1440" spans="1:12" ht="11.25" customHeight="1" x14ac:dyDescent="0.4">
      <c r="A1440" s="316"/>
      <c r="B1440" s="374" t="s">
        <v>16</v>
      </c>
      <c r="C1440" s="75">
        <v>1</v>
      </c>
      <c r="D1440" s="75">
        <v>0</v>
      </c>
      <c r="E1440" s="75">
        <v>1</v>
      </c>
      <c r="F1440" s="75">
        <v>0</v>
      </c>
      <c r="G1440" s="75">
        <v>0</v>
      </c>
      <c r="H1440" s="75">
        <v>0</v>
      </c>
      <c r="I1440" s="47">
        <f t="shared" si="1143"/>
        <v>2</v>
      </c>
      <c r="J1440" s="48">
        <f>C1440+D1440</f>
        <v>1</v>
      </c>
      <c r="K1440" s="49">
        <f>E1440</f>
        <v>1</v>
      </c>
      <c r="L1440" s="50">
        <f>SUM(F1440:G1440)</f>
        <v>0</v>
      </c>
    </row>
    <row r="1441" spans="1:12" ht="11.25" customHeight="1" x14ac:dyDescent="0.4">
      <c r="A1441" s="316"/>
      <c r="B1441" s="374"/>
      <c r="C1441" s="11">
        <f>C1440/I1440*100</f>
        <v>50</v>
      </c>
      <c r="D1441" s="11">
        <f>D1440/I1440*100</f>
        <v>0</v>
      </c>
      <c r="E1441" s="11">
        <f>E1440/I1440*100</f>
        <v>50</v>
      </c>
      <c r="F1441" s="11">
        <f>F1440/I1440*100</f>
        <v>0</v>
      </c>
      <c r="G1441" s="11">
        <f>G1440/I1440*100</f>
        <v>0</v>
      </c>
      <c r="H1441" s="12">
        <f>H1440/I1440*100</f>
        <v>0</v>
      </c>
      <c r="I1441" s="43">
        <f t="shared" si="1143"/>
        <v>100</v>
      </c>
      <c r="J1441" s="44">
        <f>J1440/I1440*100</f>
        <v>50</v>
      </c>
      <c r="K1441" s="45">
        <f>K1440/I1440*100</f>
        <v>50</v>
      </c>
      <c r="L1441" s="46">
        <f>L1440/I1440*100</f>
        <v>0</v>
      </c>
    </row>
    <row r="1442" spans="1:12" ht="11.25" customHeight="1" x14ac:dyDescent="0.4">
      <c r="A1442" s="316"/>
      <c r="B1442" s="311" t="s">
        <v>17</v>
      </c>
      <c r="C1442" s="75">
        <v>0</v>
      </c>
      <c r="D1442" s="75">
        <v>4</v>
      </c>
      <c r="E1442" s="75">
        <v>3</v>
      </c>
      <c r="F1442" s="75">
        <v>1</v>
      </c>
      <c r="G1442" s="75">
        <v>1</v>
      </c>
      <c r="H1442" s="75">
        <v>0</v>
      </c>
      <c r="I1442" s="47">
        <f t="shared" si="1143"/>
        <v>9</v>
      </c>
      <c r="J1442" s="48">
        <f>C1442+D1442</f>
        <v>4</v>
      </c>
      <c r="K1442" s="49">
        <f>E1442</f>
        <v>3</v>
      </c>
      <c r="L1442" s="50">
        <f>SUM(F1442:G1442)</f>
        <v>2</v>
      </c>
    </row>
    <row r="1443" spans="1:12" ht="11.25" customHeight="1" thickBot="1" x14ac:dyDescent="0.45">
      <c r="A1443" s="317"/>
      <c r="B1443" s="314"/>
      <c r="C1443" s="17">
        <f>C1442/I1442*100</f>
        <v>0</v>
      </c>
      <c r="D1443" s="17">
        <f>D1442/I1442*100</f>
        <v>44.444444444444443</v>
      </c>
      <c r="E1443" s="17">
        <f>E1442/I1442*100</f>
        <v>33.333333333333329</v>
      </c>
      <c r="F1443" s="17">
        <f>F1442/I1442*100</f>
        <v>11.111111111111111</v>
      </c>
      <c r="G1443" s="17">
        <f>G1442/I1442*100</f>
        <v>11.111111111111111</v>
      </c>
      <c r="H1443" s="18">
        <f>H1442/I1442*100</f>
        <v>0</v>
      </c>
      <c r="I1443" s="36">
        <f t="shared" si="1143"/>
        <v>100</v>
      </c>
      <c r="J1443" s="37">
        <f>J1442/I1442*100</f>
        <v>44.444444444444443</v>
      </c>
      <c r="K1443" s="38">
        <f>K1442/I1442*100</f>
        <v>33.333333333333329</v>
      </c>
      <c r="L1443" s="39">
        <f>L1442/I1442*100</f>
        <v>22.222222222222221</v>
      </c>
    </row>
    <row r="1444" spans="1:12" ht="11.25" customHeight="1" x14ac:dyDescent="0.4">
      <c r="A1444" s="315" t="s">
        <v>18</v>
      </c>
      <c r="B1444" s="318" t="s">
        <v>19</v>
      </c>
      <c r="C1444" s="75">
        <v>11</v>
      </c>
      <c r="D1444" s="75">
        <v>15</v>
      </c>
      <c r="E1444" s="75">
        <v>21</v>
      </c>
      <c r="F1444" s="75">
        <v>1</v>
      </c>
      <c r="G1444" s="75">
        <v>1</v>
      </c>
      <c r="H1444" s="75">
        <v>22</v>
      </c>
      <c r="I1444" s="40">
        <f t="shared" si="1143"/>
        <v>71</v>
      </c>
      <c r="J1444" s="41">
        <f>C1444+D1444</f>
        <v>26</v>
      </c>
      <c r="K1444" s="5">
        <f>E1444</f>
        <v>21</v>
      </c>
      <c r="L1444" s="35">
        <f>SUM(F1444:G1444)</f>
        <v>2</v>
      </c>
    </row>
    <row r="1445" spans="1:12" ht="11.25" customHeight="1" x14ac:dyDescent="0.4">
      <c r="A1445" s="316"/>
      <c r="B1445" s="313"/>
      <c r="C1445" s="42">
        <f>C1444/I1444*100</f>
        <v>15.492957746478872</v>
      </c>
      <c r="D1445" s="15">
        <f>D1444/I1444*100</f>
        <v>21.12676056338028</v>
      </c>
      <c r="E1445" s="15">
        <f>E1444/I1444*100</f>
        <v>29.577464788732392</v>
      </c>
      <c r="F1445" s="15">
        <f>F1444/I1444*100</f>
        <v>1.4084507042253522</v>
      </c>
      <c r="G1445" s="15">
        <f>G1444/I1444*100</f>
        <v>1.4084507042253522</v>
      </c>
      <c r="H1445" s="16">
        <f>H1444/I1444*100</f>
        <v>30.985915492957744</v>
      </c>
      <c r="I1445" s="43">
        <f t="shared" si="1143"/>
        <v>100.00000000000001</v>
      </c>
      <c r="J1445" s="44">
        <f>J1444/I1444*100</f>
        <v>36.619718309859159</v>
      </c>
      <c r="K1445" s="45">
        <f>K1444/I1444*100</f>
        <v>29.577464788732392</v>
      </c>
      <c r="L1445" s="46">
        <f>L1444/I1444*100</f>
        <v>2.8169014084507045</v>
      </c>
    </row>
    <row r="1446" spans="1:12" ht="11.25" customHeight="1" x14ac:dyDescent="0.4">
      <c r="A1446" s="316"/>
      <c r="B1446" s="311" t="s">
        <v>20</v>
      </c>
      <c r="C1446" s="75">
        <v>13</v>
      </c>
      <c r="D1446" s="75">
        <v>32</v>
      </c>
      <c r="E1446" s="75">
        <v>47</v>
      </c>
      <c r="F1446" s="75">
        <v>6</v>
      </c>
      <c r="G1446" s="75">
        <v>6</v>
      </c>
      <c r="H1446" s="75">
        <v>40</v>
      </c>
      <c r="I1446" s="47">
        <f t="shared" si="1143"/>
        <v>144</v>
      </c>
      <c r="J1446" s="48">
        <f>C1446+D1446</f>
        <v>45</v>
      </c>
      <c r="K1446" s="49">
        <f>E1446</f>
        <v>47</v>
      </c>
      <c r="L1446" s="50">
        <f>SUM(F1446:G1446)</f>
        <v>12</v>
      </c>
    </row>
    <row r="1447" spans="1:12" ht="11.25" customHeight="1" x14ac:dyDescent="0.4">
      <c r="A1447" s="316"/>
      <c r="B1447" s="311"/>
      <c r="C1447" s="11">
        <f>C1446/I1446*100</f>
        <v>9.0277777777777768</v>
      </c>
      <c r="D1447" s="11">
        <f>D1446/I1446*100</f>
        <v>22.222222222222221</v>
      </c>
      <c r="E1447" s="11">
        <f>E1446/I1446*100</f>
        <v>32.638888888888893</v>
      </c>
      <c r="F1447" s="11">
        <f>F1446/I1446*100</f>
        <v>4.1666666666666661</v>
      </c>
      <c r="G1447" s="11">
        <f>G1446/I1446*100</f>
        <v>4.1666666666666661</v>
      </c>
      <c r="H1447" s="12">
        <f>H1446/I1446*100</f>
        <v>27.777777777777779</v>
      </c>
      <c r="I1447" s="43">
        <f t="shared" si="1143"/>
        <v>100</v>
      </c>
      <c r="J1447" s="44">
        <f>J1446/I1446*100</f>
        <v>31.25</v>
      </c>
      <c r="K1447" s="45">
        <f>K1446/I1446*100</f>
        <v>32.638888888888893</v>
      </c>
      <c r="L1447" s="46">
        <f>L1446/I1446*100</f>
        <v>8.3333333333333321</v>
      </c>
    </row>
    <row r="1448" spans="1:12" ht="11.25" customHeight="1" x14ac:dyDescent="0.4">
      <c r="A1448" s="316"/>
      <c r="B1448" s="312" t="s">
        <v>21</v>
      </c>
      <c r="C1448" s="75">
        <v>14</v>
      </c>
      <c r="D1448" s="75">
        <v>55</v>
      </c>
      <c r="E1448" s="75">
        <v>66</v>
      </c>
      <c r="F1448" s="75">
        <v>11</v>
      </c>
      <c r="G1448" s="75">
        <v>8</v>
      </c>
      <c r="H1448" s="75">
        <v>38</v>
      </c>
      <c r="I1448" s="47">
        <f t="shared" si="1143"/>
        <v>192</v>
      </c>
      <c r="J1448" s="48">
        <f>C1448+D1448</f>
        <v>69</v>
      </c>
      <c r="K1448" s="49">
        <f>E1448</f>
        <v>66</v>
      </c>
      <c r="L1448" s="50">
        <f>SUM(F1448:G1448)</f>
        <v>19</v>
      </c>
    </row>
    <row r="1449" spans="1:12" ht="11.25" customHeight="1" x14ac:dyDescent="0.4">
      <c r="A1449" s="316"/>
      <c r="B1449" s="313"/>
      <c r="C1449" s="11">
        <f t="shared" ref="C1449" si="1144">C1448/I1448*100</f>
        <v>7.291666666666667</v>
      </c>
      <c r="D1449" s="11">
        <f t="shared" ref="D1449" si="1145">D1448/I1448*100</f>
        <v>28.645833333333332</v>
      </c>
      <c r="E1449" s="11">
        <f t="shared" ref="E1449" si="1146">E1448/I1448*100</f>
        <v>34.375</v>
      </c>
      <c r="F1449" s="11">
        <f t="shared" ref="F1449" si="1147">F1448/I1448*100</f>
        <v>5.7291666666666661</v>
      </c>
      <c r="G1449" s="11">
        <f t="shared" ref="G1449" si="1148">G1448/I1448*100</f>
        <v>4.1666666666666661</v>
      </c>
      <c r="H1449" s="12">
        <f t="shared" ref="H1449" si="1149">H1448/I1448*100</f>
        <v>19.791666666666664</v>
      </c>
      <c r="I1449" s="43">
        <f t="shared" si="1143"/>
        <v>100</v>
      </c>
      <c r="J1449" s="44">
        <f>J1448/I1448*100</f>
        <v>35.9375</v>
      </c>
      <c r="K1449" s="45">
        <f>K1448/I1448*100</f>
        <v>34.375</v>
      </c>
      <c r="L1449" s="46">
        <f>L1448/I1448*100</f>
        <v>9.8958333333333321</v>
      </c>
    </row>
    <row r="1450" spans="1:12" ht="11.25" customHeight="1" x14ac:dyDescent="0.4">
      <c r="A1450" s="316"/>
      <c r="B1450" s="311" t="s">
        <v>22</v>
      </c>
      <c r="C1450" s="75">
        <v>26</v>
      </c>
      <c r="D1450" s="75">
        <v>109</v>
      </c>
      <c r="E1450" s="75">
        <v>115</v>
      </c>
      <c r="F1450" s="75">
        <v>29</v>
      </c>
      <c r="G1450" s="75">
        <v>10</v>
      </c>
      <c r="H1450" s="75">
        <v>55</v>
      </c>
      <c r="I1450" s="47">
        <f t="shared" si="1143"/>
        <v>344</v>
      </c>
      <c r="J1450" s="48">
        <f>C1450+D1450</f>
        <v>135</v>
      </c>
      <c r="K1450" s="49">
        <f>E1450</f>
        <v>115</v>
      </c>
      <c r="L1450" s="50">
        <f>SUM(F1450:G1450)</f>
        <v>39</v>
      </c>
    </row>
    <row r="1451" spans="1:12" ht="11.25" customHeight="1" x14ac:dyDescent="0.4">
      <c r="A1451" s="316"/>
      <c r="B1451" s="311"/>
      <c r="C1451" s="11">
        <f t="shared" ref="C1451" si="1150">C1450/I1450*100</f>
        <v>7.5581395348837201</v>
      </c>
      <c r="D1451" s="11">
        <f t="shared" ref="D1451" si="1151">D1450/I1450*100</f>
        <v>31.686046511627907</v>
      </c>
      <c r="E1451" s="11">
        <f t="shared" ref="E1451" si="1152">E1450/I1450*100</f>
        <v>33.430232558139537</v>
      </c>
      <c r="F1451" s="11">
        <f t="shared" ref="F1451" si="1153">F1450/I1450*100</f>
        <v>8.4302325581395348</v>
      </c>
      <c r="G1451" s="11">
        <f t="shared" ref="G1451" si="1154">G1450/I1450*100</f>
        <v>2.9069767441860463</v>
      </c>
      <c r="H1451" s="12">
        <f t="shared" ref="H1451" si="1155">H1450/I1450*100</f>
        <v>15.988372093023257</v>
      </c>
      <c r="I1451" s="43">
        <f t="shared" si="1143"/>
        <v>100</v>
      </c>
      <c r="J1451" s="44">
        <f>J1450/I1450*100</f>
        <v>39.244186046511622</v>
      </c>
      <c r="K1451" s="45">
        <f>K1450/I1450*100</f>
        <v>33.430232558139537</v>
      </c>
      <c r="L1451" s="46">
        <f>L1450/I1450*100</f>
        <v>11.337209302325581</v>
      </c>
    </row>
    <row r="1452" spans="1:12" ht="11.25" customHeight="1" x14ac:dyDescent="0.4">
      <c r="A1452" s="316"/>
      <c r="B1452" s="312" t="s">
        <v>23</v>
      </c>
      <c r="C1452" s="75">
        <v>44</v>
      </c>
      <c r="D1452" s="75">
        <v>87</v>
      </c>
      <c r="E1452" s="75">
        <v>110</v>
      </c>
      <c r="F1452" s="75">
        <v>22</v>
      </c>
      <c r="G1452" s="75">
        <v>10</v>
      </c>
      <c r="H1452" s="75">
        <v>49</v>
      </c>
      <c r="I1452" s="47">
        <f t="shared" si="1143"/>
        <v>322</v>
      </c>
      <c r="J1452" s="48">
        <f>C1452+D1452</f>
        <v>131</v>
      </c>
      <c r="K1452" s="49">
        <f>E1452</f>
        <v>110</v>
      </c>
      <c r="L1452" s="50">
        <f>SUM(F1452:G1452)</f>
        <v>32</v>
      </c>
    </row>
    <row r="1453" spans="1:12" ht="11.25" customHeight="1" x14ac:dyDescent="0.4">
      <c r="A1453" s="316"/>
      <c r="B1453" s="313"/>
      <c r="C1453" s="11">
        <f t="shared" ref="C1453" si="1156">C1452/I1452*100</f>
        <v>13.664596273291925</v>
      </c>
      <c r="D1453" s="11">
        <f t="shared" ref="D1453" si="1157">D1452/I1452*100</f>
        <v>27.018633540372672</v>
      </c>
      <c r="E1453" s="11">
        <f t="shared" ref="E1453" si="1158">E1452/I1452*100</f>
        <v>34.161490683229815</v>
      </c>
      <c r="F1453" s="11">
        <f t="shared" ref="F1453" si="1159">F1452/I1452*100</f>
        <v>6.8322981366459627</v>
      </c>
      <c r="G1453" s="11">
        <f t="shared" ref="G1453" si="1160">G1452/I1452*100</f>
        <v>3.1055900621118013</v>
      </c>
      <c r="H1453" s="12">
        <f t="shared" ref="H1453" si="1161">H1452/I1452*100</f>
        <v>15.217391304347828</v>
      </c>
      <c r="I1453" s="43">
        <f t="shared" si="1143"/>
        <v>100</v>
      </c>
      <c r="J1453" s="44">
        <f>J1452/I1452*100</f>
        <v>40.683229813664596</v>
      </c>
      <c r="K1453" s="45">
        <f>K1452/I1452*100</f>
        <v>34.161490683229815</v>
      </c>
      <c r="L1453" s="46">
        <f>L1452/I1452*100</f>
        <v>9.9378881987577632</v>
      </c>
    </row>
    <row r="1454" spans="1:12" ht="11.25" customHeight="1" x14ac:dyDescent="0.4">
      <c r="A1454" s="316"/>
      <c r="B1454" s="311" t="s">
        <v>24</v>
      </c>
      <c r="C1454" s="75">
        <v>48</v>
      </c>
      <c r="D1454" s="75">
        <v>141</v>
      </c>
      <c r="E1454" s="75">
        <v>127</v>
      </c>
      <c r="F1454" s="75">
        <v>29</v>
      </c>
      <c r="G1454" s="75">
        <v>7</v>
      </c>
      <c r="H1454" s="75">
        <v>48</v>
      </c>
      <c r="I1454" s="47">
        <f t="shared" si="1143"/>
        <v>400</v>
      </c>
      <c r="J1454" s="48">
        <f>C1454+D1454</f>
        <v>189</v>
      </c>
      <c r="K1454" s="49">
        <f>E1454</f>
        <v>127</v>
      </c>
      <c r="L1454" s="50">
        <f>SUM(F1454:G1454)</f>
        <v>36</v>
      </c>
    </row>
    <row r="1455" spans="1:12" ht="11.25" customHeight="1" x14ac:dyDescent="0.4">
      <c r="A1455" s="316"/>
      <c r="B1455" s="311"/>
      <c r="C1455" s="11">
        <f t="shared" ref="C1455" si="1162">C1454/I1454*100</f>
        <v>12</v>
      </c>
      <c r="D1455" s="11">
        <f t="shared" ref="D1455" si="1163">D1454/I1454*100</f>
        <v>35.25</v>
      </c>
      <c r="E1455" s="11">
        <f t="shared" ref="E1455" si="1164">E1454/I1454*100</f>
        <v>31.75</v>
      </c>
      <c r="F1455" s="11">
        <f t="shared" ref="F1455" si="1165">F1454/I1454*100</f>
        <v>7.2499999999999991</v>
      </c>
      <c r="G1455" s="11">
        <f t="shared" ref="G1455" si="1166">G1454/I1454*100</f>
        <v>1.7500000000000002</v>
      </c>
      <c r="H1455" s="12">
        <f t="shared" ref="H1455" si="1167">H1454/I1454*100</f>
        <v>12</v>
      </c>
      <c r="I1455" s="43">
        <f t="shared" si="1143"/>
        <v>100</v>
      </c>
      <c r="J1455" s="44">
        <f>J1454/I1454*100</f>
        <v>47.25</v>
      </c>
      <c r="K1455" s="45">
        <f>K1454/I1454*100</f>
        <v>31.75</v>
      </c>
      <c r="L1455" s="46">
        <f>L1454/I1454*100</f>
        <v>9</v>
      </c>
    </row>
    <row r="1456" spans="1:12" ht="11.25" customHeight="1" x14ac:dyDescent="0.4">
      <c r="A1456" s="316"/>
      <c r="B1456" s="312" t="s">
        <v>25</v>
      </c>
      <c r="C1456" s="75">
        <v>71</v>
      </c>
      <c r="D1456" s="75">
        <v>200</v>
      </c>
      <c r="E1456" s="75">
        <v>153</v>
      </c>
      <c r="F1456" s="75">
        <v>19</v>
      </c>
      <c r="G1456" s="75">
        <v>6</v>
      </c>
      <c r="H1456" s="75">
        <v>127</v>
      </c>
      <c r="I1456" s="47">
        <f t="shared" si="1143"/>
        <v>576</v>
      </c>
      <c r="J1456" s="48">
        <f>C1456+D1456</f>
        <v>271</v>
      </c>
      <c r="K1456" s="49">
        <f>E1456</f>
        <v>153</v>
      </c>
      <c r="L1456" s="50">
        <f>SUM(F1456:G1456)</f>
        <v>25</v>
      </c>
    </row>
    <row r="1457" spans="1:12" ht="11.25" customHeight="1" x14ac:dyDescent="0.4">
      <c r="A1457" s="316"/>
      <c r="B1457" s="313"/>
      <c r="C1457" s="11">
        <f t="shared" ref="C1457" si="1168">C1456/I1456*100</f>
        <v>12.326388888888889</v>
      </c>
      <c r="D1457" s="11">
        <f t="shared" ref="D1457" si="1169">D1456/I1456*100</f>
        <v>34.722222222222221</v>
      </c>
      <c r="E1457" s="11">
        <f t="shared" ref="E1457" si="1170">E1456/I1456*100</f>
        <v>26.5625</v>
      </c>
      <c r="F1457" s="11">
        <f t="shared" ref="F1457" si="1171">F1456/I1456*100</f>
        <v>3.2986111111111112</v>
      </c>
      <c r="G1457" s="11">
        <f t="shared" ref="G1457" si="1172">G1456/I1456*100</f>
        <v>1.0416666666666665</v>
      </c>
      <c r="H1457" s="12">
        <f t="shared" ref="H1457" si="1173">H1456/I1456*100</f>
        <v>22.048611111111111</v>
      </c>
      <c r="I1457" s="43">
        <f t="shared" si="1143"/>
        <v>100.00000000000001</v>
      </c>
      <c r="J1457" s="44">
        <f>J1456/I1456*100</f>
        <v>47.048611111111107</v>
      </c>
      <c r="K1457" s="45">
        <f>K1456/I1456*100</f>
        <v>26.5625</v>
      </c>
      <c r="L1457" s="46">
        <f>L1456/I1456*100</f>
        <v>4.3402777777777777</v>
      </c>
    </row>
    <row r="1458" spans="1:12" ht="11.25" customHeight="1" x14ac:dyDescent="0.4">
      <c r="A1458" s="316"/>
      <c r="B1458" s="311" t="s">
        <v>26</v>
      </c>
      <c r="C1458" s="75">
        <v>0</v>
      </c>
      <c r="D1458" s="75">
        <v>3</v>
      </c>
      <c r="E1458" s="75">
        <v>2</v>
      </c>
      <c r="F1458" s="75">
        <v>1</v>
      </c>
      <c r="G1458" s="75">
        <v>1</v>
      </c>
      <c r="H1458" s="75">
        <v>1</v>
      </c>
      <c r="I1458" s="47">
        <f t="shared" si="1143"/>
        <v>8</v>
      </c>
      <c r="J1458" s="48">
        <f>C1458+D1458</f>
        <v>3</v>
      </c>
      <c r="K1458" s="49">
        <f>E1458</f>
        <v>2</v>
      </c>
      <c r="L1458" s="50">
        <f>SUM(F1458:G1458)</f>
        <v>2</v>
      </c>
    </row>
    <row r="1459" spans="1:12" ht="11.25" customHeight="1" thickBot="1" x14ac:dyDescent="0.45">
      <c r="A1459" s="317"/>
      <c r="B1459" s="314"/>
      <c r="C1459" s="17">
        <f t="shared" ref="C1459" si="1174">C1458/I1458*100</f>
        <v>0</v>
      </c>
      <c r="D1459" s="17">
        <f t="shared" ref="D1459" si="1175">D1458/I1458*100</f>
        <v>37.5</v>
      </c>
      <c r="E1459" s="17">
        <f t="shared" ref="E1459" si="1176">E1458/I1458*100</f>
        <v>25</v>
      </c>
      <c r="F1459" s="17">
        <f t="shared" ref="F1459" si="1177">F1458/I1458*100</f>
        <v>12.5</v>
      </c>
      <c r="G1459" s="17">
        <f t="shared" ref="G1459" si="1178">G1458/I1458*100</f>
        <v>12.5</v>
      </c>
      <c r="H1459" s="51">
        <f t="shared" ref="H1459" si="1179">H1458/I1458*100</f>
        <v>12.5</v>
      </c>
      <c r="I1459" s="36">
        <f t="shared" si="1143"/>
        <v>100</v>
      </c>
      <c r="J1459" s="37">
        <f>J1458/I1458*100</f>
        <v>37.5</v>
      </c>
      <c r="K1459" s="38">
        <f>K1458/I1458*100</f>
        <v>25</v>
      </c>
      <c r="L1459" s="39">
        <f>L1458/I1458*100</f>
        <v>25</v>
      </c>
    </row>
    <row r="1460" spans="1:12" ht="11.25" customHeight="1" thickBot="1" x14ac:dyDescent="0.45">
      <c r="A1460" s="319" t="s">
        <v>27</v>
      </c>
      <c r="B1460" s="318" t="s">
        <v>28</v>
      </c>
      <c r="C1460" s="75">
        <v>27</v>
      </c>
      <c r="D1460" s="75">
        <v>73</v>
      </c>
      <c r="E1460" s="75">
        <v>67</v>
      </c>
      <c r="F1460" s="75">
        <v>6</v>
      </c>
      <c r="G1460" s="75">
        <v>4</v>
      </c>
      <c r="H1460" s="75">
        <v>34</v>
      </c>
      <c r="I1460" s="33">
        <f t="shared" si="1143"/>
        <v>211</v>
      </c>
      <c r="J1460" s="41">
        <f>C1460+D1460</f>
        <v>100</v>
      </c>
      <c r="K1460" s="5">
        <f>E1460</f>
        <v>67</v>
      </c>
      <c r="L1460" s="35">
        <f>SUM(F1460:G1460)</f>
        <v>10</v>
      </c>
    </row>
    <row r="1461" spans="1:12" ht="11.25" customHeight="1" thickTop="1" thickBot="1" x14ac:dyDescent="0.45">
      <c r="A1461" s="320"/>
      <c r="B1461" s="313"/>
      <c r="C1461" s="42">
        <f>C1460/I1460*100</f>
        <v>12.796208530805686</v>
      </c>
      <c r="D1461" s="15">
        <f>D1460/I1460*100</f>
        <v>34.597156398104268</v>
      </c>
      <c r="E1461" s="15">
        <f>E1460/I1460*100</f>
        <v>31.753554502369667</v>
      </c>
      <c r="F1461" s="15">
        <f>F1460/I1460*100</f>
        <v>2.8436018957345972</v>
      </c>
      <c r="G1461" s="15">
        <f>G1460/I1460*100</f>
        <v>1.8957345971563981</v>
      </c>
      <c r="H1461" s="16">
        <f>H1460/I1460*100</f>
        <v>16.113744075829384</v>
      </c>
      <c r="I1461" s="43">
        <f t="shared" si="1143"/>
        <v>100.00000000000001</v>
      </c>
      <c r="J1461" s="44">
        <f>J1460/I1460*100</f>
        <v>47.393364928909953</v>
      </c>
      <c r="K1461" s="45">
        <f>K1460/I1460*100</f>
        <v>31.753554502369667</v>
      </c>
      <c r="L1461" s="46">
        <f>L1460/I1460*100</f>
        <v>4.7393364928909953</v>
      </c>
    </row>
    <row r="1462" spans="1:12" ht="11.25" customHeight="1" thickTop="1" thickBot="1" x14ac:dyDescent="0.45">
      <c r="A1462" s="320"/>
      <c r="B1462" s="311" t="s">
        <v>29</v>
      </c>
      <c r="C1462" s="75">
        <v>21</v>
      </c>
      <c r="D1462" s="75">
        <v>50</v>
      </c>
      <c r="E1462" s="75">
        <v>48</v>
      </c>
      <c r="F1462" s="75">
        <v>7</v>
      </c>
      <c r="G1462" s="75">
        <v>3</v>
      </c>
      <c r="H1462" s="75">
        <v>21</v>
      </c>
      <c r="I1462" s="47">
        <f t="shared" si="1143"/>
        <v>150</v>
      </c>
      <c r="J1462" s="48">
        <f>C1462+D1462</f>
        <v>71</v>
      </c>
      <c r="K1462" s="49">
        <f>E1462</f>
        <v>48</v>
      </c>
      <c r="L1462" s="50">
        <f>SUM(F1462:G1462)</f>
        <v>10</v>
      </c>
    </row>
    <row r="1463" spans="1:12" ht="11.25" customHeight="1" thickTop="1" thickBot="1" x14ac:dyDescent="0.45">
      <c r="A1463" s="320"/>
      <c r="B1463" s="311"/>
      <c r="C1463" s="11">
        <f>C1462/I1462*100</f>
        <v>14.000000000000002</v>
      </c>
      <c r="D1463" s="11">
        <f>D1462/I1462*100</f>
        <v>33.333333333333329</v>
      </c>
      <c r="E1463" s="11">
        <f>E1462/I1462*100</f>
        <v>32</v>
      </c>
      <c r="F1463" s="11">
        <f>F1462/I1462*100</f>
        <v>4.666666666666667</v>
      </c>
      <c r="G1463" s="11">
        <f>G1462/I1462*100</f>
        <v>2</v>
      </c>
      <c r="H1463" s="12">
        <f>H1462/I1462*100</f>
        <v>14.000000000000002</v>
      </c>
      <c r="I1463" s="43">
        <f t="shared" si="1143"/>
        <v>100</v>
      </c>
      <c r="J1463" s="44">
        <f>J1462/I1462*100</f>
        <v>47.333333333333336</v>
      </c>
      <c r="K1463" s="45">
        <f>K1462/I1462*100</f>
        <v>32</v>
      </c>
      <c r="L1463" s="46">
        <f>L1462/I1462*100</f>
        <v>6.666666666666667</v>
      </c>
    </row>
    <row r="1464" spans="1:12" ht="11.25" customHeight="1" thickTop="1" thickBot="1" x14ac:dyDescent="0.45">
      <c r="A1464" s="320"/>
      <c r="B1464" s="312" t="s">
        <v>30</v>
      </c>
      <c r="C1464" s="75">
        <v>88</v>
      </c>
      <c r="D1464" s="75">
        <v>253</v>
      </c>
      <c r="E1464" s="75">
        <v>288</v>
      </c>
      <c r="F1464" s="75">
        <v>69</v>
      </c>
      <c r="G1464" s="75">
        <v>30</v>
      </c>
      <c r="H1464" s="75">
        <v>141</v>
      </c>
      <c r="I1464" s="47">
        <f t="shared" si="1143"/>
        <v>869</v>
      </c>
      <c r="J1464" s="48">
        <f>C1464+D1464</f>
        <v>341</v>
      </c>
      <c r="K1464" s="49">
        <f>E1464</f>
        <v>288</v>
      </c>
      <c r="L1464" s="50">
        <f>SUM(F1464:G1464)</f>
        <v>99</v>
      </c>
    </row>
    <row r="1465" spans="1:12" ht="11.25" customHeight="1" thickTop="1" thickBot="1" x14ac:dyDescent="0.45">
      <c r="A1465" s="320"/>
      <c r="B1465" s="313"/>
      <c r="C1465" s="11">
        <f t="shared" ref="C1465" si="1180">C1464/I1464*100</f>
        <v>10.126582278481013</v>
      </c>
      <c r="D1465" s="11">
        <f t="shared" ref="D1465" si="1181">D1464/I1464*100</f>
        <v>29.11392405063291</v>
      </c>
      <c r="E1465" s="11">
        <f t="shared" ref="E1465" si="1182">E1464/I1464*100</f>
        <v>33.141542002301492</v>
      </c>
      <c r="F1465" s="11">
        <f t="shared" ref="F1465" si="1183">F1464/I1464*100</f>
        <v>7.9401611047180669</v>
      </c>
      <c r="G1465" s="11">
        <f t="shared" ref="G1465" si="1184">G1464/I1464*100</f>
        <v>3.4522439585730722</v>
      </c>
      <c r="H1465" s="12">
        <f t="shared" ref="H1465" si="1185">H1464/I1464*100</f>
        <v>16.225546605293438</v>
      </c>
      <c r="I1465" s="43">
        <f t="shared" si="1143"/>
        <v>100</v>
      </c>
      <c r="J1465" s="44">
        <f>J1464/I1464*100</f>
        <v>39.24050632911392</v>
      </c>
      <c r="K1465" s="45">
        <f>K1464/I1464*100</f>
        <v>33.141542002301492</v>
      </c>
      <c r="L1465" s="46">
        <f>L1464/I1464*100</f>
        <v>11.39240506329114</v>
      </c>
    </row>
    <row r="1466" spans="1:12" ht="11.25" customHeight="1" thickTop="1" thickBot="1" x14ac:dyDescent="0.45">
      <c r="A1466" s="320"/>
      <c r="B1466" s="311" t="s">
        <v>31</v>
      </c>
      <c r="C1466" s="75">
        <v>17</v>
      </c>
      <c r="D1466" s="75">
        <v>52</v>
      </c>
      <c r="E1466" s="75">
        <v>39</v>
      </c>
      <c r="F1466" s="75">
        <v>8</v>
      </c>
      <c r="G1466" s="75">
        <v>3</v>
      </c>
      <c r="H1466" s="75">
        <v>22</v>
      </c>
      <c r="I1466" s="47">
        <f t="shared" si="1143"/>
        <v>141</v>
      </c>
      <c r="J1466" s="48">
        <f>C1466+D1466</f>
        <v>69</v>
      </c>
      <c r="K1466" s="49">
        <f>E1466</f>
        <v>39</v>
      </c>
      <c r="L1466" s="50">
        <f>SUM(F1466:G1466)</f>
        <v>11</v>
      </c>
    </row>
    <row r="1467" spans="1:12" ht="11.25" customHeight="1" thickTop="1" thickBot="1" x14ac:dyDescent="0.45">
      <c r="A1467" s="320"/>
      <c r="B1467" s="311"/>
      <c r="C1467" s="11">
        <f t="shared" ref="C1467" si="1186">C1466/I1466*100</f>
        <v>12.056737588652481</v>
      </c>
      <c r="D1467" s="11">
        <f t="shared" ref="D1467" si="1187">D1466/I1466*100</f>
        <v>36.87943262411347</v>
      </c>
      <c r="E1467" s="11">
        <f t="shared" ref="E1467" si="1188">E1466/I1466*100</f>
        <v>27.659574468085108</v>
      </c>
      <c r="F1467" s="11">
        <f t="shared" ref="F1467" si="1189">F1466/I1466*100</f>
        <v>5.6737588652482271</v>
      </c>
      <c r="G1467" s="11">
        <f t="shared" ref="G1467" si="1190">G1466/I1466*100</f>
        <v>2.1276595744680851</v>
      </c>
      <c r="H1467" s="12">
        <f t="shared" ref="H1467" si="1191">H1466/I1466*100</f>
        <v>15.602836879432624</v>
      </c>
      <c r="I1467" s="43">
        <f t="shared" si="1143"/>
        <v>100</v>
      </c>
      <c r="J1467" s="44">
        <f>J1466/I1466*100</f>
        <v>48.936170212765958</v>
      </c>
      <c r="K1467" s="45">
        <f>K1466/I1466*100</f>
        <v>27.659574468085108</v>
      </c>
      <c r="L1467" s="46">
        <f>L1466/I1466*100</f>
        <v>7.8014184397163122</v>
      </c>
    </row>
    <row r="1468" spans="1:12" ht="11.25" customHeight="1" thickTop="1" thickBot="1" x14ac:dyDescent="0.45">
      <c r="A1468" s="320"/>
      <c r="B1468" s="312" t="s">
        <v>32</v>
      </c>
      <c r="C1468" s="75">
        <v>12</v>
      </c>
      <c r="D1468" s="75">
        <v>18</v>
      </c>
      <c r="E1468" s="75">
        <v>23</v>
      </c>
      <c r="F1468" s="75">
        <v>0</v>
      </c>
      <c r="G1468" s="75">
        <v>1</v>
      </c>
      <c r="H1468" s="75">
        <v>30</v>
      </c>
      <c r="I1468" s="47">
        <f t="shared" si="1143"/>
        <v>84</v>
      </c>
      <c r="J1468" s="48">
        <f>C1468+D1468</f>
        <v>30</v>
      </c>
      <c r="K1468" s="49">
        <f>E1468</f>
        <v>23</v>
      </c>
      <c r="L1468" s="50">
        <f>SUM(F1468:G1468)</f>
        <v>1</v>
      </c>
    </row>
    <row r="1469" spans="1:12" ht="11.25" customHeight="1" thickTop="1" thickBot="1" x14ac:dyDescent="0.45">
      <c r="A1469" s="320"/>
      <c r="B1469" s="313"/>
      <c r="C1469" s="11">
        <f t="shared" ref="C1469" si="1192">C1468/I1468*100</f>
        <v>14.285714285714285</v>
      </c>
      <c r="D1469" s="11">
        <f t="shared" ref="D1469" si="1193">D1468/I1468*100</f>
        <v>21.428571428571427</v>
      </c>
      <c r="E1469" s="11">
        <f t="shared" ref="E1469" si="1194">E1468/I1468*100</f>
        <v>27.380952380952383</v>
      </c>
      <c r="F1469" s="11">
        <f t="shared" ref="F1469" si="1195">F1468/I1468*100</f>
        <v>0</v>
      </c>
      <c r="G1469" s="11">
        <f t="shared" ref="G1469" si="1196">G1468/I1468*100</f>
        <v>1.1904761904761905</v>
      </c>
      <c r="H1469" s="12">
        <f t="shared" ref="H1469" si="1197">H1468/I1468*100</f>
        <v>35.714285714285715</v>
      </c>
      <c r="I1469" s="43">
        <f t="shared" si="1143"/>
        <v>100</v>
      </c>
      <c r="J1469" s="44">
        <f>J1468/I1468*100</f>
        <v>35.714285714285715</v>
      </c>
      <c r="K1469" s="45">
        <f>K1468/I1468*100</f>
        <v>27.380952380952383</v>
      </c>
      <c r="L1469" s="46">
        <f>L1468/I1468*100</f>
        <v>1.1904761904761905</v>
      </c>
    </row>
    <row r="1470" spans="1:12" ht="11.25" customHeight="1" thickTop="1" thickBot="1" x14ac:dyDescent="0.45">
      <c r="A1470" s="320"/>
      <c r="B1470" s="311" t="s">
        <v>33</v>
      </c>
      <c r="C1470" s="75">
        <v>56</v>
      </c>
      <c r="D1470" s="75">
        <v>166</v>
      </c>
      <c r="E1470" s="75">
        <v>140</v>
      </c>
      <c r="F1470" s="75">
        <v>23</v>
      </c>
      <c r="G1470" s="75">
        <v>6</v>
      </c>
      <c r="H1470" s="75">
        <v>115</v>
      </c>
      <c r="I1470" s="47">
        <f t="shared" si="1143"/>
        <v>506</v>
      </c>
      <c r="J1470" s="48">
        <f>C1470+D1470</f>
        <v>222</v>
      </c>
      <c r="K1470" s="49">
        <f>E1470</f>
        <v>140</v>
      </c>
      <c r="L1470" s="50">
        <f>SUM(F1470:G1470)</f>
        <v>29</v>
      </c>
    </row>
    <row r="1471" spans="1:12" ht="11.25" customHeight="1" thickTop="1" thickBot="1" x14ac:dyDescent="0.45">
      <c r="A1471" s="320"/>
      <c r="B1471" s="311"/>
      <c r="C1471" s="11">
        <f t="shared" ref="C1471" si="1198">C1470/I1470*100</f>
        <v>11.067193675889328</v>
      </c>
      <c r="D1471" s="11">
        <f t="shared" ref="D1471" si="1199">D1470/I1470*100</f>
        <v>32.806324110671937</v>
      </c>
      <c r="E1471" s="11">
        <f t="shared" ref="E1471" si="1200">E1470/I1470*100</f>
        <v>27.66798418972332</v>
      </c>
      <c r="F1471" s="11">
        <f t="shared" ref="F1471" si="1201">F1470/I1470*100</f>
        <v>4.5454545454545459</v>
      </c>
      <c r="G1471" s="11">
        <f t="shared" ref="G1471" si="1202">G1470/I1470*100</f>
        <v>1.1857707509881421</v>
      </c>
      <c r="H1471" s="12">
        <f t="shared" ref="H1471" si="1203">H1470/I1470*100</f>
        <v>22.727272727272727</v>
      </c>
      <c r="I1471" s="43">
        <f t="shared" si="1143"/>
        <v>100</v>
      </c>
      <c r="J1471" s="44">
        <f>J1470/I1470*100</f>
        <v>43.873517786561266</v>
      </c>
      <c r="K1471" s="45">
        <f>K1470/I1470*100</f>
        <v>27.66798418972332</v>
      </c>
      <c r="L1471" s="46">
        <f>L1470/I1470*100</f>
        <v>5.7312252964426875</v>
      </c>
    </row>
    <row r="1472" spans="1:12" ht="11.25" customHeight="1" thickTop="1" thickBot="1" x14ac:dyDescent="0.45">
      <c r="A1472" s="320"/>
      <c r="B1472" s="312" t="s">
        <v>16</v>
      </c>
      <c r="C1472" s="75">
        <v>5</v>
      </c>
      <c r="D1472" s="75">
        <v>26</v>
      </c>
      <c r="E1472" s="75">
        <v>30</v>
      </c>
      <c r="F1472" s="75">
        <v>4</v>
      </c>
      <c r="G1472" s="75">
        <v>1</v>
      </c>
      <c r="H1472" s="75">
        <v>15</v>
      </c>
      <c r="I1472" s="47">
        <f t="shared" si="1143"/>
        <v>81</v>
      </c>
      <c r="J1472" s="48">
        <f>C1472+D1472</f>
        <v>31</v>
      </c>
      <c r="K1472" s="49">
        <f>E1472</f>
        <v>30</v>
      </c>
      <c r="L1472" s="50">
        <f>SUM(F1472:G1472)</f>
        <v>5</v>
      </c>
    </row>
    <row r="1473" spans="1:12" ht="11.25" customHeight="1" thickTop="1" thickBot="1" x14ac:dyDescent="0.45">
      <c r="A1473" s="320"/>
      <c r="B1473" s="313"/>
      <c r="C1473" s="11">
        <f t="shared" ref="C1473" si="1204">C1472/I1472*100</f>
        <v>6.1728395061728394</v>
      </c>
      <c r="D1473" s="11">
        <f t="shared" ref="D1473" si="1205">D1472/I1472*100</f>
        <v>32.098765432098766</v>
      </c>
      <c r="E1473" s="11">
        <f t="shared" ref="E1473" si="1206">E1472/I1472*100</f>
        <v>37.037037037037038</v>
      </c>
      <c r="F1473" s="11">
        <f t="shared" ref="F1473" si="1207">F1472/I1472*100</f>
        <v>4.9382716049382713</v>
      </c>
      <c r="G1473" s="11">
        <f t="shared" ref="G1473" si="1208">G1472/I1472*100</f>
        <v>1.2345679012345678</v>
      </c>
      <c r="H1473" s="12">
        <f t="shared" ref="H1473" si="1209">H1472/I1472*100</f>
        <v>18.518518518518519</v>
      </c>
      <c r="I1473" s="43">
        <f t="shared" si="1143"/>
        <v>100</v>
      </c>
      <c r="J1473" s="44">
        <f>J1472/I1472*100</f>
        <v>38.271604938271601</v>
      </c>
      <c r="K1473" s="45">
        <f>K1472/I1472*100</f>
        <v>37.037037037037038</v>
      </c>
      <c r="L1473" s="46">
        <f>L1472/I1472*100</f>
        <v>6.1728395061728394</v>
      </c>
    </row>
    <row r="1474" spans="1:12" ht="11.25" customHeight="1" thickTop="1" thickBot="1" x14ac:dyDescent="0.45">
      <c r="A1474" s="320"/>
      <c r="B1474" s="311" t="s">
        <v>26</v>
      </c>
      <c r="C1474" s="75">
        <v>1</v>
      </c>
      <c r="D1474" s="75">
        <v>4</v>
      </c>
      <c r="E1474" s="75">
        <v>6</v>
      </c>
      <c r="F1474" s="75">
        <v>1</v>
      </c>
      <c r="G1474" s="75">
        <v>1</v>
      </c>
      <c r="H1474" s="75">
        <v>2</v>
      </c>
      <c r="I1474" s="47">
        <f t="shared" si="1143"/>
        <v>15</v>
      </c>
      <c r="J1474" s="48">
        <f>C1474+D1474</f>
        <v>5</v>
      </c>
      <c r="K1474" s="49">
        <f>E1474</f>
        <v>6</v>
      </c>
      <c r="L1474" s="50">
        <f>SUM(F1474:G1474)</f>
        <v>2</v>
      </c>
    </row>
    <row r="1475" spans="1:12" ht="11.25" customHeight="1" thickTop="1" thickBot="1" x14ac:dyDescent="0.45">
      <c r="A1475" s="321"/>
      <c r="B1475" s="314"/>
      <c r="C1475" s="17">
        <f t="shared" ref="C1475" si="1210">C1474/I1474*100</f>
        <v>6.666666666666667</v>
      </c>
      <c r="D1475" s="17">
        <f t="shared" ref="D1475" si="1211">D1474/I1474*100</f>
        <v>26.666666666666668</v>
      </c>
      <c r="E1475" s="17">
        <f t="shared" ref="E1475" si="1212">E1474/I1474*100</f>
        <v>40</v>
      </c>
      <c r="F1475" s="17">
        <f t="shared" ref="F1475" si="1213">F1474/I1474*100</f>
        <v>6.666666666666667</v>
      </c>
      <c r="G1475" s="17">
        <f t="shared" ref="G1475" si="1214">G1474/I1474*100</f>
        <v>6.666666666666667</v>
      </c>
      <c r="H1475" s="51">
        <f t="shared" ref="H1475" si="1215">H1474/I1474*100</f>
        <v>13.333333333333334</v>
      </c>
      <c r="I1475" s="36">
        <f t="shared" si="1143"/>
        <v>100.00000000000001</v>
      </c>
      <c r="J1475" s="37">
        <f>J1474/I1474*100</f>
        <v>33.333333333333329</v>
      </c>
      <c r="K1475" s="38">
        <f>K1474/I1474*100</f>
        <v>40</v>
      </c>
      <c r="L1475" s="39">
        <f>L1474/I1474*100</f>
        <v>13.333333333333334</v>
      </c>
    </row>
    <row r="1476" spans="1:12" ht="11.25" customHeight="1" x14ac:dyDescent="0.4">
      <c r="A1476" s="315" t="s">
        <v>34</v>
      </c>
      <c r="B1476" s="318" t="s">
        <v>35</v>
      </c>
      <c r="C1476" s="75">
        <v>25</v>
      </c>
      <c r="D1476" s="75">
        <v>60</v>
      </c>
      <c r="E1476" s="75">
        <v>72</v>
      </c>
      <c r="F1476" s="75">
        <v>15</v>
      </c>
      <c r="G1476" s="75">
        <v>9</v>
      </c>
      <c r="H1476" s="75">
        <v>48</v>
      </c>
      <c r="I1476" s="40">
        <f t="shared" si="1143"/>
        <v>229</v>
      </c>
      <c r="J1476" s="41">
        <f>C1476+D1476</f>
        <v>85</v>
      </c>
      <c r="K1476" s="5">
        <f>E1476</f>
        <v>72</v>
      </c>
      <c r="L1476" s="35">
        <f>SUM(F1476:G1476)</f>
        <v>24</v>
      </c>
    </row>
    <row r="1477" spans="1:12" ht="11.25" customHeight="1" x14ac:dyDescent="0.4">
      <c r="A1477" s="316"/>
      <c r="B1477" s="313"/>
      <c r="C1477" s="42">
        <f>C1476/I1476*100</f>
        <v>10.91703056768559</v>
      </c>
      <c r="D1477" s="15">
        <f>D1476/I1476*100</f>
        <v>26.200873362445414</v>
      </c>
      <c r="E1477" s="15">
        <f>E1476/I1476*100</f>
        <v>31.4410480349345</v>
      </c>
      <c r="F1477" s="15">
        <f>F1476/I1476*100</f>
        <v>6.5502183406113534</v>
      </c>
      <c r="G1477" s="15">
        <f>G1476/I1476*100</f>
        <v>3.9301310043668125</v>
      </c>
      <c r="H1477" s="16">
        <f>H1476/I1476*100</f>
        <v>20.960698689956331</v>
      </c>
      <c r="I1477" s="43">
        <f t="shared" si="1143"/>
        <v>100</v>
      </c>
      <c r="J1477" s="44">
        <f>J1476/I1476*100</f>
        <v>37.117903930131</v>
      </c>
      <c r="K1477" s="45">
        <f>K1476/I1476*100</f>
        <v>31.4410480349345</v>
      </c>
      <c r="L1477" s="46">
        <f>L1476/I1476*100</f>
        <v>10.480349344978166</v>
      </c>
    </row>
    <row r="1478" spans="1:12" ht="11.25" customHeight="1" x14ac:dyDescent="0.4">
      <c r="A1478" s="316"/>
      <c r="B1478" s="311" t="s">
        <v>36</v>
      </c>
      <c r="C1478" s="75">
        <v>43</v>
      </c>
      <c r="D1478" s="75">
        <v>119</v>
      </c>
      <c r="E1478" s="75">
        <v>124</v>
      </c>
      <c r="F1478" s="75">
        <v>13</v>
      </c>
      <c r="G1478" s="75">
        <v>7</v>
      </c>
      <c r="H1478" s="75">
        <v>56</v>
      </c>
      <c r="I1478" s="47">
        <f t="shared" si="1143"/>
        <v>362</v>
      </c>
      <c r="J1478" s="48">
        <f>C1478+D1478</f>
        <v>162</v>
      </c>
      <c r="K1478" s="49">
        <f>E1478</f>
        <v>124</v>
      </c>
      <c r="L1478" s="50">
        <f>SUM(F1478:G1478)</f>
        <v>20</v>
      </c>
    </row>
    <row r="1479" spans="1:12" ht="11.25" customHeight="1" x14ac:dyDescent="0.4">
      <c r="A1479" s="316"/>
      <c r="B1479" s="311"/>
      <c r="C1479" s="11">
        <f>C1478/I1478*100</f>
        <v>11.878453038674033</v>
      </c>
      <c r="D1479" s="11">
        <f>D1478/I1478*100</f>
        <v>32.872928176795583</v>
      </c>
      <c r="E1479" s="11">
        <f>E1478/I1478*100</f>
        <v>34.254143646408842</v>
      </c>
      <c r="F1479" s="11">
        <f>F1478/I1478*100</f>
        <v>3.5911602209944751</v>
      </c>
      <c r="G1479" s="11">
        <f>G1478/I1478*100</f>
        <v>1.9337016574585635</v>
      </c>
      <c r="H1479" s="12">
        <f>H1478/I1478*100</f>
        <v>15.469613259668508</v>
      </c>
      <c r="I1479" s="43">
        <f t="shared" si="1143"/>
        <v>100.00000000000001</v>
      </c>
      <c r="J1479" s="44">
        <f>J1478/I1478*100</f>
        <v>44.751381215469614</v>
      </c>
      <c r="K1479" s="45">
        <f>K1478/I1478*100</f>
        <v>34.254143646408842</v>
      </c>
      <c r="L1479" s="46">
        <f>L1478/I1478*100</f>
        <v>5.5248618784530388</v>
      </c>
    </row>
    <row r="1480" spans="1:12" ht="11.25" customHeight="1" x14ac:dyDescent="0.4">
      <c r="A1480" s="316"/>
      <c r="B1480" s="312" t="s">
        <v>37</v>
      </c>
      <c r="C1480" s="75">
        <v>104</v>
      </c>
      <c r="D1480" s="75">
        <v>310</v>
      </c>
      <c r="E1480" s="75">
        <v>308</v>
      </c>
      <c r="F1480" s="75">
        <v>62</v>
      </c>
      <c r="G1480" s="75">
        <v>16</v>
      </c>
      <c r="H1480" s="75">
        <v>172</v>
      </c>
      <c r="I1480" s="47">
        <f t="shared" si="1143"/>
        <v>972</v>
      </c>
      <c r="J1480" s="48">
        <f>C1480+D1480</f>
        <v>414</v>
      </c>
      <c r="K1480" s="49">
        <f>E1480</f>
        <v>308</v>
      </c>
      <c r="L1480" s="50">
        <f>SUM(F1480:G1480)</f>
        <v>78</v>
      </c>
    </row>
    <row r="1481" spans="1:12" ht="11.25" customHeight="1" x14ac:dyDescent="0.4">
      <c r="A1481" s="316"/>
      <c r="B1481" s="313"/>
      <c r="C1481" s="11">
        <f t="shared" ref="C1481" si="1216">C1480/I1480*100</f>
        <v>10.699588477366255</v>
      </c>
      <c r="D1481" s="11">
        <f t="shared" ref="D1481" si="1217">D1480/I1480*100</f>
        <v>31.893004115226336</v>
      </c>
      <c r="E1481" s="11">
        <f t="shared" ref="E1481" si="1218">E1480/I1480*100</f>
        <v>31.68724279835391</v>
      </c>
      <c r="F1481" s="11">
        <f t="shared" ref="F1481" si="1219">F1480/I1480*100</f>
        <v>6.378600823045268</v>
      </c>
      <c r="G1481" s="11">
        <f t="shared" ref="G1481" si="1220">G1480/I1480*100</f>
        <v>1.6460905349794239</v>
      </c>
      <c r="H1481" s="12">
        <f t="shared" ref="H1481" si="1221">H1480/I1480*100</f>
        <v>17.695473251028808</v>
      </c>
      <c r="I1481" s="43">
        <f t="shared" si="1143"/>
        <v>100</v>
      </c>
      <c r="J1481" s="44">
        <f>J1480/I1480*100</f>
        <v>42.592592592592595</v>
      </c>
      <c r="K1481" s="45">
        <f>K1480/I1480*100</f>
        <v>31.68724279835391</v>
      </c>
      <c r="L1481" s="46">
        <f>L1480/I1480*100</f>
        <v>8.0246913580246915</v>
      </c>
    </row>
    <row r="1482" spans="1:12" ht="11.25" customHeight="1" x14ac:dyDescent="0.4">
      <c r="A1482" s="316"/>
      <c r="B1482" s="311" t="s">
        <v>38</v>
      </c>
      <c r="C1482" s="75">
        <v>44</v>
      </c>
      <c r="D1482" s="75">
        <v>117</v>
      </c>
      <c r="E1482" s="75">
        <v>91</v>
      </c>
      <c r="F1482" s="75">
        <v>21</v>
      </c>
      <c r="G1482" s="75">
        <v>11</v>
      </c>
      <c r="H1482" s="75">
        <v>62</v>
      </c>
      <c r="I1482" s="47">
        <f t="shared" si="1143"/>
        <v>346</v>
      </c>
      <c r="J1482" s="48">
        <f>C1482+D1482</f>
        <v>161</v>
      </c>
      <c r="K1482" s="49">
        <f>E1482</f>
        <v>91</v>
      </c>
      <c r="L1482" s="50">
        <f>SUM(F1482:G1482)</f>
        <v>32</v>
      </c>
    </row>
    <row r="1483" spans="1:12" ht="11.25" customHeight="1" x14ac:dyDescent="0.4">
      <c r="A1483" s="316"/>
      <c r="B1483" s="311"/>
      <c r="C1483" s="11">
        <f t="shared" ref="C1483" si="1222">C1482/I1482*100</f>
        <v>12.716763005780345</v>
      </c>
      <c r="D1483" s="11">
        <f t="shared" ref="D1483" si="1223">D1482/I1482*100</f>
        <v>33.815028901734109</v>
      </c>
      <c r="E1483" s="11">
        <f t="shared" ref="E1483" si="1224">E1482/I1482*100</f>
        <v>26.300578034682083</v>
      </c>
      <c r="F1483" s="11">
        <f t="shared" ref="F1483" si="1225">F1482/I1482*100</f>
        <v>6.0693641618497107</v>
      </c>
      <c r="G1483" s="11">
        <f t="shared" ref="G1483" si="1226">G1482/I1482*100</f>
        <v>3.1791907514450863</v>
      </c>
      <c r="H1483" s="12">
        <f t="shared" ref="H1483" si="1227">H1482/I1482*100</f>
        <v>17.919075144508671</v>
      </c>
      <c r="I1483" s="43">
        <f t="shared" si="1143"/>
        <v>100</v>
      </c>
      <c r="J1483" s="44">
        <f>J1482/I1482*100</f>
        <v>46.531791907514453</v>
      </c>
      <c r="K1483" s="45">
        <f>K1482/I1482*100</f>
        <v>26.300578034682083</v>
      </c>
      <c r="L1483" s="46">
        <f>L1482/I1482*100</f>
        <v>9.2485549132947966</v>
      </c>
    </row>
    <row r="1484" spans="1:12" ht="11.25" customHeight="1" x14ac:dyDescent="0.4">
      <c r="A1484" s="316"/>
      <c r="B1484" s="312" t="s">
        <v>39</v>
      </c>
      <c r="C1484" s="75">
        <v>11</v>
      </c>
      <c r="D1484" s="75">
        <v>34</v>
      </c>
      <c r="E1484" s="75">
        <v>36</v>
      </c>
      <c r="F1484" s="75">
        <v>6</v>
      </c>
      <c r="G1484" s="75">
        <v>4</v>
      </c>
      <c r="H1484" s="75">
        <v>32</v>
      </c>
      <c r="I1484" s="47">
        <f t="shared" si="1143"/>
        <v>123</v>
      </c>
      <c r="J1484" s="48">
        <f>C1484+D1484</f>
        <v>45</v>
      </c>
      <c r="K1484" s="49">
        <f>E1484</f>
        <v>36</v>
      </c>
      <c r="L1484" s="50">
        <f>SUM(F1484:G1484)</f>
        <v>10</v>
      </c>
    </row>
    <row r="1485" spans="1:12" ht="11.25" customHeight="1" x14ac:dyDescent="0.4">
      <c r="A1485" s="316"/>
      <c r="B1485" s="313"/>
      <c r="C1485" s="11">
        <f t="shared" ref="C1485" si="1228">C1484/I1484*100</f>
        <v>8.9430894308943092</v>
      </c>
      <c r="D1485" s="11">
        <f t="shared" ref="D1485" si="1229">D1484/I1484*100</f>
        <v>27.64227642276423</v>
      </c>
      <c r="E1485" s="11">
        <f t="shared" ref="E1485" si="1230">E1484/I1484*100</f>
        <v>29.268292682926827</v>
      </c>
      <c r="F1485" s="11">
        <f t="shared" ref="F1485" si="1231">F1484/I1484*100</f>
        <v>4.8780487804878048</v>
      </c>
      <c r="G1485" s="11">
        <f t="shared" ref="G1485" si="1232">G1484/I1484*100</f>
        <v>3.2520325203252036</v>
      </c>
      <c r="H1485" s="12">
        <f t="shared" ref="H1485" si="1233">H1484/I1484*100</f>
        <v>26.016260162601629</v>
      </c>
      <c r="I1485" s="43">
        <f t="shared" si="1143"/>
        <v>99.999999999999986</v>
      </c>
      <c r="J1485" s="44">
        <f>J1484/I1484*100</f>
        <v>36.585365853658537</v>
      </c>
      <c r="K1485" s="45">
        <f>K1484/I1484*100</f>
        <v>29.268292682926827</v>
      </c>
      <c r="L1485" s="46">
        <f>L1484/I1484*100</f>
        <v>8.1300813008130071</v>
      </c>
    </row>
    <row r="1486" spans="1:12" ht="11.25" customHeight="1" x14ac:dyDescent="0.4">
      <c r="A1486" s="316"/>
      <c r="B1486" s="311" t="s">
        <v>26</v>
      </c>
      <c r="C1486" s="75">
        <v>0</v>
      </c>
      <c r="D1486" s="75">
        <v>2</v>
      </c>
      <c r="E1486" s="75">
        <v>10</v>
      </c>
      <c r="F1486" s="75">
        <v>1</v>
      </c>
      <c r="G1486" s="75">
        <v>2</v>
      </c>
      <c r="H1486" s="75">
        <v>10</v>
      </c>
      <c r="I1486" s="47">
        <f t="shared" si="1143"/>
        <v>25</v>
      </c>
      <c r="J1486" s="52">
        <f>C1486+D1486</f>
        <v>2</v>
      </c>
      <c r="K1486" s="49">
        <f>E1486</f>
        <v>10</v>
      </c>
      <c r="L1486" s="50">
        <f>SUM(F1486:G1486)</f>
        <v>3</v>
      </c>
    </row>
    <row r="1487" spans="1:12" ht="11.25" customHeight="1" thickBot="1" x14ac:dyDescent="0.45">
      <c r="A1487" s="317"/>
      <c r="B1487" s="314"/>
      <c r="C1487" s="20">
        <f>C1486/I1486*100</f>
        <v>0</v>
      </c>
      <c r="D1487" s="20">
        <f>D1486/I1486*100</f>
        <v>8</v>
      </c>
      <c r="E1487" s="20">
        <f>E1486/I1486*100</f>
        <v>40</v>
      </c>
      <c r="F1487" s="20">
        <f>F1486/I1486*100</f>
        <v>4</v>
      </c>
      <c r="G1487" s="20">
        <f>G1486/I1486*100</f>
        <v>8</v>
      </c>
      <c r="H1487" s="21">
        <f>H1486/I1486*100</f>
        <v>40</v>
      </c>
      <c r="I1487" s="36">
        <f t="shared" si="1143"/>
        <v>100</v>
      </c>
      <c r="J1487" s="53">
        <f>J1486/I1486*100</f>
        <v>8</v>
      </c>
      <c r="K1487" s="54">
        <f>K1486/I1486*100</f>
        <v>40</v>
      </c>
      <c r="L1487" s="55">
        <f>L1486/I1486*100</f>
        <v>12</v>
      </c>
    </row>
    <row r="1488" spans="1:12" ht="11.25" customHeight="1" x14ac:dyDescent="0.4"/>
    <row r="1489" spans="1:12" ht="11.25" customHeight="1" x14ac:dyDescent="0.4"/>
    <row r="1490" spans="1:12" x14ac:dyDescent="0.4">
      <c r="A1490" s="419" t="s">
        <v>112</v>
      </c>
      <c r="B1490" s="419"/>
      <c r="C1490" s="419"/>
      <c r="D1490" s="419"/>
      <c r="E1490" s="419"/>
      <c r="F1490" s="419"/>
      <c r="G1490" s="168"/>
      <c r="H1490" s="168"/>
      <c r="I1490" s="168"/>
      <c r="J1490" s="168"/>
      <c r="K1490" s="168"/>
      <c r="L1490" s="168"/>
    </row>
    <row r="1491" spans="1:12" ht="30" customHeight="1" thickBot="1" x14ac:dyDescent="0.45">
      <c r="A1491" s="409" t="s">
        <v>133</v>
      </c>
      <c r="B1491" s="409"/>
      <c r="C1491" s="409"/>
      <c r="D1491" s="409"/>
      <c r="E1491" s="409"/>
      <c r="F1491" s="409"/>
      <c r="G1491" s="409"/>
      <c r="H1491" s="409"/>
      <c r="I1491" s="169"/>
      <c r="J1491" s="169"/>
      <c r="K1491" s="169"/>
      <c r="L1491" s="169"/>
    </row>
    <row r="1492" spans="1:12" ht="100.5" customHeight="1" thickBot="1" x14ac:dyDescent="0.2">
      <c r="A1492" s="407" t="s">
        <v>2</v>
      </c>
      <c r="B1492" s="408"/>
      <c r="C1492" s="1" t="s">
        <v>113</v>
      </c>
      <c r="D1492" s="1" t="s">
        <v>114</v>
      </c>
      <c r="E1492" s="87" t="s">
        <v>5</v>
      </c>
      <c r="F1492" s="152" t="s">
        <v>6</v>
      </c>
      <c r="G1492" s="4"/>
      <c r="H1492" s="4"/>
      <c r="I1492" s="4"/>
      <c r="J1492" s="4"/>
      <c r="K1492" s="4"/>
      <c r="L1492" s="4"/>
    </row>
    <row r="1493" spans="1:12" ht="11.25" customHeight="1" x14ac:dyDescent="0.4">
      <c r="A1493" s="324" t="s">
        <v>7</v>
      </c>
      <c r="B1493" s="325"/>
      <c r="C1493" s="5">
        <f>C1495+C1497+C1499+C1501</f>
        <v>1423</v>
      </c>
      <c r="D1493" s="5">
        <f t="shared" ref="D1493:E1493" si="1234">D1495+D1497+D1499+D1501</f>
        <v>555</v>
      </c>
      <c r="E1493" s="5">
        <f t="shared" si="1234"/>
        <v>79</v>
      </c>
      <c r="F1493" s="6">
        <f t="shared" ref="F1493:F1554" si="1235">SUM(C1493:E1493)</f>
        <v>2057</v>
      </c>
      <c r="G1493" s="7"/>
      <c r="H1493" s="7"/>
      <c r="I1493" s="7"/>
      <c r="J1493" s="7"/>
      <c r="K1493" s="7"/>
      <c r="L1493" s="7"/>
    </row>
    <row r="1494" spans="1:12" ht="11.25" customHeight="1" thickBot="1" x14ac:dyDescent="0.45">
      <c r="A1494" s="326"/>
      <c r="B1494" s="327"/>
      <c r="C1494" s="8">
        <f>C1493/F1493*100</f>
        <v>69.178415167719976</v>
      </c>
      <c r="D1494" s="8">
        <f>D1493/F1493*100</f>
        <v>26.981040350024305</v>
      </c>
      <c r="E1494" s="9">
        <f>E1493/F1493*100</f>
        <v>3.8405444822557122</v>
      </c>
      <c r="F1494" s="10">
        <f t="shared" si="1235"/>
        <v>99.999999999999986</v>
      </c>
      <c r="G1494" s="7"/>
      <c r="H1494" s="7"/>
      <c r="I1494" s="7"/>
      <c r="J1494" s="7"/>
      <c r="K1494" s="7"/>
      <c r="L1494" s="7"/>
    </row>
    <row r="1495" spans="1:12" ht="11.25" customHeight="1" x14ac:dyDescent="0.4">
      <c r="A1495" s="315" t="s">
        <v>8</v>
      </c>
      <c r="B1495" s="318" t="s">
        <v>9</v>
      </c>
      <c r="C1495" s="81">
        <v>948</v>
      </c>
      <c r="D1495" s="75">
        <v>385</v>
      </c>
      <c r="E1495" s="75">
        <v>58</v>
      </c>
      <c r="F1495" s="6">
        <f t="shared" si="1235"/>
        <v>1391</v>
      </c>
      <c r="J1495" s="7"/>
      <c r="K1495" s="7"/>
      <c r="L1495" s="7"/>
    </row>
    <row r="1496" spans="1:12" ht="11.25" customHeight="1" x14ac:dyDescent="0.4">
      <c r="A1496" s="316"/>
      <c r="B1496" s="313"/>
      <c r="C1496" s="11">
        <f>C1495/F1495*100</f>
        <v>68.152408339324225</v>
      </c>
      <c r="D1496" s="11">
        <f>D1495/F1495*100</f>
        <v>27.677929547088425</v>
      </c>
      <c r="E1496" s="12">
        <f>E1495/F1495*100</f>
        <v>4.1696621135873473</v>
      </c>
      <c r="F1496" s="13">
        <f t="shared" si="1235"/>
        <v>100</v>
      </c>
      <c r="G1496" s="7"/>
      <c r="H1496" s="7"/>
      <c r="I1496" s="7"/>
      <c r="J1496" s="7"/>
      <c r="K1496" s="7"/>
      <c r="L1496" s="7"/>
    </row>
    <row r="1497" spans="1:12" ht="11.25" customHeight="1" x14ac:dyDescent="0.4">
      <c r="A1497" s="316"/>
      <c r="B1497" s="311" t="s">
        <v>10</v>
      </c>
      <c r="C1497" s="75">
        <v>324</v>
      </c>
      <c r="D1497" s="75">
        <v>117</v>
      </c>
      <c r="E1497" s="75">
        <v>13</v>
      </c>
      <c r="F1497" s="14">
        <f t="shared" si="1235"/>
        <v>454</v>
      </c>
      <c r="J1497" s="7"/>
      <c r="K1497" s="7"/>
      <c r="L1497" s="7"/>
    </row>
    <row r="1498" spans="1:12" ht="11.25" customHeight="1" x14ac:dyDescent="0.4">
      <c r="A1498" s="316"/>
      <c r="B1498" s="311"/>
      <c r="C1498" s="15">
        <f>C1497/F1497*100</f>
        <v>71.365638766519822</v>
      </c>
      <c r="D1498" s="15">
        <f>D1497/F1497*100</f>
        <v>25.770925110132158</v>
      </c>
      <c r="E1498" s="16">
        <f>E1497/F1497*100</f>
        <v>2.8634361233480177</v>
      </c>
      <c r="F1498" s="13">
        <f t="shared" si="1235"/>
        <v>100</v>
      </c>
      <c r="G1498" s="7"/>
      <c r="H1498" s="7"/>
      <c r="I1498" s="7"/>
      <c r="J1498" s="7"/>
      <c r="K1498" s="7"/>
      <c r="L1498" s="7"/>
    </row>
    <row r="1499" spans="1:12" ht="11.25" customHeight="1" x14ac:dyDescent="0.4">
      <c r="A1499" s="316"/>
      <c r="B1499" s="312" t="s">
        <v>11</v>
      </c>
      <c r="C1499" s="75">
        <v>98</v>
      </c>
      <c r="D1499" s="75">
        <v>42</v>
      </c>
      <c r="E1499" s="75">
        <v>3</v>
      </c>
      <c r="F1499" s="14">
        <f t="shared" si="1235"/>
        <v>143</v>
      </c>
      <c r="J1499" s="7"/>
      <c r="K1499" s="7"/>
      <c r="L1499" s="7"/>
    </row>
    <row r="1500" spans="1:12" ht="11.25" customHeight="1" x14ac:dyDescent="0.4">
      <c r="A1500" s="316"/>
      <c r="B1500" s="313"/>
      <c r="C1500" s="11">
        <f>C1499/F1499*100</f>
        <v>68.531468531468533</v>
      </c>
      <c r="D1500" s="11">
        <f>D1499/F1499*100</f>
        <v>29.37062937062937</v>
      </c>
      <c r="E1500" s="12">
        <f>E1499/F1499*100</f>
        <v>2.0979020979020979</v>
      </c>
      <c r="F1500" s="13">
        <f t="shared" si="1235"/>
        <v>100</v>
      </c>
      <c r="G1500" s="7"/>
      <c r="H1500" s="7"/>
      <c r="I1500" s="7"/>
      <c r="J1500" s="7"/>
      <c r="K1500" s="7"/>
      <c r="L1500" s="7"/>
    </row>
    <row r="1501" spans="1:12" ht="11.25" customHeight="1" x14ac:dyDescent="0.4">
      <c r="A1501" s="316"/>
      <c r="B1501" s="311" t="s">
        <v>12</v>
      </c>
      <c r="C1501" s="75">
        <v>53</v>
      </c>
      <c r="D1501" s="75">
        <v>11</v>
      </c>
      <c r="E1501" s="75">
        <v>5</v>
      </c>
      <c r="F1501" s="14">
        <f t="shared" si="1235"/>
        <v>69</v>
      </c>
      <c r="J1501" s="7"/>
      <c r="K1501" s="7"/>
      <c r="L1501" s="7"/>
    </row>
    <row r="1502" spans="1:12" ht="11.25" customHeight="1" thickBot="1" x14ac:dyDescent="0.45">
      <c r="A1502" s="316"/>
      <c r="B1502" s="311"/>
      <c r="C1502" s="17">
        <f>C1501/F1501*100</f>
        <v>76.811594202898547</v>
      </c>
      <c r="D1502" s="17">
        <f>D1501/F1501*100</f>
        <v>15.942028985507244</v>
      </c>
      <c r="E1502" s="18">
        <f>E1501/F1501*100</f>
        <v>7.2463768115942031</v>
      </c>
      <c r="F1502" s="10">
        <f t="shared" si="1235"/>
        <v>100</v>
      </c>
      <c r="G1502" s="7"/>
      <c r="H1502" s="7"/>
      <c r="I1502" s="7"/>
      <c r="J1502" s="7"/>
      <c r="K1502" s="7"/>
      <c r="L1502" s="7"/>
    </row>
    <row r="1503" spans="1:12" ht="11.25" customHeight="1" x14ac:dyDescent="0.4">
      <c r="A1503" s="315" t="s">
        <v>13</v>
      </c>
      <c r="B1503" s="318" t="s">
        <v>14</v>
      </c>
      <c r="C1503" s="75">
        <v>623</v>
      </c>
      <c r="D1503" s="75">
        <v>251</v>
      </c>
      <c r="E1503" s="75">
        <v>21</v>
      </c>
      <c r="F1503" s="6">
        <f t="shared" si="1235"/>
        <v>895</v>
      </c>
      <c r="J1503" s="7"/>
      <c r="K1503" s="7"/>
      <c r="L1503" s="7"/>
    </row>
    <row r="1504" spans="1:12" ht="11.25" customHeight="1" x14ac:dyDescent="0.4">
      <c r="A1504" s="316"/>
      <c r="B1504" s="311"/>
      <c r="C1504" s="15">
        <f>C1503/F1503*100</f>
        <v>69.608938547486034</v>
      </c>
      <c r="D1504" s="15">
        <f>D1503/F1503*100</f>
        <v>28.044692737430164</v>
      </c>
      <c r="E1504" s="16">
        <f>E1503/F1503*100</f>
        <v>2.3463687150837989</v>
      </c>
      <c r="F1504" s="13">
        <f t="shared" si="1235"/>
        <v>100</v>
      </c>
      <c r="G1504" s="7"/>
      <c r="H1504" s="7"/>
      <c r="I1504" s="7"/>
      <c r="J1504" s="7"/>
      <c r="K1504" s="7"/>
      <c r="L1504" s="7"/>
    </row>
    <row r="1505" spans="1:12" ht="11.25" customHeight="1" x14ac:dyDescent="0.4">
      <c r="A1505" s="316"/>
      <c r="B1505" s="312" t="s">
        <v>15</v>
      </c>
      <c r="C1505" s="75">
        <v>795</v>
      </c>
      <c r="D1505" s="75">
        <v>301</v>
      </c>
      <c r="E1505" s="75">
        <v>55</v>
      </c>
      <c r="F1505" s="14">
        <f t="shared" si="1235"/>
        <v>1151</v>
      </c>
      <c r="I1505" s="7"/>
      <c r="J1505" s="7"/>
      <c r="K1505" s="7"/>
      <c r="L1505" s="7"/>
    </row>
    <row r="1506" spans="1:12" ht="11.25" customHeight="1" x14ac:dyDescent="0.4">
      <c r="A1506" s="316"/>
      <c r="B1506" s="313"/>
      <c r="C1506" s="11">
        <f>C1505/F1505*100</f>
        <v>69.070373588184182</v>
      </c>
      <c r="D1506" s="11">
        <f>D1505/F1505*100</f>
        <v>26.151172893136405</v>
      </c>
      <c r="E1506" s="12">
        <f>E1505/F1505*100</f>
        <v>4.7784535186794086</v>
      </c>
      <c r="F1506" s="13">
        <f t="shared" si="1235"/>
        <v>100</v>
      </c>
      <c r="G1506" s="7"/>
      <c r="H1506" s="7"/>
      <c r="I1506" s="7"/>
      <c r="J1506" s="7"/>
      <c r="K1506" s="7"/>
      <c r="L1506" s="7"/>
    </row>
    <row r="1507" spans="1:12" ht="11.25" customHeight="1" x14ac:dyDescent="0.4">
      <c r="A1507" s="316"/>
      <c r="B1507" s="312" t="s">
        <v>16</v>
      </c>
      <c r="C1507" s="75">
        <v>1</v>
      </c>
      <c r="D1507" s="75">
        <v>0</v>
      </c>
      <c r="E1507" s="75">
        <v>1</v>
      </c>
      <c r="F1507" s="14">
        <f t="shared" si="1235"/>
        <v>2</v>
      </c>
      <c r="I1507" s="7"/>
      <c r="J1507" s="7"/>
      <c r="K1507" s="7"/>
      <c r="L1507" s="7"/>
    </row>
    <row r="1508" spans="1:12" ht="11.25" customHeight="1" x14ac:dyDescent="0.4">
      <c r="A1508" s="316"/>
      <c r="B1508" s="313"/>
      <c r="C1508" s="11">
        <f>C1507/F1507*100</f>
        <v>50</v>
      </c>
      <c r="D1508" s="11">
        <f>D1507/F1507*100</f>
        <v>0</v>
      </c>
      <c r="E1508" s="12">
        <f>E1507/F1507*100</f>
        <v>50</v>
      </c>
      <c r="F1508" s="13">
        <f t="shared" si="1235"/>
        <v>100</v>
      </c>
      <c r="G1508" s="7"/>
      <c r="H1508" s="7"/>
      <c r="I1508" s="7"/>
      <c r="J1508" s="7"/>
      <c r="K1508" s="7"/>
      <c r="L1508" s="7"/>
    </row>
    <row r="1509" spans="1:12" ht="11.25" customHeight="1" x14ac:dyDescent="0.4">
      <c r="A1509" s="316"/>
      <c r="B1509" s="311" t="s">
        <v>17</v>
      </c>
      <c r="C1509" s="75">
        <v>4</v>
      </c>
      <c r="D1509" s="75">
        <v>3</v>
      </c>
      <c r="E1509" s="75">
        <v>2</v>
      </c>
      <c r="F1509" s="14">
        <f t="shared" si="1235"/>
        <v>9</v>
      </c>
      <c r="J1509" s="7"/>
      <c r="K1509" s="7"/>
      <c r="L1509" s="7"/>
    </row>
    <row r="1510" spans="1:12" ht="11.25" customHeight="1" thickBot="1" x14ac:dyDescent="0.45">
      <c r="A1510" s="317"/>
      <c r="B1510" s="314"/>
      <c r="C1510" s="20">
        <f>C1509/F1509*100</f>
        <v>44.444444444444443</v>
      </c>
      <c r="D1510" s="20">
        <f>D1509/F1509*100</f>
        <v>33.333333333333329</v>
      </c>
      <c r="E1510" s="21">
        <f>E1509/F1509*100</f>
        <v>22.222222222222221</v>
      </c>
      <c r="F1510" s="10">
        <f t="shared" si="1235"/>
        <v>100</v>
      </c>
      <c r="G1510" s="7"/>
      <c r="H1510" s="131"/>
      <c r="I1510" s="131"/>
      <c r="J1510" s="131"/>
      <c r="K1510" s="131"/>
      <c r="L1510" s="7"/>
    </row>
    <row r="1511" spans="1:12" ht="11.25" customHeight="1" x14ac:dyDescent="0.4">
      <c r="A1511" s="315" t="s">
        <v>18</v>
      </c>
      <c r="B1511" s="318" t="s">
        <v>19</v>
      </c>
      <c r="C1511" s="75">
        <v>60</v>
      </c>
      <c r="D1511" s="75">
        <v>11</v>
      </c>
      <c r="E1511" s="75">
        <v>0</v>
      </c>
      <c r="F1511" s="6">
        <f t="shared" si="1235"/>
        <v>71</v>
      </c>
      <c r="G1511" s="145"/>
      <c r="J1511" s="131"/>
      <c r="K1511" s="131"/>
      <c r="L1511" s="7"/>
    </row>
    <row r="1512" spans="1:12" ht="11.25" customHeight="1" x14ac:dyDescent="0.4">
      <c r="A1512" s="316"/>
      <c r="B1512" s="313"/>
      <c r="C1512" s="11">
        <f>C1511/F1511*100</f>
        <v>84.507042253521121</v>
      </c>
      <c r="D1512" s="11">
        <f>D1511/F1511*100</f>
        <v>15.492957746478872</v>
      </c>
      <c r="E1512" s="12">
        <f>E1511/F1511*100</f>
        <v>0</v>
      </c>
      <c r="F1512" s="13">
        <f t="shared" si="1235"/>
        <v>100</v>
      </c>
      <c r="G1512" s="7"/>
      <c r="H1512" s="7"/>
      <c r="I1512" s="7"/>
      <c r="J1512" s="7"/>
      <c r="K1512" s="7"/>
      <c r="L1512" s="7"/>
    </row>
    <row r="1513" spans="1:12" ht="11.25" customHeight="1" x14ac:dyDescent="0.4">
      <c r="A1513" s="316"/>
      <c r="B1513" s="311" t="s">
        <v>20</v>
      </c>
      <c r="C1513" s="75">
        <v>112</v>
      </c>
      <c r="D1513" s="75">
        <v>31</v>
      </c>
      <c r="E1513" s="75">
        <v>1</v>
      </c>
      <c r="F1513" s="14">
        <f t="shared" si="1235"/>
        <v>144</v>
      </c>
      <c r="J1513" s="7"/>
      <c r="K1513" s="7"/>
      <c r="L1513" s="7"/>
    </row>
    <row r="1514" spans="1:12" ht="11.25" customHeight="1" x14ac:dyDescent="0.4">
      <c r="A1514" s="316"/>
      <c r="B1514" s="311"/>
      <c r="C1514" s="15">
        <f>C1513/F1513*100</f>
        <v>77.777777777777786</v>
      </c>
      <c r="D1514" s="15">
        <f>D1513/F1513*100</f>
        <v>21.527777777777779</v>
      </c>
      <c r="E1514" s="16">
        <f>E1513/F1513*100</f>
        <v>0.69444444444444442</v>
      </c>
      <c r="F1514" s="13">
        <f t="shared" si="1235"/>
        <v>100.00000000000001</v>
      </c>
      <c r="G1514" s="7"/>
      <c r="H1514" s="7"/>
      <c r="I1514" s="7"/>
      <c r="J1514" s="7"/>
      <c r="K1514" s="7"/>
      <c r="L1514" s="7"/>
    </row>
    <row r="1515" spans="1:12" ht="11.25" customHeight="1" x14ac:dyDescent="0.4">
      <c r="A1515" s="316"/>
      <c r="B1515" s="312" t="s">
        <v>21</v>
      </c>
      <c r="C1515" s="75">
        <v>142</v>
      </c>
      <c r="D1515" s="75">
        <v>48</v>
      </c>
      <c r="E1515" s="75">
        <v>2</v>
      </c>
      <c r="F1515" s="14">
        <f t="shared" si="1235"/>
        <v>192</v>
      </c>
      <c r="J1515" s="7"/>
      <c r="K1515" s="7"/>
      <c r="L1515" s="7"/>
    </row>
    <row r="1516" spans="1:12" ht="11.25" customHeight="1" x14ac:dyDescent="0.4">
      <c r="A1516" s="316"/>
      <c r="B1516" s="313"/>
      <c r="C1516" s="11">
        <f>C1515/F1515*100</f>
        <v>73.958333333333343</v>
      </c>
      <c r="D1516" s="11">
        <f>D1515/F1515*100</f>
        <v>25</v>
      </c>
      <c r="E1516" s="12">
        <f>E1515/F1515*100</f>
        <v>1.0416666666666665</v>
      </c>
      <c r="F1516" s="13">
        <f t="shared" si="1235"/>
        <v>100.00000000000001</v>
      </c>
      <c r="G1516" s="7"/>
      <c r="H1516" s="7"/>
      <c r="I1516" s="7"/>
      <c r="J1516" s="7"/>
      <c r="K1516" s="7"/>
      <c r="L1516" s="7"/>
    </row>
    <row r="1517" spans="1:12" ht="11.25" customHeight="1" x14ac:dyDescent="0.4">
      <c r="A1517" s="316"/>
      <c r="B1517" s="311" t="s">
        <v>22</v>
      </c>
      <c r="C1517" s="75">
        <v>239</v>
      </c>
      <c r="D1517" s="75">
        <v>96</v>
      </c>
      <c r="E1517" s="75">
        <v>9</v>
      </c>
      <c r="F1517" s="14">
        <f t="shared" si="1235"/>
        <v>344</v>
      </c>
      <c r="J1517" s="7"/>
      <c r="K1517" s="7"/>
      <c r="L1517" s="7"/>
    </row>
    <row r="1518" spans="1:12" ht="11.25" customHeight="1" x14ac:dyDescent="0.4">
      <c r="A1518" s="316"/>
      <c r="B1518" s="311"/>
      <c r="C1518" s="15">
        <f>C1517/F1517*100</f>
        <v>69.476744186046517</v>
      </c>
      <c r="D1518" s="15">
        <f>D1517/F1517*100</f>
        <v>27.906976744186046</v>
      </c>
      <c r="E1518" s="16">
        <f>E1517/F1517*100</f>
        <v>2.6162790697674421</v>
      </c>
      <c r="F1518" s="13">
        <f t="shared" si="1235"/>
        <v>100</v>
      </c>
      <c r="G1518" s="7"/>
      <c r="H1518" s="7"/>
      <c r="I1518" s="7"/>
      <c r="J1518" s="7"/>
      <c r="K1518" s="7"/>
      <c r="L1518" s="7"/>
    </row>
    <row r="1519" spans="1:12" ht="11.25" customHeight="1" x14ac:dyDescent="0.4">
      <c r="A1519" s="316"/>
      <c r="B1519" s="312" t="s">
        <v>23</v>
      </c>
      <c r="C1519" s="75">
        <v>216</v>
      </c>
      <c r="D1519" s="75">
        <v>102</v>
      </c>
      <c r="E1519" s="75">
        <v>4</v>
      </c>
      <c r="F1519" s="14">
        <f t="shared" si="1235"/>
        <v>322</v>
      </c>
      <c r="J1519" s="7"/>
      <c r="K1519" s="7"/>
      <c r="L1519" s="7"/>
    </row>
    <row r="1520" spans="1:12" ht="11.25" customHeight="1" x14ac:dyDescent="0.4">
      <c r="A1520" s="316"/>
      <c r="B1520" s="313"/>
      <c r="C1520" s="11">
        <f>C1519/F1519*100</f>
        <v>67.080745341614914</v>
      </c>
      <c r="D1520" s="11">
        <f>D1519/F1519*100</f>
        <v>31.677018633540371</v>
      </c>
      <c r="E1520" s="12">
        <f>E1519/F1519*100</f>
        <v>1.2422360248447204</v>
      </c>
      <c r="F1520" s="13">
        <f t="shared" si="1235"/>
        <v>100</v>
      </c>
      <c r="G1520" s="7"/>
      <c r="H1520" s="7"/>
      <c r="I1520" s="7"/>
      <c r="J1520" s="7"/>
      <c r="K1520" s="7"/>
      <c r="L1520" s="7"/>
    </row>
    <row r="1521" spans="1:12" ht="11.25" customHeight="1" x14ac:dyDescent="0.4">
      <c r="A1521" s="316"/>
      <c r="B1521" s="311" t="s">
        <v>24</v>
      </c>
      <c r="C1521" s="75">
        <v>280</v>
      </c>
      <c r="D1521" s="75">
        <v>106</v>
      </c>
      <c r="E1521" s="75">
        <v>14</v>
      </c>
      <c r="F1521" s="14">
        <f t="shared" si="1235"/>
        <v>400</v>
      </c>
      <c r="G1521" s="145"/>
      <c r="J1521" s="7"/>
      <c r="K1521" s="7"/>
      <c r="L1521" s="7"/>
    </row>
    <row r="1522" spans="1:12" ht="11.25" customHeight="1" x14ac:dyDescent="0.4">
      <c r="A1522" s="316"/>
      <c r="B1522" s="311"/>
      <c r="C1522" s="15">
        <f>C1521/F1521*100</f>
        <v>70</v>
      </c>
      <c r="D1522" s="15">
        <f>D1521/F1521*100</f>
        <v>26.5</v>
      </c>
      <c r="E1522" s="16">
        <f>E1521/F1521*100</f>
        <v>3.5000000000000004</v>
      </c>
      <c r="F1522" s="13">
        <f t="shared" si="1235"/>
        <v>100</v>
      </c>
      <c r="G1522" s="7"/>
      <c r="H1522" s="7"/>
      <c r="I1522" s="7"/>
      <c r="J1522" s="7"/>
      <c r="K1522" s="7"/>
      <c r="L1522" s="7"/>
    </row>
    <row r="1523" spans="1:12" ht="11.25" customHeight="1" x14ac:dyDescent="0.4">
      <c r="A1523" s="316"/>
      <c r="B1523" s="312" t="s">
        <v>25</v>
      </c>
      <c r="C1523" s="75">
        <v>370</v>
      </c>
      <c r="D1523" s="75">
        <v>159</v>
      </c>
      <c r="E1523" s="75">
        <v>47</v>
      </c>
      <c r="F1523" s="14">
        <f t="shared" si="1235"/>
        <v>576</v>
      </c>
      <c r="J1523" s="7"/>
      <c r="K1523" s="7"/>
      <c r="L1523" s="7"/>
    </row>
    <row r="1524" spans="1:12" ht="11.25" customHeight="1" x14ac:dyDescent="0.4">
      <c r="A1524" s="316"/>
      <c r="B1524" s="313"/>
      <c r="C1524" s="11">
        <f>C1523/F1523*100</f>
        <v>64.236111111111114</v>
      </c>
      <c r="D1524" s="11">
        <f>D1523/F1523*100</f>
        <v>27.604166666666668</v>
      </c>
      <c r="E1524" s="12">
        <f>E1523/F1523*100</f>
        <v>8.1597222222222232</v>
      </c>
      <c r="F1524" s="13">
        <f t="shared" si="1235"/>
        <v>100.00000000000001</v>
      </c>
      <c r="G1524" s="7"/>
      <c r="H1524" s="7"/>
      <c r="I1524" s="7"/>
      <c r="J1524" s="7"/>
      <c r="K1524" s="7"/>
      <c r="L1524" s="7"/>
    </row>
    <row r="1525" spans="1:12" ht="11.25" customHeight="1" x14ac:dyDescent="0.4">
      <c r="A1525" s="316"/>
      <c r="B1525" s="311" t="s">
        <v>26</v>
      </c>
      <c r="C1525" s="75">
        <v>4</v>
      </c>
      <c r="D1525" s="75">
        <v>2</v>
      </c>
      <c r="E1525" s="75">
        <v>2</v>
      </c>
      <c r="F1525" s="14">
        <f t="shared" si="1235"/>
        <v>8</v>
      </c>
      <c r="J1525" s="7"/>
      <c r="K1525" s="7"/>
      <c r="L1525" s="7"/>
    </row>
    <row r="1526" spans="1:12" ht="11.25" customHeight="1" thickBot="1" x14ac:dyDescent="0.45">
      <c r="A1526" s="317"/>
      <c r="B1526" s="314"/>
      <c r="C1526" s="20">
        <f>C1525/F1525*100</f>
        <v>50</v>
      </c>
      <c r="D1526" s="20">
        <f>D1525/F1525*100</f>
        <v>25</v>
      </c>
      <c r="E1526" s="21">
        <f>E1525/F1525*100</f>
        <v>25</v>
      </c>
      <c r="F1526" s="10">
        <f t="shared" si="1235"/>
        <v>100</v>
      </c>
      <c r="G1526" s="7"/>
      <c r="H1526" s="7"/>
      <c r="I1526" s="7"/>
      <c r="J1526" s="7"/>
      <c r="K1526" s="7"/>
      <c r="L1526" s="7"/>
    </row>
    <row r="1527" spans="1:12" ht="11.25" customHeight="1" thickBot="1" x14ac:dyDescent="0.45">
      <c r="A1527" s="319" t="s">
        <v>27</v>
      </c>
      <c r="B1527" s="318" t="s">
        <v>28</v>
      </c>
      <c r="C1527" s="75">
        <v>148</v>
      </c>
      <c r="D1527" s="75">
        <v>55</v>
      </c>
      <c r="E1527" s="75">
        <v>8</v>
      </c>
      <c r="F1527" s="6">
        <f t="shared" si="1235"/>
        <v>211</v>
      </c>
      <c r="J1527" s="7"/>
      <c r="K1527" s="7"/>
      <c r="L1527" s="7"/>
    </row>
    <row r="1528" spans="1:12" ht="11.25" customHeight="1" thickTop="1" thickBot="1" x14ac:dyDescent="0.45">
      <c r="A1528" s="320"/>
      <c r="B1528" s="313"/>
      <c r="C1528" s="11">
        <f>C1527/F1527*100</f>
        <v>70.142180094786738</v>
      </c>
      <c r="D1528" s="11">
        <f>D1527/F1527*100</f>
        <v>26.066350710900476</v>
      </c>
      <c r="E1528" s="12">
        <f>E1527/F1527*100</f>
        <v>3.7914691943127963</v>
      </c>
      <c r="F1528" s="13">
        <f t="shared" si="1235"/>
        <v>100.00000000000001</v>
      </c>
      <c r="G1528" s="7"/>
      <c r="H1528" s="7"/>
      <c r="I1528" s="7"/>
      <c r="J1528" s="7"/>
      <c r="K1528" s="7"/>
      <c r="L1528" s="7"/>
    </row>
    <row r="1529" spans="1:12" ht="11.25" customHeight="1" thickTop="1" thickBot="1" x14ac:dyDescent="0.45">
      <c r="A1529" s="320"/>
      <c r="B1529" s="311" t="s">
        <v>29</v>
      </c>
      <c r="C1529" s="75">
        <v>119</v>
      </c>
      <c r="D1529" s="75">
        <v>27</v>
      </c>
      <c r="E1529" s="75">
        <v>4</v>
      </c>
      <c r="F1529" s="14">
        <f t="shared" si="1235"/>
        <v>150</v>
      </c>
      <c r="J1529" s="7"/>
      <c r="K1529" s="7"/>
      <c r="L1529" s="7"/>
    </row>
    <row r="1530" spans="1:12" ht="11.25" customHeight="1" thickTop="1" thickBot="1" x14ac:dyDescent="0.45">
      <c r="A1530" s="320"/>
      <c r="B1530" s="311"/>
      <c r="C1530" s="15">
        <f>C1529/F1529*100</f>
        <v>79.333333333333329</v>
      </c>
      <c r="D1530" s="15">
        <f>D1529/F1529*100</f>
        <v>18</v>
      </c>
      <c r="E1530" s="16">
        <f>E1529/F1529*100</f>
        <v>2.666666666666667</v>
      </c>
      <c r="F1530" s="13">
        <f t="shared" si="1235"/>
        <v>100</v>
      </c>
      <c r="G1530" s="7"/>
      <c r="H1530" s="7"/>
      <c r="I1530" s="7"/>
      <c r="J1530" s="7"/>
      <c r="K1530" s="7"/>
      <c r="L1530" s="7"/>
    </row>
    <row r="1531" spans="1:12" ht="11.25" customHeight="1" thickTop="1" thickBot="1" x14ac:dyDescent="0.45">
      <c r="A1531" s="320"/>
      <c r="B1531" s="312" t="s">
        <v>30</v>
      </c>
      <c r="C1531" s="75">
        <v>626</v>
      </c>
      <c r="D1531" s="75">
        <v>231</v>
      </c>
      <c r="E1531" s="75">
        <v>12</v>
      </c>
      <c r="F1531" s="14">
        <f t="shared" si="1235"/>
        <v>869</v>
      </c>
      <c r="J1531" s="7"/>
      <c r="K1531" s="7"/>
      <c r="L1531" s="7"/>
    </row>
    <row r="1532" spans="1:12" ht="11.25" customHeight="1" thickTop="1" thickBot="1" x14ac:dyDescent="0.45">
      <c r="A1532" s="320"/>
      <c r="B1532" s="313"/>
      <c r="C1532" s="11">
        <f>C1531/F1531*100</f>
        <v>72.036823935558118</v>
      </c>
      <c r="D1532" s="11">
        <f>D1531/F1531*100</f>
        <v>26.582278481012654</v>
      </c>
      <c r="E1532" s="12">
        <f>E1531/F1531*100</f>
        <v>1.380897583429229</v>
      </c>
      <c r="F1532" s="13">
        <f t="shared" si="1235"/>
        <v>100</v>
      </c>
      <c r="G1532" s="7"/>
      <c r="H1532" s="7"/>
      <c r="I1532" s="7"/>
      <c r="J1532" s="7"/>
      <c r="K1532" s="7"/>
      <c r="L1532" s="7"/>
    </row>
    <row r="1533" spans="1:12" ht="11.25" customHeight="1" thickTop="1" thickBot="1" x14ac:dyDescent="0.45">
      <c r="A1533" s="320"/>
      <c r="B1533" s="311" t="s">
        <v>31</v>
      </c>
      <c r="C1533" s="75">
        <v>96</v>
      </c>
      <c r="D1533" s="75">
        <v>35</v>
      </c>
      <c r="E1533" s="75">
        <v>10</v>
      </c>
      <c r="F1533" s="14">
        <f t="shared" si="1235"/>
        <v>141</v>
      </c>
      <c r="J1533" s="7"/>
      <c r="K1533" s="7"/>
      <c r="L1533" s="7"/>
    </row>
    <row r="1534" spans="1:12" ht="11.25" customHeight="1" thickTop="1" thickBot="1" x14ac:dyDescent="0.45">
      <c r="A1534" s="320"/>
      <c r="B1534" s="311"/>
      <c r="C1534" s="15">
        <f>C1533/F1533*100</f>
        <v>68.085106382978722</v>
      </c>
      <c r="D1534" s="15">
        <f>D1533/F1533*100</f>
        <v>24.822695035460992</v>
      </c>
      <c r="E1534" s="16">
        <f>E1533/F1533*100</f>
        <v>7.0921985815602842</v>
      </c>
      <c r="F1534" s="13">
        <f t="shared" si="1235"/>
        <v>100</v>
      </c>
      <c r="G1534" s="7"/>
      <c r="H1534" s="7"/>
      <c r="I1534" s="7"/>
      <c r="J1534" s="7"/>
      <c r="K1534" s="7"/>
      <c r="L1534" s="7"/>
    </row>
    <row r="1535" spans="1:12" ht="11.25" customHeight="1" thickTop="1" thickBot="1" x14ac:dyDescent="0.45">
      <c r="A1535" s="320"/>
      <c r="B1535" s="312" t="s">
        <v>32</v>
      </c>
      <c r="C1535" s="75">
        <v>73</v>
      </c>
      <c r="D1535" s="75">
        <v>11</v>
      </c>
      <c r="E1535" s="75">
        <v>0</v>
      </c>
      <c r="F1535" s="14">
        <f t="shared" si="1235"/>
        <v>84</v>
      </c>
      <c r="J1535" s="7"/>
      <c r="K1535" s="7"/>
      <c r="L1535" s="7"/>
    </row>
    <row r="1536" spans="1:12" ht="11.25" customHeight="1" thickTop="1" thickBot="1" x14ac:dyDescent="0.45">
      <c r="A1536" s="320"/>
      <c r="B1536" s="313"/>
      <c r="C1536" s="11">
        <f>C1535/F1535*100</f>
        <v>86.904761904761912</v>
      </c>
      <c r="D1536" s="11">
        <f>D1535/F1535*100</f>
        <v>13.095238095238097</v>
      </c>
      <c r="E1536" s="12">
        <f>E1535/F1535*100</f>
        <v>0</v>
      </c>
      <c r="F1536" s="13">
        <f t="shared" si="1235"/>
        <v>100.00000000000001</v>
      </c>
      <c r="G1536" s="7"/>
      <c r="H1536" s="7"/>
      <c r="I1536" s="7"/>
      <c r="J1536" s="7"/>
      <c r="K1536" s="7"/>
      <c r="L1536" s="7"/>
    </row>
    <row r="1537" spans="1:12" ht="11.25" customHeight="1" thickTop="1" thickBot="1" x14ac:dyDescent="0.45">
      <c r="A1537" s="320"/>
      <c r="B1537" s="311" t="s">
        <v>33</v>
      </c>
      <c r="C1537" s="75">
        <v>295</v>
      </c>
      <c r="D1537" s="75">
        <v>172</v>
      </c>
      <c r="E1537" s="75">
        <v>39</v>
      </c>
      <c r="F1537" s="14">
        <f t="shared" si="1235"/>
        <v>506</v>
      </c>
      <c r="I1537" s="22"/>
      <c r="J1537" s="22"/>
      <c r="K1537" s="22"/>
      <c r="L1537" s="22"/>
    </row>
    <row r="1538" spans="1:12" ht="11.25" customHeight="1" thickTop="1" thickBot="1" x14ac:dyDescent="0.45">
      <c r="A1538" s="320"/>
      <c r="B1538" s="311"/>
      <c r="C1538" s="15">
        <f>C1537/F1537*100</f>
        <v>58.300395256916993</v>
      </c>
      <c r="D1538" s="15">
        <f>D1537/F1537*100</f>
        <v>33.992094861660078</v>
      </c>
      <c r="E1538" s="16">
        <f>E1537/F1537*100</f>
        <v>7.7075098814229248</v>
      </c>
      <c r="F1538" s="13">
        <f t="shared" si="1235"/>
        <v>99.999999999999986</v>
      </c>
      <c r="G1538" s="22"/>
      <c r="H1538" s="22"/>
      <c r="I1538" s="22"/>
      <c r="J1538" s="22"/>
      <c r="K1538" s="22"/>
      <c r="L1538" s="22"/>
    </row>
    <row r="1539" spans="1:12" ht="11.25" customHeight="1" thickTop="1" thickBot="1" x14ac:dyDescent="0.45">
      <c r="A1539" s="320"/>
      <c r="B1539" s="312" t="s">
        <v>16</v>
      </c>
      <c r="C1539" s="75">
        <v>58</v>
      </c>
      <c r="D1539" s="75">
        <v>21</v>
      </c>
      <c r="E1539" s="75">
        <v>2</v>
      </c>
      <c r="F1539" s="14">
        <f t="shared" si="1235"/>
        <v>81</v>
      </c>
      <c r="J1539" s="22"/>
      <c r="K1539" s="22"/>
      <c r="L1539" s="22"/>
    </row>
    <row r="1540" spans="1:12" ht="11.25" customHeight="1" thickTop="1" thickBot="1" x14ac:dyDescent="0.45">
      <c r="A1540" s="320"/>
      <c r="B1540" s="313"/>
      <c r="C1540" s="11">
        <f>C1539/F1539*100</f>
        <v>71.604938271604937</v>
      </c>
      <c r="D1540" s="11">
        <f>D1539/F1539*100</f>
        <v>25.925925925925924</v>
      </c>
      <c r="E1540" s="12">
        <f>E1539/F1539*100</f>
        <v>2.4691358024691357</v>
      </c>
      <c r="F1540" s="13">
        <f t="shared" si="1235"/>
        <v>100</v>
      </c>
      <c r="G1540" s="22"/>
      <c r="H1540" s="22"/>
      <c r="I1540" s="22"/>
      <c r="J1540" s="22"/>
      <c r="K1540" s="22"/>
      <c r="L1540" s="22"/>
    </row>
    <row r="1541" spans="1:12" ht="11.25" customHeight="1" thickTop="1" thickBot="1" x14ac:dyDescent="0.45">
      <c r="A1541" s="320"/>
      <c r="B1541" s="311" t="s">
        <v>26</v>
      </c>
      <c r="C1541" s="75">
        <v>8</v>
      </c>
      <c r="D1541" s="75">
        <v>3</v>
      </c>
      <c r="E1541" s="75">
        <v>4</v>
      </c>
      <c r="F1541" s="14">
        <f t="shared" si="1235"/>
        <v>15</v>
      </c>
      <c r="J1541" s="22"/>
      <c r="K1541" s="22"/>
      <c r="L1541" s="22"/>
    </row>
    <row r="1542" spans="1:12" ht="11.25" customHeight="1" thickTop="1" thickBot="1" x14ac:dyDescent="0.45">
      <c r="A1542" s="321"/>
      <c r="B1542" s="314"/>
      <c r="C1542" s="20">
        <f>C1541/F1541*100</f>
        <v>53.333333333333336</v>
      </c>
      <c r="D1542" s="20">
        <f>D1541/F1541*100</f>
        <v>20</v>
      </c>
      <c r="E1542" s="21">
        <f>E1541/F1541*100</f>
        <v>26.666666666666668</v>
      </c>
      <c r="F1542" s="10">
        <f t="shared" si="1235"/>
        <v>100.00000000000001</v>
      </c>
      <c r="G1542" s="22"/>
      <c r="H1542" s="22"/>
      <c r="I1542" s="22"/>
      <c r="J1542" s="22"/>
      <c r="K1542" s="22"/>
      <c r="L1542" s="22"/>
    </row>
    <row r="1543" spans="1:12" ht="11.25" customHeight="1" x14ac:dyDescent="0.4">
      <c r="A1543" s="315" t="s">
        <v>34</v>
      </c>
      <c r="B1543" s="318" t="s">
        <v>35</v>
      </c>
      <c r="C1543" s="75">
        <v>123</v>
      </c>
      <c r="D1543" s="75">
        <v>89</v>
      </c>
      <c r="E1543" s="75">
        <v>17</v>
      </c>
      <c r="F1543" s="6">
        <f t="shared" si="1235"/>
        <v>229</v>
      </c>
      <c r="G1543" s="145"/>
      <c r="J1543" s="22"/>
      <c r="K1543" s="22"/>
      <c r="L1543" s="22"/>
    </row>
    <row r="1544" spans="1:12" ht="11.25" customHeight="1" x14ac:dyDescent="0.4">
      <c r="A1544" s="316"/>
      <c r="B1544" s="313"/>
      <c r="C1544" s="11">
        <f>C1543/F1543*100</f>
        <v>53.711790393013104</v>
      </c>
      <c r="D1544" s="11">
        <f>D1543/F1543*100</f>
        <v>38.864628820960704</v>
      </c>
      <c r="E1544" s="12">
        <f>E1543/F1543*100</f>
        <v>7.4235807860262017</v>
      </c>
      <c r="F1544" s="13">
        <f t="shared" si="1235"/>
        <v>100.00000000000001</v>
      </c>
      <c r="G1544" s="22"/>
      <c r="H1544" s="22"/>
      <c r="I1544" s="22"/>
      <c r="J1544" s="22"/>
      <c r="K1544" s="22"/>
      <c r="L1544" s="22"/>
    </row>
    <row r="1545" spans="1:12" ht="11.25" customHeight="1" x14ac:dyDescent="0.4">
      <c r="A1545" s="316"/>
      <c r="B1545" s="311" t="s">
        <v>36</v>
      </c>
      <c r="C1545" s="75">
        <v>278</v>
      </c>
      <c r="D1545" s="75">
        <v>74</v>
      </c>
      <c r="E1545" s="75">
        <v>10</v>
      </c>
      <c r="F1545" s="14">
        <f t="shared" si="1235"/>
        <v>362</v>
      </c>
      <c r="J1545" s="22"/>
      <c r="K1545" s="22"/>
      <c r="L1545" s="22"/>
    </row>
    <row r="1546" spans="1:12" ht="11.25" customHeight="1" x14ac:dyDescent="0.4">
      <c r="A1546" s="316"/>
      <c r="B1546" s="311"/>
      <c r="C1546" s="15">
        <f>C1545/F1545*100</f>
        <v>76.795580110497241</v>
      </c>
      <c r="D1546" s="15">
        <f>D1545/F1545*100</f>
        <v>20.441988950276244</v>
      </c>
      <c r="E1546" s="16">
        <f>E1545/F1545*100</f>
        <v>2.7624309392265194</v>
      </c>
      <c r="F1546" s="13">
        <f t="shared" si="1235"/>
        <v>100</v>
      </c>
      <c r="G1546" s="22"/>
      <c r="H1546" s="22"/>
      <c r="I1546" s="22"/>
      <c r="J1546" s="22"/>
      <c r="K1546" s="22"/>
      <c r="L1546" s="22"/>
    </row>
    <row r="1547" spans="1:12" ht="11.25" customHeight="1" x14ac:dyDescent="0.4">
      <c r="A1547" s="316"/>
      <c r="B1547" s="312" t="s">
        <v>37</v>
      </c>
      <c r="C1547" s="75">
        <v>683</v>
      </c>
      <c r="D1547" s="75">
        <v>259</v>
      </c>
      <c r="E1547" s="75">
        <v>30</v>
      </c>
      <c r="F1547" s="14">
        <f t="shared" si="1235"/>
        <v>972</v>
      </c>
      <c r="J1547" s="22"/>
      <c r="K1547" s="22"/>
      <c r="L1547" s="22"/>
    </row>
    <row r="1548" spans="1:12" ht="11.25" customHeight="1" x14ac:dyDescent="0.4">
      <c r="A1548" s="316"/>
      <c r="B1548" s="313"/>
      <c r="C1548" s="11">
        <f>C1547/F1547*100</f>
        <v>70.267489711934161</v>
      </c>
      <c r="D1548" s="11">
        <f>D1547/F1547*100</f>
        <v>26.646090534979422</v>
      </c>
      <c r="E1548" s="12">
        <f>E1547/F1547*100</f>
        <v>3.0864197530864197</v>
      </c>
      <c r="F1548" s="13">
        <f t="shared" si="1235"/>
        <v>100</v>
      </c>
      <c r="G1548" s="22"/>
      <c r="H1548" s="22"/>
      <c r="I1548" s="22"/>
      <c r="J1548" s="22"/>
      <c r="K1548" s="22"/>
      <c r="L1548" s="22"/>
    </row>
    <row r="1549" spans="1:12" ht="11.25" customHeight="1" x14ac:dyDescent="0.4">
      <c r="A1549" s="316"/>
      <c r="B1549" s="311" t="s">
        <v>38</v>
      </c>
      <c r="C1549" s="75">
        <v>249</v>
      </c>
      <c r="D1549" s="75">
        <v>88</v>
      </c>
      <c r="E1549" s="75">
        <v>9</v>
      </c>
      <c r="F1549" s="14">
        <f t="shared" si="1235"/>
        <v>346</v>
      </c>
      <c r="J1549" s="22"/>
      <c r="K1549" s="22"/>
      <c r="L1549" s="22"/>
    </row>
    <row r="1550" spans="1:12" ht="11.25" customHeight="1" x14ac:dyDescent="0.4">
      <c r="A1550" s="316"/>
      <c r="B1550" s="311"/>
      <c r="C1550" s="15">
        <f>C1549/F1549*100</f>
        <v>71.965317919075147</v>
      </c>
      <c r="D1550" s="15">
        <f>D1549/F1549*100</f>
        <v>25.433526011560691</v>
      </c>
      <c r="E1550" s="16">
        <f>E1549/F1549*100</f>
        <v>2.601156069364162</v>
      </c>
      <c r="F1550" s="13">
        <f t="shared" si="1235"/>
        <v>100</v>
      </c>
      <c r="G1550" s="22"/>
      <c r="H1550" s="22"/>
      <c r="I1550" s="22"/>
      <c r="J1550" s="22"/>
      <c r="K1550" s="22"/>
      <c r="L1550" s="22"/>
    </row>
    <row r="1551" spans="1:12" ht="11.25" customHeight="1" x14ac:dyDescent="0.4">
      <c r="A1551" s="316"/>
      <c r="B1551" s="312" t="s">
        <v>39</v>
      </c>
      <c r="C1551" s="75">
        <v>81</v>
      </c>
      <c r="D1551" s="75">
        <v>38</v>
      </c>
      <c r="E1551" s="75">
        <v>4</v>
      </c>
      <c r="F1551" s="14">
        <f t="shared" si="1235"/>
        <v>123</v>
      </c>
      <c r="J1551" s="22"/>
      <c r="K1551" s="22"/>
      <c r="L1551" s="22"/>
    </row>
    <row r="1552" spans="1:12" ht="11.25" customHeight="1" x14ac:dyDescent="0.4">
      <c r="A1552" s="316"/>
      <c r="B1552" s="313"/>
      <c r="C1552" s="11">
        <f>C1551/F1551*100</f>
        <v>65.853658536585371</v>
      </c>
      <c r="D1552" s="11">
        <f>D1551/F1551*100</f>
        <v>30.894308943089431</v>
      </c>
      <c r="E1552" s="12">
        <f>E1551/F1551*100</f>
        <v>3.2520325203252036</v>
      </c>
      <c r="F1552" s="13">
        <f t="shared" si="1235"/>
        <v>100</v>
      </c>
      <c r="G1552" s="22"/>
      <c r="H1552" s="22"/>
      <c r="I1552" s="22"/>
      <c r="J1552" s="22"/>
      <c r="K1552" s="22"/>
      <c r="L1552" s="22"/>
    </row>
    <row r="1553" spans="1:13" ht="11.25" customHeight="1" x14ac:dyDescent="0.4">
      <c r="A1553" s="316"/>
      <c r="B1553" s="311" t="s">
        <v>26</v>
      </c>
      <c r="C1553" s="75">
        <v>9</v>
      </c>
      <c r="D1553" s="75">
        <v>7</v>
      </c>
      <c r="E1553" s="75">
        <v>9</v>
      </c>
      <c r="F1553" s="14">
        <f t="shared" si="1235"/>
        <v>25</v>
      </c>
      <c r="J1553" s="22"/>
      <c r="K1553" s="22"/>
      <c r="L1553" s="22"/>
    </row>
    <row r="1554" spans="1:13" ht="11.25" customHeight="1" thickBot="1" x14ac:dyDescent="0.45">
      <c r="A1554" s="317"/>
      <c r="B1554" s="314"/>
      <c r="C1554" s="20">
        <f>C1553/F1553*100</f>
        <v>36</v>
      </c>
      <c r="D1554" s="20">
        <f>D1553/F1553*100</f>
        <v>28.000000000000004</v>
      </c>
      <c r="E1554" s="21">
        <f>E1553/F1553*100</f>
        <v>36</v>
      </c>
      <c r="F1554" s="10">
        <f t="shared" si="1235"/>
        <v>100</v>
      </c>
      <c r="G1554" s="22"/>
      <c r="H1554" s="22"/>
      <c r="I1554" s="22"/>
      <c r="J1554" s="22"/>
      <c r="K1554" s="22"/>
      <c r="L1554" s="22"/>
    </row>
    <row r="1555" spans="1:13" ht="11.25" customHeight="1" x14ac:dyDescent="0.4">
      <c r="A1555" s="171"/>
      <c r="B1555" s="25"/>
      <c r="C1555" s="56"/>
      <c r="D1555" s="56"/>
      <c r="E1555" s="56"/>
      <c r="F1555" s="26"/>
      <c r="G1555" s="22"/>
      <c r="H1555" s="22"/>
      <c r="I1555" s="22"/>
      <c r="J1555" s="22"/>
      <c r="K1555" s="22"/>
      <c r="L1555" s="22"/>
    </row>
    <row r="1556" spans="1:13" ht="11.25" customHeight="1" x14ac:dyDescent="0.4">
      <c r="A1556" s="171"/>
      <c r="B1556" s="25"/>
      <c r="C1556" s="56"/>
      <c r="D1556" s="56"/>
      <c r="E1556" s="56"/>
      <c r="F1556" s="26"/>
      <c r="G1556" s="22"/>
      <c r="H1556" s="22"/>
      <c r="I1556" s="22"/>
      <c r="J1556" s="22"/>
      <c r="K1556" s="22"/>
      <c r="L1556" s="22"/>
    </row>
    <row r="1557" spans="1:13" ht="18.75" customHeight="1" x14ac:dyDescent="0.4">
      <c r="A1557" s="171"/>
      <c r="B1557" s="25"/>
      <c r="C1557" s="56"/>
      <c r="D1557" s="56"/>
      <c r="E1557" s="56"/>
      <c r="F1557" s="26"/>
      <c r="G1557" s="146"/>
      <c r="H1557" s="146"/>
      <c r="I1557" s="146"/>
      <c r="J1557" s="146"/>
      <c r="K1557" s="146"/>
      <c r="L1557" s="146"/>
    </row>
    <row r="1558" spans="1:13" ht="30" customHeight="1" thickBot="1" x14ac:dyDescent="0.45">
      <c r="A1558" s="411" t="s">
        <v>134</v>
      </c>
      <c r="B1558" s="411"/>
      <c r="C1558" s="411"/>
      <c r="D1558" s="411"/>
      <c r="E1558" s="411"/>
      <c r="F1558" s="411"/>
      <c r="G1558" s="411"/>
      <c r="H1558" s="411"/>
      <c r="I1558" s="411"/>
      <c r="J1558" s="412"/>
      <c r="K1558" s="182"/>
      <c r="L1558" s="182"/>
    </row>
    <row r="1559" spans="1:13" x14ac:dyDescent="0.15">
      <c r="A1559" s="329"/>
      <c r="B1559" s="330"/>
      <c r="C1559" s="413" t="s">
        <v>115</v>
      </c>
      <c r="D1559" s="413" t="s">
        <v>116</v>
      </c>
      <c r="E1559" s="413" t="s">
        <v>117</v>
      </c>
      <c r="F1559" s="413" t="s">
        <v>118</v>
      </c>
      <c r="G1559" s="413" t="s">
        <v>119</v>
      </c>
      <c r="H1559" s="413" t="s">
        <v>16</v>
      </c>
      <c r="I1559" s="415" t="s">
        <v>120</v>
      </c>
      <c r="J1559" s="417" t="s">
        <v>6</v>
      </c>
      <c r="K1559" s="306" t="s">
        <v>266</v>
      </c>
      <c r="L1559" s="216"/>
      <c r="M1559" s="22"/>
    </row>
    <row r="1560" spans="1:13" ht="100.5" customHeight="1" thickBot="1" x14ac:dyDescent="0.2">
      <c r="A1560" s="322" t="s">
        <v>2</v>
      </c>
      <c r="B1560" s="323"/>
      <c r="C1560" s="414"/>
      <c r="D1560" s="414"/>
      <c r="E1560" s="414"/>
      <c r="F1560" s="414"/>
      <c r="G1560" s="414"/>
      <c r="H1560" s="414"/>
      <c r="I1560" s="416"/>
      <c r="J1560" s="418"/>
      <c r="K1560" s="266" t="s">
        <v>267</v>
      </c>
      <c r="L1560" s="157"/>
      <c r="M1560" s="4"/>
    </row>
    <row r="1561" spans="1:13" ht="11.25" customHeight="1" x14ac:dyDescent="0.4">
      <c r="A1561" s="324" t="s">
        <v>7</v>
      </c>
      <c r="B1561" s="325"/>
      <c r="C1561" s="5">
        <f>C1563+C1565+C1567+C1569</f>
        <v>569</v>
      </c>
      <c r="D1561" s="5">
        <f t="shared" ref="D1561:I1561" si="1236">D1563+D1565+D1567+D1569</f>
        <v>85</v>
      </c>
      <c r="E1561" s="5">
        <f t="shared" si="1236"/>
        <v>819</v>
      </c>
      <c r="F1561" s="5">
        <f t="shared" si="1236"/>
        <v>397</v>
      </c>
      <c r="G1561" s="5">
        <f t="shared" si="1236"/>
        <v>566</v>
      </c>
      <c r="H1561" s="5">
        <f t="shared" si="1236"/>
        <v>325</v>
      </c>
      <c r="I1561" s="127">
        <f t="shared" si="1236"/>
        <v>329</v>
      </c>
      <c r="J1561" s="238">
        <f>SUM(C1561:I1561)</f>
        <v>3090</v>
      </c>
      <c r="K1561" s="108">
        <f>$F1493</f>
        <v>2057</v>
      </c>
      <c r="L1561" s="100"/>
      <c r="M1561" s="100"/>
    </row>
    <row r="1562" spans="1:13" ht="11.25" customHeight="1" thickBot="1" x14ac:dyDescent="0.45">
      <c r="A1562" s="326"/>
      <c r="B1562" s="327"/>
      <c r="C1562" s="23">
        <f>C1561/K1561*100</f>
        <v>27.661643169664561</v>
      </c>
      <c r="D1562" s="23">
        <f>D1561/K1561*100</f>
        <v>4.1322314049586781</v>
      </c>
      <c r="E1562" s="23">
        <f>E1561/K1561*100</f>
        <v>39.815264948954784</v>
      </c>
      <c r="F1562" s="23">
        <f>F1561/K1561*100</f>
        <v>19.299951385512884</v>
      </c>
      <c r="G1562" s="23">
        <f>G1561/K1561*100</f>
        <v>27.515799708313075</v>
      </c>
      <c r="H1562" s="23">
        <f>H1561/K1561*100</f>
        <v>15.799708313077296</v>
      </c>
      <c r="I1562" s="264">
        <f>I1561/K1561*100</f>
        <v>15.994166261545942</v>
      </c>
      <c r="J1562" s="263"/>
      <c r="K1562" s="10"/>
      <c r="L1562" s="100"/>
      <c r="M1562" s="100"/>
    </row>
    <row r="1563" spans="1:13" ht="11.25" customHeight="1" x14ac:dyDescent="0.4">
      <c r="A1563" s="315" t="s">
        <v>8</v>
      </c>
      <c r="B1563" s="400" t="s">
        <v>9</v>
      </c>
      <c r="C1563" s="75">
        <v>337</v>
      </c>
      <c r="D1563" s="75">
        <v>57</v>
      </c>
      <c r="E1563" s="75">
        <v>563</v>
      </c>
      <c r="F1563" s="75">
        <v>282</v>
      </c>
      <c r="G1563" s="75">
        <v>392</v>
      </c>
      <c r="H1563" s="75">
        <v>228</v>
      </c>
      <c r="I1563" s="114">
        <v>227</v>
      </c>
      <c r="J1563" s="236">
        <f>SUM(C1563:I1563)</f>
        <v>2086</v>
      </c>
      <c r="K1563" s="6">
        <f>$F1495</f>
        <v>1391</v>
      </c>
      <c r="L1563" s="100"/>
      <c r="M1563" s="100"/>
    </row>
    <row r="1564" spans="1:13" ht="11.25" customHeight="1" x14ac:dyDescent="0.4">
      <c r="A1564" s="316"/>
      <c r="B1564" s="396"/>
      <c r="C1564" s="42">
        <f>C1563/K1563*100</f>
        <v>24.227174694464416</v>
      </c>
      <c r="D1564" s="15">
        <f>D1563/K1563*100</f>
        <v>4.0977713874910133</v>
      </c>
      <c r="E1564" s="15">
        <f>E1563/K1563*100</f>
        <v>40.4744787922358</v>
      </c>
      <c r="F1564" s="15">
        <f>F1563/K1563*100</f>
        <v>20.273184759166067</v>
      </c>
      <c r="G1564" s="15">
        <f>G1563/K1563*100</f>
        <v>28.181164629762762</v>
      </c>
      <c r="H1564" s="15">
        <f>H1563/K1563*100</f>
        <v>16.391085549964053</v>
      </c>
      <c r="I1564" s="143">
        <f>I1563/K1563*100</f>
        <v>16.319194823867722</v>
      </c>
      <c r="J1564" s="227"/>
      <c r="K1564" s="13"/>
      <c r="L1564" s="100"/>
      <c r="M1564" s="100"/>
    </row>
    <row r="1565" spans="1:13" ht="11.25" customHeight="1" x14ac:dyDescent="0.4">
      <c r="A1565" s="316"/>
      <c r="B1565" s="398" t="s">
        <v>10</v>
      </c>
      <c r="C1565" s="75">
        <v>163</v>
      </c>
      <c r="D1565" s="75">
        <v>19</v>
      </c>
      <c r="E1565" s="75">
        <v>167</v>
      </c>
      <c r="F1565" s="75">
        <v>69</v>
      </c>
      <c r="G1565" s="75">
        <v>124</v>
      </c>
      <c r="H1565" s="75">
        <v>65</v>
      </c>
      <c r="I1565" s="114">
        <v>69</v>
      </c>
      <c r="J1565" s="234">
        <f>SUM(C1565:I1565)</f>
        <v>676</v>
      </c>
      <c r="K1565" s="14">
        <f>$F1497</f>
        <v>454</v>
      </c>
      <c r="L1565" s="100"/>
      <c r="M1565" s="100"/>
    </row>
    <row r="1566" spans="1:13" ht="11.25" customHeight="1" x14ac:dyDescent="0.4">
      <c r="A1566" s="316"/>
      <c r="B1566" s="399"/>
      <c r="C1566" s="11">
        <f>C1565/K1565*100</f>
        <v>35.903083700440533</v>
      </c>
      <c r="D1566" s="11">
        <f>D1565/K1565*100</f>
        <v>4.1850220264317182</v>
      </c>
      <c r="E1566" s="11">
        <f>E1565/K1565*100</f>
        <v>36.784140969162998</v>
      </c>
      <c r="F1566" s="11">
        <f>F1565/K1565*100</f>
        <v>15.198237885462554</v>
      </c>
      <c r="G1566" s="11">
        <f>G1565/K1565*100</f>
        <v>27.312775330396477</v>
      </c>
      <c r="H1566" s="11">
        <f>H1565/K1565*100</f>
        <v>14.317180616740089</v>
      </c>
      <c r="I1566" s="58">
        <f>I1565/K1565*100</f>
        <v>15.198237885462554</v>
      </c>
      <c r="J1566" s="233"/>
      <c r="K1566" s="13"/>
      <c r="L1566" s="100"/>
      <c r="M1566" s="100"/>
    </row>
    <row r="1567" spans="1:13" ht="11.25" customHeight="1" x14ac:dyDescent="0.4">
      <c r="A1567" s="316"/>
      <c r="B1567" s="396" t="s">
        <v>11</v>
      </c>
      <c r="C1567" s="75">
        <v>47</v>
      </c>
      <c r="D1567" s="75">
        <v>2</v>
      </c>
      <c r="E1567" s="75">
        <v>59</v>
      </c>
      <c r="F1567" s="75">
        <v>28</v>
      </c>
      <c r="G1567" s="75">
        <v>32</v>
      </c>
      <c r="H1567" s="75">
        <v>16</v>
      </c>
      <c r="I1567" s="114">
        <v>25</v>
      </c>
      <c r="J1567" s="234">
        <f>SUM(C1567:I1567)</f>
        <v>209</v>
      </c>
      <c r="K1567" s="14">
        <f>$F1499</f>
        <v>143</v>
      </c>
      <c r="L1567" s="100"/>
      <c r="M1567" s="100"/>
    </row>
    <row r="1568" spans="1:13" ht="11.25" customHeight="1" x14ac:dyDescent="0.4">
      <c r="A1568" s="316"/>
      <c r="B1568" s="396"/>
      <c r="C1568" s="15">
        <f>C1567/K1567*100</f>
        <v>32.867132867132867</v>
      </c>
      <c r="D1568" s="15">
        <f>D1567/K1567*100</f>
        <v>1.3986013986013985</v>
      </c>
      <c r="E1568" s="15">
        <f>E1567/K1567*100</f>
        <v>41.25874125874126</v>
      </c>
      <c r="F1568" s="15">
        <f>F1567/K1567*100</f>
        <v>19.58041958041958</v>
      </c>
      <c r="G1568" s="15">
        <f>G1567/K1567*100</f>
        <v>22.377622377622377</v>
      </c>
      <c r="H1568" s="15">
        <f>H1567/K1567*100</f>
        <v>11.188811188811188</v>
      </c>
      <c r="I1568" s="143">
        <f>I1567/K1567*100</f>
        <v>17.482517482517483</v>
      </c>
      <c r="J1568" s="227"/>
      <c r="K1568" s="13"/>
      <c r="L1568" s="100"/>
      <c r="M1568" s="100"/>
    </row>
    <row r="1569" spans="1:13" ht="11.25" customHeight="1" x14ac:dyDescent="0.4">
      <c r="A1569" s="316"/>
      <c r="B1569" s="398" t="s">
        <v>12</v>
      </c>
      <c r="C1569" s="75">
        <v>22</v>
      </c>
      <c r="D1569" s="75">
        <v>7</v>
      </c>
      <c r="E1569" s="75">
        <v>30</v>
      </c>
      <c r="F1569" s="75">
        <v>18</v>
      </c>
      <c r="G1569" s="75">
        <v>18</v>
      </c>
      <c r="H1569" s="75">
        <v>16</v>
      </c>
      <c r="I1569" s="114">
        <v>8</v>
      </c>
      <c r="J1569" s="234">
        <f>SUM(C1569:I1569)</f>
        <v>119</v>
      </c>
      <c r="K1569" s="14">
        <f>$F1501</f>
        <v>69</v>
      </c>
      <c r="L1569" s="100"/>
      <c r="M1569" s="100"/>
    </row>
    <row r="1570" spans="1:13" ht="11.25" customHeight="1" thickBot="1" x14ac:dyDescent="0.45">
      <c r="A1570" s="316"/>
      <c r="B1570" s="399"/>
      <c r="C1570" s="17">
        <f>C1569/K1569*100</f>
        <v>31.884057971014489</v>
      </c>
      <c r="D1570" s="17">
        <f>D1569/K1569*100</f>
        <v>10.144927536231885</v>
      </c>
      <c r="E1570" s="17">
        <f>E1569/K1569*100</f>
        <v>43.478260869565219</v>
      </c>
      <c r="F1570" s="17">
        <f>F1569/K1569*100</f>
        <v>26.086956521739129</v>
      </c>
      <c r="G1570" s="17">
        <f>G1569/K1569*100</f>
        <v>26.086956521739129</v>
      </c>
      <c r="H1570" s="17">
        <f>H1569/K1569*100</f>
        <v>23.188405797101449</v>
      </c>
      <c r="I1570" s="18">
        <f>I1569/K1569*100</f>
        <v>11.594202898550725</v>
      </c>
      <c r="J1570" s="235"/>
      <c r="K1570" s="10"/>
      <c r="L1570" s="100"/>
      <c r="M1570" s="100"/>
    </row>
    <row r="1571" spans="1:13" ht="11.25" customHeight="1" x14ac:dyDescent="0.4">
      <c r="A1571" s="315" t="s">
        <v>13</v>
      </c>
      <c r="B1571" s="400" t="s">
        <v>14</v>
      </c>
      <c r="C1571" s="75">
        <v>288</v>
      </c>
      <c r="D1571" s="75">
        <v>42</v>
      </c>
      <c r="E1571" s="75">
        <v>409</v>
      </c>
      <c r="F1571" s="75">
        <v>147</v>
      </c>
      <c r="G1571" s="75">
        <v>215</v>
      </c>
      <c r="H1571" s="75">
        <v>113</v>
      </c>
      <c r="I1571" s="114">
        <v>148</v>
      </c>
      <c r="J1571" s="236">
        <f>SUM(C1571:I1571)</f>
        <v>1362</v>
      </c>
      <c r="K1571" s="6">
        <f>$F1503</f>
        <v>895</v>
      </c>
      <c r="L1571" s="100"/>
      <c r="M1571" s="100"/>
    </row>
    <row r="1572" spans="1:13" ht="11.25" customHeight="1" x14ac:dyDescent="0.4">
      <c r="A1572" s="316"/>
      <c r="B1572" s="399"/>
      <c r="C1572" s="11">
        <f>C1571/K1571*100</f>
        <v>32.178770949720672</v>
      </c>
      <c r="D1572" s="11">
        <f>D1571/K1571*100</f>
        <v>4.6927374301675977</v>
      </c>
      <c r="E1572" s="11">
        <f>E1571/K1571*100</f>
        <v>45.69832402234637</v>
      </c>
      <c r="F1572" s="11">
        <f>F1571/K1571*100</f>
        <v>16.424581005586592</v>
      </c>
      <c r="G1572" s="11">
        <f>G1571/K1571*100</f>
        <v>24.022346368715084</v>
      </c>
      <c r="H1572" s="11">
        <f>H1571/K1571*100</f>
        <v>12.625698324022347</v>
      </c>
      <c r="I1572" s="58">
        <f>I1571/K1571*100</f>
        <v>16.536312849162009</v>
      </c>
      <c r="J1572" s="233"/>
      <c r="K1572" s="13"/>
      <c r="L1572" s="100"/>
      <c r="M1572" s="100"/>
    </row>
    <row r="1573" spans="1:13" ht="11.25" customHeight="1" x14ac:dyDescent="0.4">
      <c r="A1573" s="316"/>
      <c r="B1573" s="374" t="s">
        <v>15</v>
      </c>
      <c r="C1573" s="75">
        <v>277</v>
      </c>
      <c r="D1573" s="75">
        <v>43</v>
      </c>
      <c r="E1573" s="75">
        <v>409</v>
      </c>
      <c r="F1573" s="75">
        <v>248</v>
      </c>
      <c r="G1573" s="75">
        <v>349</v>
      </c>
      <c r="H1573" s="75">
        <v>210</v>
      </c>
      <c r="I1573" s="114">
        <v>179</v>
      </c>
      <c r="J1573" s="234">
        <f>SUM(C1573:I1573)</f>
        <v>1715</v>
      </c>
      <c r="K1573" s="14">
        <f>$F1505</f>
        <v>1151</v>
      </c>
      <c r="L1573" s="100"/>
      <c r="M1573" s="100"/>
    </row>
    <row r="1574" spans="1:13" ht="11.25" customHeight="1" x14ac:dyDescent="0.4">
      <c r="A1574" s="316"/>
      <c r="B1574" s="374"/>
      <c r="C1574" s="15">
        <f>C1573/K1573*100</f>
        <v>24.066029539530842</v>
      </c>
      <c r="D1574" s="15">
        <f>D1573/K1573*100</f>
        <v>3.7358818418766289</v>
      </c>
      <c r="E1574" s="15">
        <f>E1573/K1573*100</f>
        <v>35.534317984361422</v>
      </c>
      <c r="F1574" s="15">
        <f>F1573/K1573*100</f>
        <v>21.546481320590789</v>
      </c>
      <c r="G1574" s="15">
        <f>G1573/K1573*100</f>
        <v>30.321459600347524</v>
      </c>
      <c r="H1574" s="15">
        <f>H1573/K1573*100</f>
        <v>18.245004344048652</v>
      </c>
      <c r="I1574" s="143">
        <f>I1573/K1573*100</f>
        <v>15.551694178974804</v>
      </c>
      <c r="J1574" s="227"/>
      <c r="K1574" s="13"/>
      <c r="L1574" s="100"/>
      <c r="M1574" s="100"/>
    </row>
    <row r="1575" spans="1:13" ht="11.25" customHeight="1" x14ac:dyDescent="0.4">
      <c r="A1575" s="316"/>
      <c r="B1575" s="396" t="s">
        <v>16</v>
      </c>
      <c r="C1575" s="75">
        <v>0</v>
      </c>
      <c r="D1575" s="75">
        <v>0</v>
      </c>
      <c r="E1575" s="75">
        <v>0</v>
      </c>
      <c r="F1575" s="75">
        <v>0</v>
      </c>
      <c r="G1575" s="75">
        <v>0</v>
      </c>
      <c r="H1575" s="75">
        <v>2</v>
      </c>
      <c r="I1575" s="114">
        <v>0</v>
      </c>
      <c r="J1575" s="234">
        <f>SUM(C1575:I1575)</f>
        <v>2</v>
      </c>
      <c r="K1575" s="14">
        <f>$F1507</f>
        <v>2</v>
      </c>
      <c r="L1575" s="100"/>
      <c r="M1575" s="100"/>
    </row>
    <row r="1576" spans="1:13" ht="11.25" customHeight="1" x14ac:dyDescent="0.4">
      <c r="A1576" s="316"/>
      <c r="B1576" s="396"/>
      <c r="C1576" s="15">
        <f>C1575/K1575*100</f>
        <v>0</v>
      </c>
      <c r="D1576" s="15">
        <f>D1575/K1575*100</f>
        <v>0</v>
      </c>
      <c r="E1576" s="15">
        <f>E1575/K1575*100</f>
        <v>0</v>
      </c>
      <c r="F1576" s="15">
        <f>F1575/K1575*100</f>
        <v>0</v>
      </c>
      <c r="G1576" s="15">
        <f>G1575/K1575*100</f>
        <v>0</v>
      </c>
      <c r="H1576" s="15">
        <f>H1575/K1575*100</f>
        <v>100</v>
      </c>
      <c r="I1576" s="143">
        <f>I1575/K1575*100</f>
        <v>0</v>
      </c>
      <c r="J1576" s="227"/>
      <c r="K1576" s="13"/>
      <c r="L1576" s="100"/>
      <c r="M1576" s="100"/>
    </row>
    <row r="1577" spans="1:13" ht="11.25" customHeight="1" x14ac:dyDescent="0.4">
      <c r="A1577" s="316"/>
      <c r="B1577" s="398" t="s">
        <v>17</v>
      </c>
      <c r="C1577" s="75">
        <v>4</v>
      </c>
      <c r="D1577" s="75">
        <v>0</v>
      </c>
      <c r="E1577" s="75">
        <v>1</v>
      </c>
      <c r="F1577" s="75">
        <v>2</v>
      </c>
      <c r="G1577" s="75">
        <v>2</v>
      </c>
      <c r="H1577" s="75">
        <v>0</v>
      </c>
      <c r="I1577" s="114">
        <v>2</v>
      </c>
      <c r="J1577" s="234">
        <f>SUM(C1577:I1577)</f>
        <v>11</v>
      </c>
      <c r="K1577" s="14">
        <f>$F1509</f>
        <v>9</v>
      </c>
      <c r="L1577" s="100"/>
      <c r="M1577" s="100"/>
    </row>
    <row r="1578" spans="1:13" ht="11.25" customHeight="1" thickBot="1" x14ac:dyDescent="0.45">
      <c r="A1578" s="317"/>
      <c r="B1578" s="397"/>
      <c r="C1578" s="20">
        <f>C1577/K1577*100</f>
        <v>44.444444444444443</v>
      </c>
      <c r="D1578" s="20">
        <f>D1577/K1577*100</f>
        <v>0</v>
      </c>
      <c r="E1578" s="20">
        <f>E1577/K1577*100</f>
        <v>11.111111111111111</v>
      </c>
      <c r="F1578" s="20">
        <f>F1577/K1577*100</f>
        <v>22.222222222222221</v>
      </c>
      <c r="G1578" s="20">
        <f>G1577/K1577*100</f>
        <v>22.222222222222221</v>
      </c>
      <c r="H1578" s="20">
        <f>H1577/K1577*100</f>
        <v>0</v>
      </c>
      <c r="I1578" s="107">
        <f>I1577/K1577*100</f>
        <v>22.222222222222221</v>
      </c>
      <c r="J1578" s="237"/>
      <c r="K1578" s="10"/>
      <c r="L1578" s="100"/>
      <c r="M1578" s="100"/>
    </row>
    <row r="1579" spans="1:13" ht="11.25" customHeight="1" x14ac:dyDescent="0.4">
      <c r="A1579" s="315" t="s">
        <v>18</v>
      </c>
      <c r="B1579" s="318" t="s">
        <v>19</v>
      </c>
      <c r="C1579" s="75">
        <v>15</v>
      </c>
      <c r="D1579" s="75">
        <v>4</v>
      </c>
      <c r="E1579" s="75">
        <v>44</v>
      </c>
      <c r="F1579" s="75">
        <v>20</v>
      </c>
      <c r="G1579" s="75">
        <v>34</v>
      </c>
      <c r="H1579" s="75">
        <v>16</v>
      </c>
      <c r="I1579" s="114">
        <v>3</v>
      </c>
      <c r="J1579" s="236">
        <f>SUM(C1579:I1579)</f>
        <v>136</v>
      </c>
      <c r="K1579" s="6">
        <f>$F1511</f>
        <v>71</v>
      </c>
      <c r="L1579" s="100"/>
      <c r="M1579" s="100"/>
    </row>
    <row r="1580" spans="1:13" ht="11.25" customHeight="1" x14ac:dyDescent="0.4">
      <c r="A1580" s="401"/>
      <c r="B1580" s="313"/>
      <c r="C1580" s="15">
        <f>C1579/K1579*100</f>
        <v>21.12676056338028</v>
      </c>
      <c r="D1580" s="15">
        <f>D1579/K1579*100</f>
        <v>5.6338028169014089</v>
      </c>
      <c r="E1580" s="15">
        <f>E1579/K1579*100</f>
        <v>61.971830985915489</v>
      </c>
      <c r="F1580" s="15">
        <f>F1579/K1579*100</f>
        <v>28.169014084507044</v>
      </c>
      <c r="G1580" s="15">
        <f>G1579/K1579*100</f>
        <v>47.887323943661968</v>
      </c>
      <c r="H1580" s="15">
        <f>H1579/K1579*100</f>
        <v>22.535211267605636</v>
      </c>
      <c r="I1580" s="143">
        <f>I1579/K1579*100</f>
        <v>4.225352112676056</v>
      </c>
      <c r="J1580" s="227"/>
      <c r="K1580" s="13"/>
      <c r="L1580" s="100"/>
      <c r="M1580" s="100"/>
    </row>
    <row r="1581" spans="1:13" ht="11.25" customHeight="1" x14ac:dyDescent="0.4">
      <c r="A1581" s="401"/>
      <c r="B1581" s="312" t="s">
        <v>20</v>
      </c>
      <c r="C1581" s="75">
        <v>26</v>
      </c>
      <c r="D1581" s="75">
        <v>5</v>
      </c>
      <c r="E1581" s="75">
        <v>85</v>
      </c>
      <c r="F1581" s="75">
        <v>45</v>
      </c>
      <c r="G1581" s="75">
        <v>46</v>
      </c>
      <c r="H1581" s="75">
        <v>25</v>
      </c>
      <c r="I1581" s="114">
        <v>16</v>
      </c>
      <c r="J1581" s="234">
        <f>SUM(C1581:I1581)</f>
        <v>248</v>
      </c>
      <c r="K1581" s="14">
        <f>$F1513</f>
        <v>144</v>
      </c>
      <c r="L1581" s="100"/>
      <c r="M1581" s="100"/>
    </row>
    <row r="1582" spans="1:13" ht="11.25" customHeight="1" x14ac:dyDescent="0.4">
      <c r="A1582" s="401"/>
      <c r="B1582" s="313"/>
      <c r="C1582" s="15">
        <f>C1581/K1581*100</f>
        <v>18.055555555555554</v>
      </c>
      <c r="D1582" s="15">
        <f>D1581/K1581*100</f>
        <v>3.4722222222222223</v>
      </c>
      <c r="E1582" s="15">
        <f>E1581/K1581*100</f>
        <v>59.027777777777779</v>
      </c>
      <c r="F1582" s="15">
        <f>F1581/K1581*100</f>
        <v>31.25</v>
      </c>
      <c r="G1582" s="15">
        <f>G1581/K1581*100</f>
        <v>31.944444444444443</v>
      </c>
      <c r="H1582" s="15">
        <f>H1581/K1581*100</f>
        <v>17.361111111111111</v>
      </c>
      <c r="I1582" s="143">
        <f>I1581/K1581*100</f>
        <v>11.111111111111111</v>
      </c>
      <c r="J1582" s="227"/>
      <c r="K1582" s="13"/>
      <c r="L1582" s="100"/>
      <c r="M1582" s="100"/>
    </row>
    <row r="1583" spans="1:13" ht="11.25" customHeight="1" x14ac:dyDescent="0.4">
      <c r="A1583" s="401"/>
      <c r="B1583" s="312" t="s">
        <v>21</v>
      </c>
      <c r="C1583" s="75">
        <v>53</v>
      </c>
      <c r="D1583" s="75">
        <v>6</v>
      </c>
      <c r="E1583" s="75">
        <v>86</v>
      </c>
      <c r="F1583" s="75">
        <v>40</v>
      </c>
      <c r="G1583" s="75">
        <v>45</v>
      </c>
      <c r="H1583" s="75">
        <v>45</v>
      </c>
      <c r="I1583" s="114">
        <v>39</v>
      </c>
      <c r="J1583" s="234">
        <f>SUM(C1583:I1583)</f>
        <v>314</v>
      </c>
      <c r="K1583" s="14">
        <f>$F1515</f>
        <v>192</v>
      </c>
      <c r="L1583" s="100"/>
      <c r="M1583" s="100"/>
    </row>
    <row r="1584" spans="1:13" ht="11.25" customHeight="1" x14ac:dyDescent="0.4">
      <c r="A1584" s="401"/>
      <c r="B1584" s="313"/>
      <c r="C1584" s="15">
        <f>C1583/K1583*100</f>
        <v>27.604166666666668</v>
      </c>
      <c r="D1584" s="15">
        <f>D1583/K1583*100</f>
        <v>3.125</v>
      </c>
      <c r="E1584" s="15">
        <f>E1583/K1583*100</f>
        <v>44.791666666666671</v>
      </c>
      <c r="F1584" s="15">
        <f>F1583/K1583*100</f>
        <v>20.833333333333336</v>
      </c>
      <c r="G1584" s="15">
        <f>G1583/K1583*100</f>
        <v>23.4375</v>
      </c>
      <c r="H1584" s="15">
        <f>H1583/K1583*100</f>
        <v>23.4375</v>
      </c>
      <c r="I1584" s="143">
        <f>I1583/K1583*100</f>
        <v>20.3125</v>
      </c>
      <c r="J1584" s="227"/>
      <c r="K1584" s="13"/>
      <c r="L1584" s="100"/>
      <c r="M1584" s="100"/>
    </row>
    <row r="1585" spans="1:13" ht="11.25" customHeight="1" x14ac:dyDescent="0.4">
      <c r="A1585" s="401"/>
      <c r="B1585" s="312" t="s">
        <v>22</v>
      </c>
      <c r="C1585" s="75">
        <v>115</v>
      </c>
      <c r="D1585" s="75">
        <v>10</v>
      </c>
      <c r="E1585" s="75">
        <v>125</v>
      </c>
      <c r="F1585" s="75">
        <v>62</v>
      </c>
      <c r="G1585" s="75">
        <v>73</v>
      </c>
      <c r="H1585" s="75">
        <v>72</v>
      </c>
      <c r="I1585" s="114">
        <v>62</v>
      </c>
      <c r="J1585" s="234">
        <f>SUM(C1585:I1585)</f>
        <v>519</v>
      </c>
      <c r="K1585" s="14">
        <f>$F1517</f>
        <v>344</v>
      </c>
      <c r="L1585" s="100"/>
      <c r="M1585" s="100"/>
    </row>
    <row r="1586" spans="1:13" ht="11.25" customHeight="1" x14ac:dyDescent="0.4">
      <c r="A1586" s="401"/>
      <c r="B1586" s="313"/>
      <c r="C1586" s="15">
        <f>C1585/K1585*100</f>
        <v>33.430232558139537</v>
      </c>
      <c r="D1586" s="15">
        <f>D1585/K1585*100</f>
        <v>2.9069767441860463</v>
      </c>
      <c r="E1586" s="15">
        <f>E1585/K1585*100</f>
        <v>36.337209302325576</v>
      </c>
      <c r="F1586" s="15">
        <f>F1585/K1585*100</f>
        <v>18.023255813953487</v>
      </c>
      <c r="G1586" s="15">
        <f>G1585/K1585*100</f>
        <v>21.220930232558139</v>
      </c>
      <c r="H1586" s="15">
        <f>H1585/K1585*100</f>
        <v>20.930232558139537</v>
      </c>
      <c r="I1586" s="143">
        <f>I1585/K1585*100</f>
        <v>18.023255813953487</v>
      </c>
      <c r="J1586" s="227"/>
      <c r="K1586" s="13"/>
      <c r="L1586" s="100"/>
      <c r="M1586" s="100"/>
    </row>
    <row r="1587" spans="1:13" ht="11.25" customHeight="1" x14ac:dyDescent="0.4">
      <c r="A1587" s="401"/>
      <c r="B1587" s="312" t="s">
        <v>23</v>
      </c>
      <c r="C1587" s="75">
        <v>111</v>
      </c>
      <c r="D1587" s="75">
        <v>15</v>
      </c>
      <c r="E1587" s="75">
        <v>120</v>
      </c>
      <c r="F1587" s="75">
        <v>57</v>
      </c>
      <c r="G1587" s="75">
        <v>72</v>
      </c>
      <c r="H1587" s="75">
        <v>59</v>
      </c>
      <c r="I1587" s="114">
        <v>57</v>
      </c>
      <c r="J1587" s="234">
        <f>SUM(C1587:I1587)</f>
        <v>491</v>
      </c>
      <c r="K1587" s="14">
        <f>$F1519</f>
        <v>322</v>
      </c>
      <c r="L1587" s="100"/>
      <c r="M1587" s="100"/>
    </row>
    <row r="1588" spans="1:13" ht="11.25" customHeight="1" x14ac:dyDescent="0.4">
      <c r="A1588" s="401"/>
      <c r="B1588" s="313"/>
      <c r="C1588" s="15">
        <f>C1587/K1587*100</f>
        <v>34.472049689440993</v>
      </c>
      <c r="D1588" s="15">
        <f>D1587/K1587*100</f>
        <v>4.658385093167702</v>
      </c>
      <c r="E1588" s="15">
        <f>E1587/K1587*100</f>
        <v>37.267080745341616</v>
      </c>
      <c r="F1588" s="15">
        <f>F1587/K1587*100</f>
        <v>17.701863354037268</v>
      </c>
      <c r="G1588" s="15">
        <f>G1587/K1587*100</f>
        <v>22.36024844720497</v>
      </c>
      <c r="H1588" s="15">
        <f>H1587/K1587*100</f>
        <v>18.322981366459629</v>
      </c>
      <c r="I1588" s="143">
        <f>I1587/K1587*100</f>
        <v>17.701863354037268</v>
      </c>
      <c r="J1588" s="227"/>
      <c r="K1588" s="13"/>
      <c r="L1588" s="100"/>
      <c r="M1588" s="100"/>
    </row>
    <row r="1589" spans="1:13" ht="11.25" customHeight="1" x14ac:dyDescent="0.4">
      <c r="A1589" s="401"/>
      <c r="B1589" s="312" t="s">
        <v>121</v>
      </c>
      <c r="C1589" s="75">
        <v>133</v>
      </c>
      <c r="D1589" s="75">
        <v>15</v>
      </c>
      <c r="E1589" s="75">
        <v>166</v>
      </c>
      <c r="F1589" s="75">
        <v>85</v>
      </c>
      <c r="G1589" s="75">
        <v>113</v>
      </c>
      <c r="H1589" s="75">
        <v>44</v>
      </c>
      <c r="I1589" s="114">
        <v>55</v>
      </c>
      <c r="J1589" s="234">
        <f>SUM(C1589:I1589)</f>
        <v>611</v>
      </c>
      <c r="K1589" s="14">
        <f>$F1521</f>
        <v>400</v>
      </c>
      <c r="L1589" s="100"/>
      <c r="M1589" s="100"/>
    </row>
    <row r="1590" spans="1:13" ht="11.25" customHeight="1" x14ac:dyDescent="0.4">
      <c r="A1590" s="401"/>
      <c r="B1590" s="313"/>
      <c r="C1590" s="11">
        <f>C1589/K1589*100</f>
        <v>33.25</v>
      </c>
      <c r="D1590" s="11">
        <f>D1589/K1589*100</f>
        <v>3.75</v>
      </c>
      <c r="E1590" s="11">
        <f>E1589/K1589*100</f>
        <v>41.5</v>
      </c>
      <c r="F1590" s="11">
        <f>F1589/K1589*100</f>
        <v>21.25</v>
      </c>
      <c r="G1590" s="11">
        <f>G1589/K1589*100</f>
        <v>28.249999999999996</v>
      </c>
      <c r="H1590" s="11">
        <f>H1589/K1589*100</f>
        <v>11</v>
      </c>
      <c r="I1590" s="57">
        <f>I1589/K1589*100</f>
        <v>13.750000000000002</v>
      </c>
      <c r="J1590" s="233"/>
      <c r="K1590" s="13"/>
      <c r="L1590" s="100"/>
      <c r="M1590" s="100"/>
    </row>
    <row r="1591" spans="1:13" ht="11.25" customHeight="1" x14ac:dyDescent="0.4">
      <c r="A1591" s="401"/>
      <c r="B1591" s="312" t="s">
        <v>25</v>
      </c>
      <c r="C1591" s="75">
        <v>113</v>
      </c>
      <c r="D1591" s="75">
        <v>30</v>
      </c>
      <c r="E1591" s="75">
        <v>191</v>
      </c>
      <c r="F1591" s="75">
        <v>87</v>
      </c>
      <c r="G1591" s="75">
        <v>183</v>
      </c>
      <c r="H1591" s="75">
        <v>63</v>
      </c>
      <c r="I1591" s="114">
        <v>96</v>
      </c>
      <c r="J1591" s="234">
        <f>SUM(C1591:I1591)</f>
        <v>763</v>
      </c>
      <c r="K1591" s="14">
        <f>$F1523</f>
        <v>576</v>
      </c>
      <c r="L1591" s="100"/>
      <c r="M1591" s="100"/>
    </row>
    <row r="1592" spans="1:13" ht="11.25" customHeight="1" x14ac:dyDescent="0.4">
      <c r="A1592" s="401"/>
      <c r="B1592" s="313"/>
      <c r="C1592" s="15">
        <f>C1591/K1591*100</f>
        <v>19.618055555555554</v>
      </c>
      <c r="D1592" s="15">
        <f>D1591/K1591*100</f>
        <v>5.2083333333333339</v>
      </c>
      <c r="E1592" s="15">
        <f>E1591/K1591*100</f>
        <v>33.159722222222221</v>
      </c>
      <c r="F1592" s="15">
        <f>F1591/K1591*100</f>
        <v>15.104166666666666</v>
      </c>
      <c r="G1592" s="15">
        <f>G1591/K1591*100</f>
        <v>31.770833333333332</v>
      </c>
      <c r="H1592" s="15">
        <f>H1591/K1591*100</f>
        <v>10.9375</v>
      </c>
      <c r="I1592" s="143">
        <f>I1591/K1591*100</f>
        <v>16.666666666666664</v>
      </c>
      <c r="J1592" s="227"/>
      <c r="K1592" s="13"/>
      <c r="L1592" s="100"/>
      <c r="M1592" s="100"/>
    </row>
    <row r="1593" spans="1:13" ht="11.25" customHeight="1" x14ac:dyDescent="0.4">
      <c r="A1593" s="401"/>
      <c r="B1593" s="312" t="s">
        <v>26</v>
      </c>
      <c r="C1593" s="75">
        <v>3</v>
      </c>
      <c r="D1593" s="75">
        <v>0</v>
      </c>
      <c r="E1593" s="75">
        <v>2</v>
      </c>
      <c r="F1593" s="75">
        <v>1</v>
      </c>
      <c r="G1593" s="75">
        <v>0</v>
      </c>
      <c r="H1593" s="75">
        <v>1</v>
      </c>
      <c r="I1593" s="114">
        <v>1</v>
      </c>
      <c r="J1593" s="234">
        <f>SUM(C1593:I1593)</f>
        <v>8</v>
      </c>
      <c r="K1593" s="14">
        <f>$F1525</f>
        <v>8</v>
      </c>
      <c r="L1593" s="100"/>
      <c r="M1593" s="100"/>
    </row>
    <row r="1594" spans="1:13" ht="11.25" customHeight="1" thickBot="1" x14ac:dyDescent="0.45">
      <c r="A1594" s="402"/>
      <c r="B1594" s="314"/>
      <c r="C1594" s="20">
        <f>C1593/K1593*100</f>
        <v>37.5</v>
      </c>
      <c r="D1594" s="20">
        <f>D1593/K1593*100</f>
        <v>0</v>
      </c>
      <c r="E1594" s="20">
        <f>E1593/K1593*100</f>
        <v>25</v>
      </c>
      <c r="F1594" s="20">
        <f>F1593/K1593*100</f>
        <v>12.5</v>
      </c>
      <c r="G1594" s="20">
        <f>G1593/K1593*100</f>
        <v>0</v>
      </c>
      <c r="H1594" s="20">
        <f>H1593/K1593*100</f>
        <v>12.5</v>
      </c>
      <c r="I1594" s="107">
        <f>I1593/K1593*100</f>
        <v>12.5</v>
      </c>
      <c r="J1594" s="237"/>
      <c r="K1594" s="10"/>
      <c r="L1594" s="100"/>
      <c r="M1594" s="100"/>
    </row>
    <row r="1595" spans="1:13" ht="11.25" customHeight="1" thickBot="1" x14ac:dyDescent="0.45">
      <c r="A1595" s="319" t="s">
        <v>27</v>
      </c>
      <c r="B1595" s="400" t="s">
        <v>28</v>
      </c>
      <c r="C1595" s="75">
        <v>117</v>
      </c>
      <c r="D1595" s="75">
        <v>14</v>
      </c>
      <c r="E1595" s="75">
        <v>66</v>
      </c>
      <c r="F1595" s="75">
        <v>35</v>
      </c>
      <c r="G1595" s="75">
        <v>56</v>
      </c>
      <c r="H1595" s="75">
        <v>17</v>
      </c>
      <c r="I1595" s="114">
        <v>33</v>
      </c>
      <c r="J1595" s="236">
        <f>SUM(C1595:I1595)</f>
        <v>338</v>
      </c>
      <c r="K1595" s="108">
        <f>$F1527</f>
        <v>211</v>
      </c>
      <c r="L1595" s="100"/>
      <c r="M1595" s="100"/>
    </row>
    <row r="1596" spans="1:13" ht="11.25" customHeight="1" thickTop="1" thickBot="1" x14ac:dyDescent="0.45">
      <c r="A1596" s="320"/>
      <c r="B1596" s="396"/>
      <c r="C1596" s="15">
        <f>C1595/K1595*100</f>
        <v>55.45023696682464</v>
      </c>
      <c r="D1596" s="15">
        <f>D1595/K1595*100</f>
        <v>6.6350710900473935</v>
      </c>
      <c r="E1596" s="15">
        <f>E1595/K1595*100</f>
        <v>31.279620853080569</v>
      </c>
      <c r="F1596" s="15">
        <f>F1595/K1595*100</f>
        <v>16.587677725118482</v>
      </c>
      <c r="G1596" s="15">
        <f>G1595/K1595*100</f>
        <v>26.540284360189574</v>
      </c>
      <c r="H1596" s="15">
        <f>H1595/K1595*100</f>
        <v>8.0568720379146921</v>
      </c>
      <c r="I1596" s="143">
        <f>I1595/K1595*100</f>
        <v>15.639810426540285</v>
      </c>
      <c r="J1596" s="227"/>
      <c r="K1596" s="13"/>
      <c r="L1596" s="100"/>
      <c r="M1596" s="100"/>
    </row>
    <row r="1597" spans="1:13" ht="11.25" customHeight="1" thickTop="1" thickBot="1" x14ac:dyDescent="0.45">
      <c r="A1597" s="320"/>
      <c r="B1597" s="398" t="s">
        <v>29</v>
      </c>
      <c r="C1597" s="75">
        <v>90</v>
      </c>
      <c r="D1597" s="75">
        <v>13</v>
      </c>
      <c r="E1597" s="75">
        <v>52</v>
      </c>
      <c r="F1597" s="75">
        <v>30</v>
      </c>
      <c r="G1597" s="75">
        <v>58</v>
      </c>
      <c r="H1597" s="75">
        <v>17</v>
      </c>
      <c r="I1597" s="114">
        <v>12</v>
      </c>
      <c r="J1597" s="234">
        <f>SUM(C1597:I1597)</f>
        <v>272</v>
      </c>
      <c r="K1597" s="14">
        <f>$F1529</f>
        <v>150</v>
      </c>
      <c r="L1597" s="100"/>
      <c r="M1597" s="100"/>
    </row>
    <row r="1598" spans="1:13" ht="11.25" customHeight="1" thickTop="1" thickBot="1" x14ac:dyDescent="0.45">
      <c r="A1598" s="320"/>
      <c r="B1598" s="399"/>
      <c r="C1598" s="11">
        <f>C1597/K1597*100</f>
        <v>60</v>
      </c>
      <c r="D1598" s="11">
        <f>D1597/K1597*100</f>
        <v>8.6666666666666679</v>
      </c>
      <c r="E1598" s="11">
        <f>E1597/K1597*100</f>
        <v>34.666666666666671</v>
      </c>
      <c r="F1598" s="11">
        <f>F1597/K1597*100</f>
        <v>20</v>
      </c>
      <c r="G1598" s="11">
        <f>G1597/K1597*100</f>
        <v>38.666666666666664</v>
      </c>
      <c r="H1598" s="11">
        <f>H1597/K1597*100</f>
        <v>11.333333333333332</v>
      </c>
      <c r="I1598" s="58">
        <f>I1597/K1597*100</f>
        <v>8</v>
      </c>
      <c r="J1598" s="233"/>
      <c r="K1598" s="13"/>
      <c r="L1598" s="100"/>
      <c r="M1598" s="100"/>
    </row>
    <row r="1599" spans="1:13" ht="11.25" customHeight="1" thickTop="1" thickBot="1" x14ac:dyDescent="0.45">
      <c r="A1599" s="320"/>
      <c r="B1599" s="396" t="s">
        <v>30</v>
      </c>
      <c r="C1599" s="75">
        <v>292</v>
      </c>
      <c r="D1599" s="75">
        <v>26</v>
      </c>
      <c r="E1599" s="75">
        <v>360</v>
      </c>
      <c r="F1599" s="75">
        <v>173</v>
      </c>
      <c r="G1599" s="75">
        <v>192</v>
      </c>
      <c r="H1599" s="75">
        <v>170</v>
      </c>
      <c r="I1599" s="114">
        <v>139</v>
      </c>
      <c r="J1599" s="234">
        <f>SUM(C1599:I1599)</f>
        <v>1352</v>
      </c>
      <c r="K1599" s="14">
        <f>$F1531</f>
        <v>869</v>
      </c>
      <c r="L1599" s="100"/>
      <c r="M1599" s="100"/>
    </row>
    <row r="1600" spans="1:13" ht="11.25" customHeight="1" thickTop="1" thickBot="1" x14ac:dyDescent="0.45">
      <c r="A1600" s="320"/>
      <c r="B1600" s="396"/>
      <c r="C1600" s="15">
        <f>C1599/K1599*100</f>
        <v>33.601841196777904</v>
      </c>
      <c r="D1600" s="15">
        <f>D1599/K1599*100</f>
        <v>2.991944764096663</v>
      </c>
      <c r="E1600" s="15">
        <f>E1599/K1599*100</f>
        <v>41.426927502876872</v>
      </c>
      <c r="F1600" s="15">
        <f>F1599/K1599*100</f>
        <v>19.907940161104719</v>
      </c>
      <c r="G1600" s="15">
        <f>G1599/K1599*100</f>
        <v>22.094361334867664</v>
      </c>
      <c r="H1600" s="15">
        <f>H1599/K1599*100</f>
        <v>19.562715765247411</v>
      </c>
      <c r="I1600" s="143">
        <f>I1599/K1599*100</f>
        <v>15.995397008055237</v>
      </c>
      <c r="J1600" s="227"/>
      <c r="K1600" s="13"/>
      <c r="L1600" s="100"/>
      <c r="M1600" s="100"/>
    </row>
    <row r="1601" spans="1:13" ht="11.25" customHeight="1" thickTop="1" thickBot="1" x14ac:dyDescent="0.45">
      <c r="A1601" s="320"/>
      <c r="B1601" s="398" t="s">
        <v>31</v>
      </c>
      <c r="C1601" s="75">
        <v>8</v>
      </c>
      <c r="D1601" s="75">
        <v>9</v>
      </c>
      <c r="E1601" s="75">
        <v>71</v>
      </c>
      <c r="F1601" s="75">
        <v>40</v>
      </c>
      <c r="G1601" s="75">
        <v>59</v>
      </c>
      <c r="H1601" s="75">
        <v>22</v>
      </c>
      <c r="I1601" s="114">
        <v>15</v>
      </c>
      <c r="J1601" s="234">
        <f>SUM(C1601:I1601)</f>
        <v>224</v>
      </c>
      <c r="K1601" s="14">
        <f>$F1533</f>
        <v>141</v>
      </c>
      <c r="L1601" s="100"/>
      <c r="M1601" s="100"/>
    </row>
    <row r="1602" spans="1:13" ht="11.25" customHeight="1" thickTop="1" thickBot="1" x14ac:dyDescent="0.45">
      <c r="A1602" s="320"/>
      <c r="B1602" s="399"/>
      <c r="C1602" s="11">
        <f>C1601/K1601*100</f>
        <v>5.6737588652482271</v>
      </c>
      <c r="D1602" s="11">
        <f>D1601/K1601*100</f>
        <v>6.3829787234042552</v>
      </c>
      <c r="E1602" s="11">
        <f>E1601/K1601*100</f>
        <v>50.354609929078009</v>
      </c>
      <c r="F1602" s="11">
        <f>F1601/K1601*100</f>
        <v>28.368794326241137</v>
      </c>
      <c r="G1602" s="11">
        <f>G1601/K1601*100</f>
        <v>41.843971631205676</v>
      </c>
      <c r="H1602" s="11">
        <f>H1601/K1601*100</f>
        <v>15.602836879432624</v>
      </c>
      <c r="I1602" s="58">
        <f>I1601/K1601*100</f>
        <v>10.638297872340425</v>
      </c>
      <c r="J1602" s="233"/>
      <c r="K1602" s="13"/>
      <c r="L1602" s="100"/>
      <c r="M1602" s="100"/>
    </row>
    <row r="1603" spans="1:13" ht="11.25" customHeight="1" thickTop="1" thickBot="1" x14ac:dyDescent="0.45">
      <c r="A1603" s="320"/>
      <c r="B1603" s="396" t="s">
        <v>32</v>
      </c>
      <c r="C1603" s="75">
        <v>10</v>
      </c>
      <c r="D1603" s="75">
        <v>5</v>
      </c>
      <c r="E1603" s="75">
        <v>53</v>
      </c>
      <c r="F1603" s="75">
        <v>23</v>
      </c>
      <c r="G1603" s="75">
        <v>39</v>
      </c>
      <c r="H1603" s="75">
        <v>17</v>
      </c>
      <c r="I1603" s="114">
        <v>5</v>
      </c>
      <c r="J1603" s="234">
        <f>SUM(C1603:I1603)</f>
        <v>152</v>
      </c>
      <c r="K1603" s="14">
        <f>$F1535</f>
        <v>84</v>
      </c>
      <c r="L1603" s="100"/>
      <c r="M1603" s="100"/>
    </row>
    <row r="1604" spans="1:13" ht="11.25" customHeight="1" thickTop="1" thickBot="1" x14ac:dyDescent="0.45">
      <c r="A1604" s="320"/>
      <c r="B1604" s="396"/>
      <c r="C1604" s="15">
        <f>C1603/K1603*100</f>
        <v>11.904761904761903</v>
      </c>
      <c r="D1604" s="15">
        <f>D1603/K1603*100</f>
        <v>5.9523809523809517</v>
      </c>
      <c r="E1604" s="15">
        <f>E1603/K1603*100</f>
        <v>63.095238095238095</v>
      </c>
      <c r="F1604" s="15">
        <f>F1603/K1603*100</f>
        <v>27.380952380952383</v>
      </c>
      <c r="G1604" s="15">
        <f>G1603/K1603*100</f>
        <v>46.428571428571431</v>
      </c>
      <c r="H1604" s="15">
        <f>H1603/K1603*100</f>
        <v>20.238095238095237</v>
      </c>
      <c r="I1604" s="265">
        <f>I1603/K1603*100</f>
        <v>5.9523809523809517</v>
      </c>
      <c r="J1604" s="227"/>
      <c r="K1604" s="13"/>
      <c r="L1604" s="100"/>
      <c r="M1604" s="100"/>
    </row>
    <row r="1605" spans="1:13" ht="11.25" customHeight="1" thickTop="1" thickBot="1" x14ac:dyDescent="0.45">
      <c r="A1605" s="320"/>
      <c r="B1605" s="398" t="s">
        <v>33</v>
      </c>
      <c r="C1605" s="75">
        <v>24</v>
      </c>
      <c r="D1605" s="75">
        <v>16</v>
      </c>
      <c r="E1605" s="75">
        <v>186</v>
      </c>
      <c r="F1605" s="75">
        <v>78</v>
      </c>
      <c r="G1605" s="75">
        <v>137</v>
      </c>
      <c r="H1605" s="75">
        <v>65</v>
      </c>
      <c r="I1605" s="114">
        <v>111</v>
      </c>
      <c r="J1605" s="234">
        <f>SUM(C1605:I1605)</f>
        <v>617</v>
      </c>
      <c r="K1605" s="14">
        <f>$F1537</f>
        <v>506</v>
      </c>
      <c r="L1605" s="105"/>
      <c r="M1605" s="105"/>
    </row>
    <row r="1606" spans="1:13" ht="11.25" customHeight="1" thickTop="1" thickBot="1" x14ac:dyDescent="0.45">
      <c r="A1606" s="320"/>
      <c r="B1606" s="399"/>
      <c r="C1606" s="11">
        <f>C1605/K1605*100</f>
        <v>4.7430830039525684</v>
      </c>
      <c r="D1606" s="11">
        <f>D1605/K1605*100</f>
        <v>3.1620553359683794</v>
      </c>
      <c r="E1606" s="11">
        <f>E1605/K1605*100</f>
        <v>36.758893280632407</v>
      </c>
      <c r="F1606" s="11">
        <f>F1605/K1605*100</f>
        <v>15.41501976284585</v>
      </c>
      <c r="G1606" s="11">
        <f>G1605/K1605*100</f>
        <v>27.07509881422925</v>
      </c>
      <c r="H1606" s="11">
        <f>H1605/K1605*100</f>
        <v>12.845849802371543</v>
      </c>
      <c r="I1606" s="58">
        <f>I1605/K1605*100</f>
        <v>21.936758893280633</v>
      </c>
      <c r="J1606" s="233"/>
      <c r="K1606" s="13"/>
      <c r="L1606" s="105"/>
      <c r="M1606" s="105"/>
    </row>
    <row r="1607" spans="1:13" ht="11.25" customHeight="1" thickTop="1" thickBot="1" x14ac:dyDescent="0.45">
      <c r="A1607" s="320"/>
      <c r="B1607" s="396" t="s">
        <v>16</v>
      </c>
      <c r="C1607" s="75">
        <v>20</v>
      </c>
      <c r="D1607" s="75">
        <v>2</v>
      </c>
      <c r="E1607" s="75">
        <v>29</v>
      </c>
      <c r="F1607" s="75">
        <v>15</v>
      </c>
      <c r="G1607" s="75">
        <v>23</v>
      </c>
      <c r="H1607" s="75">
        <v>16</v>
      </c>
      <c r="I1607" s="114">
        <v>12</v>
      </c>
      <c r="J1607" s="234">
        <f>SUM(C1607:I1607)</f>
        <v>117</v>
      </c>
      <c r="K1607" s="14">
        <f>$F1539</f>
        <v>81</v>
      </c>
      <c r="L1607" s="105"/>
      <c r="M1607" s="105"/>
    </row>
    <row r="1608" spans="1:13" ht="11.25" customHeight="1" thickTop="1" thickBot="1" x14ac:dyDescent="0.45">
      <c r="A1608" s="320"/>
      <c r="B1608" s="396"/>
      <c r="C1608" s="15">
        <f>C1607/K1607*100</f>
        <v>24.691358024691358</v>
      </c>
      <c r="D1608" s="15">
        <f>D1607/K1607*100</f>
        <v>2.4691358024691357</v>
      </c>
      <c r="E1608" s="15">
        <f>E1607/K1607*100</f>
        <v>35.802469135802468</v>
      </c>
      <c r="F1608" s="15">
        <f>F1607/K1607*100</f>
        <v>18.518518518518519</v>
      </c>
      <c r="G1608" s="15">
        <f>G1607/K1607*100</f>
        <v>28.39506172839506</v>
      </c>
      <c r="H1608" s="15">
        <f>H1607/K1607*100</f>
        <v>19.753086419753085</v>
      </c>
      <c r="I1608" s="143">
        <f>I1607/K1607*100</f>
        <v>14.814814814814813</v>
      </c>
      <c r="J1608" s="227"/>
      <c r="K1608" s="13"/>
      <c r="L1608" s="105"/>
      <c r="M1608" s="105"/>
    </row>
    <row r="1609" spans="1:13" ht="11.25" customHeight="1" thickTop="1" thickBot="1" x14ac:dyDescent="0.45">
      <c r="A1609" s="320"/>
      <c r="B1609" s="398" t="s">
        <v>26</v>
      </c>
      <c r="C1609" s="75">
        <v>8</v>
      </c>
      <c r="D1609" s="75">
        <v>0</v>
      </c>
      <c r="E1609" s="75">
        <v>2</v>
      </c>
      <c r="F1609" s="75">
        <v>3</v>
      </c>
      <c r="G1609" s="75">
        <v>2</v>
      </c>
      <c r="H1609" s="75">
        <v>1</v>
      </c>
      <c r="I1609" s="114">
        <v>2</v>
      </c>
      <c r="J1609" s="234">
        <f>SUM(C1609:I1609)</f>
        <v>18</v>
      </c>
      <c r="K1609" s="14">
        <f>$F1541</f>
        <v>15</v>
      </c>
      <c r="L1609" s="105"/>
      <c r="M1609" s="105"/>
    </row>
    <row r="1610" spans="1:13" ht="11.25" customHeight="1" thickTop="1" thickBot="1" x14ac:dyDescent="0.45">
      <c r="A1610" s="321"/>
      <c r="B1610" s="397"/>
      <c r="C1610" s="20">
        <f>C1609/K1609*100</f>
        <v>53.333333333333336</v>
      </c>
      <c r="D1610" s="20">
        <f>D1609/K1609*100</f>
        <v>0</v>
      </c>
      <c r="E1610" s="20">
        <f>E1609/K1609*100</f>
        <v>13.333333333333334</v>
      </c>
      <c r="F1610" s="20">
        <f>F1609/K1609*100</f>
        <v>20</v>
      </c>
      <c r="G1610" s="20">
        <f>G1609/K1609*100</f>
        <v>13.333333333333334</v>
      </c>
      <c r="H1610" s="20">
        <f>H1609/K1609*100</f>
        <v>6.666666666666667</v>
      </c>
      <c r="I1610" s="107">
        <f>I1609/K1609*100</f>
        <v>13.333333333333334</v>
      </c>
      <c r="J1610" s="237"/>
      <c r="K1610" s="10"/>
      <c r="L1610" s="105"/>
      <c r="M1610" s="105"/>
    </row>
    <row r="1611" spans="1:13" ht="11.25" customHeight="1" x14ac:dyDescent="0.4">
      <c r="A1611" s="315" t="s">
        <v>34</v>
      </c>
      <c r="B1611" s="400" t="s">
        <v>35</v>
      </c>
      <c r="C1611" s="75">
        <v>37</v>
      </c>
      <c r="D1611" s="75">
        <v>10</v>
      </c>
      <c r="E1611" s="75">
        <v>76</v>
      </c>
      <c r="F1611" s="75">
        <v>32</v>
      </c>
      <c r="G1611" s="75">
        <v>52</v>
      </c>
      <c r="H1611" s="75">
        <v>21</v>
      </c>
      <c r="I1611" s="114">
        <v>57</v>
      </c>
      <c r="J1611" s="236">
        <f>SUM(C1611:I1611)</f>
        <v>285</v>
      </c>
      <c r="K1611" s="6">
        <f>$F1543</f>
        <v>229</v>
      </c>
      <c r="L1611" s="105"/>
      <c r="M1611" s="105"/>
    </row>
    <row r="1612" spans="1:13" ht="11.25" customHeight="1" x14ac:dyDescent="0.4">
      <c r="A1612" s="316"/>
      <c r="B1612" s="396"/>
      <c r="C1612" s="15">
        <f>C1611/K1611*100</f>
        <v>16.157205240174672</v>
      </c>
      <c r="D1612" s="15">
        <f>D1611/K1611*100</f>
        <v>4.3668122270742353</v>
      </c>
      <c r="E1612" s="15">
        <f>E1611/K1611*100</f>
        <v>33.187772925764193</v>
      </c>
      <c r="F1612" s="15">
        <f>F1611/K1611*100</f>
        <v>13.973799126637553</v>
      </c>
      <c r="G1612" s="15">
        <f>G1611/K1611*100</f>
        <v>22.707423580786028</v>
      </c>
      <c r="H1612" s="15">
        <f>H1611/K1611*100</f>
        <v>9.1703056768558966</v>
      </c>
      <c r="I1612" s="143">
        <f>I1611/K1611*100</f>
        <v>24.890829694323145</v>
      </c>
      <c r="J1612" s="227"/>
      <c r="K1612" s="13"/>
      <c r="L1612" s="105"/>
      <c r="M1612" s="105"/>
    </row>
    <row r="1613" spans="1:13" ht="11.25" customHeight="1" x14ac:dyDescent="0.4">
      <c r="A1613" s="316"/>
      <c r="B1613" s="398" t="s">
        <v>36</v>
      </c>
      <c r="C1613" s="75">
        <v>108</v>
      </c>
      <c r="D1613" s="75">
        <v>27</v>
      </c>
      <c r="E1613" s="75">
        <v>166</v>
      </c>
      <c r="F1613" s="75">
        <v>82</v>
      </c>
      <c r="G1613" s="75">
        <v>122</v>
      </c>
      <c r="H1613" s="75">
        <v>54</v>
      </c>
      <c r="I1613" s="114">
        <v>38</v>
      </c>
      <c r="J1613" s="234">
        <f>SUM(C1613:I1613)</f>
        <v>597</v>
      </c>
      <c r="K1613" s="14">
        <f>$F1545</f>
        <v>362</v>
      </c>
      <c r="L1613" s="105"/>
      <c r="M1613" s="105"/>
    </row>
    <row r="1614" spans="1:13" ht="11.25" customHeight="1" x14ac:dyDescent="0.4">
      <c r="A1614" s="316"/>
      <c r="B1614" s="399"/>
      <c r="C1614" s="11">
        <f>C1613/K1613*100</f>
        <v>29.834254143646412</v>
      </c>
      <c r="D1614" s="11">
        <f>D1613/K1613*100</f>
        <v>7.4585635359116029</v>
      </c>
      <c r="E1614" s="11">
        <f>E1613/K1613*100</f>
        <v>45.856353591160222</v>
      </c>
      <c r="F1614" s="11">
        <f>F1613/K1613*100</f>
        <v>22.651933701657459</v>
      </c>
      <c r="G1614" s="11">
        <f>G1613/K1613*100</f>
        <v>33.701657458563538</v>
      </c>
      <c r="H1614" s="11">
        <f>H1613/K1613*100</f>
        <v>14.917127071823206</v>
      </c>
      <c r="I1614" s="58">
        <f>I1613/K1613*100</f>
        <v>10.497237569060774</v>
      </c>
      <c r="J1614" s="233"/>
      <c r="K1614" s="13"/>
      <c r="L1614" s="105"/>
      <c r="M1614" s="105"/>
    </row>
    <row r="1615" spans="1:13" ht="11.25" customHeight="1" x14ac:dyDescent="0.4">
      <c r="A1615" s="316"/>
      <c r="B1615" s="396" t="s">
        <v>37</v>
      </c>
      <c r="C1615" s="75">
        <v>282</v>
      </c>
      <c r="D1615" s="75">
        <v>35</v>
      </c>
      <c r="E1615" s="75">
        <v>395</v>
      </c>
      <c r="F1615" s="75">
        <v>180</v>
      </c>
      <c r="G1615" s="75">
        <v>257</v>
      </c>
      <c r="H1615" s="75">
        <v>158</v>
      </c>
      <c r="I1615" s="114">
        <v>153</v>
      </c>
      <c r="J1615" s="234">
        <f>SUM(C1615:I1615)</f>
        <v>1460</v>
      </c>
      <c r="K1615" s="14">
        <f>$F1547</f>
        <v>972</v>
      </c>
      <c r="L1615" s="105"/>
      <c r="M1615" s="105"/>
    </row>
    <row r="1616" spans="1:13" ht="11.25" customHeight="1" x14ac:dyDescent="0.4">
      <c r="A1616" s="316"/>
      <c r="B1616" s="396"/>
      <c r="C1616" s="15">
        <f>C1615/K1615*100</f>
        <v>29.012345679012348</v>
      </c>
      <c r="D1616" s="15">
        <f>D1615/K1615*100</f>
        <v>3.6008230452674899</v>
      </c>
      <c r="E1616" s="15">
        <f>E1615/K1615*100</f>
        <v>40.637860082304528</v>
      </c>
      <c r="F1616" s="15">
        <f>F1615/K1615*100</f>
        <v>18.518518518518519</v>
      </c>
      <c r="G1616" s="15">
        <f>G1615/K1615*100</f>
        <v>26.440329218106996</v>
      </c>
      <c r="H1616" s="15">
        <f>H1615/K1615*100</f>
        <v>16.255144032921812</v>
      </c>
      <c r="I1616" s="143">
        <f>I1615/K1615*100</f>
        <v>15.74074074074074</v>
      </c>
      <c r="J1616" s="227"/>
      <c r="K1616" s="13"/>
      <c r="L1616" s="105"/>
      <c r="M1616" s="105"/>
    </row>
    <row r="1617" spans="1:13" ht="11.25" customHeight="1" x14ac:dyDescent="0.4">
      <c r="A1617" s="316"/>
      <c r="B1617" s="398" t="s">
        <v>38</v>
      </c>
      <c r="C1617" s="75">
        <v>112</v>
      </c>
      <c r="D1617" s="75">
        <v>10</v>
      </c>
      <c r="E1617" s="75">
        <v>138</v>
      </c>
      <c r="F1617" s="75">
        <v>70</v>
      </c>
      <c r="G1617" s="75">
        <v>100</v>
      </c>
      <c r="H1617" s="75">
        <v>65</v>
      </c>
      <c r="I1617" s="114">
        <v>53</v>
      </c>
      <c r="J1617" s="234">
        <f>SUM(C1617:I1617)</f>
        <v>548</v>
      </c>
      <c r="K1617" s="14">
        <f>$F1549</f>
        <v>346</v>
      </c>
      <c r="L1617" s="105"/>
      <c r="M1617" s="105"/>
    </row>
    <row r="1618" spans="1:13" ht="11.25" customHeight="1" x14ac:dyDescent="0.4">
      <c r="A1618" s="316"/>
      <c r="B1618" s="399"/>
      <c r="C1618" s="11">
        <f>C1617/K1617*100</f>
        <v>32.369942196531795</v>
      </c>
      <c r="D1618" s="11">
        <f>D1617/K1617*100</f>
        <v>2.8901734104046244</v>
      </c>
      <c r="E1618" s="11">
        <f>E1617/K1617*100</f>
        <v>39.884393063583815</v>
      </c>
      <c r="F1618" s="11">
        <f>F1617/K1617*100</f>
        <v>20.23121387283237</v>
      </c>
      <c r="G1618" s="11">
        <f>G1617/K1617*100</f>
        <v>28.901734104046245</v>
      </c>
      <c r="H1618" s="11">
        <f>H1617/K1617*100</f>
        <v>18.786127167630056</v>
      </c>
      <c r="I1618" s="57">
        <f>I1617/K1617*100</f>
        <v>15.317919075144509</v>
      </c>
      <c r="J1618" s="233"/>
      <c r="K1618" s="13"/>
      <c r="L1618" s="105"/>
      <c r="M1618" s="105"/>
    </row>
    <row r="1619" spans="1:13" ht="11.25" customHeight="1" x14ac:dyDescent="0.4">
      <c r="A1619" s="316"/>
      <c r="B1619" s="398" t="s">
        <v>39</v>
      </c>
      <c r="C1619" s="75">
        <v>25</v>
      </c>
      <c r="D1619" s="75">
        <v>3</v>
      </c>
      <c r="E1619" s="75">
        <v>41</v>
      </c>
      <c r="F1619" s="75">
        <v>28</v>
      </c>
      <c r="G1619" s="75">
        <v>30</v>
      </c>
      <c r="H1619" s="75">
        <v>25</v>
      </c>
      <c r="I1619" s="114">
        <v>25</v>
      </c>
      <c r="J1619" s="234">
        <f>SUM(C1619:I1619)</f>
        <v>177</v>
      </c>
      <c r="K1619" s="14">
        <f>$F1551</f>
        <v>123</v>
      </c>
      <c r="L1619" s="105"/>
      <c r="M1619" s="105"/>
    </row>
    <row r="1620" spans="1:13" ht="11.25" customHeight="1" x14ac:dyDescent="0.4">
      <c r="A1620" s="316"/>
      <c r="B1620" s="399"/>
      <c r="C1620" s="11">
        <f>C1619/K1619*100</f>
        <v>20.325203252032519</v>
      </c>
      <c r="D1620" s="11">
        <f>D1619/K1619*100</f>
        <v>2.4390243902439024</v>
      </c>
      <c r="E1620" s="11">
        <f>E1619/K1619*100</f>
        <v>33.333333333333329</v>
      </c>
      <c r="F1620" s="11">
        <f>F1619/K1619*100</f>
        <v>22.76422764227642</v>
      </c>
      <c r="G1620" s="11">
        <f>G1619/K1619*100</f>
        <v>24.390243902439025</v>
      </c>
      <c r="H1620" s="11">
        <f>H1619/K1619*100</f>
        <v>20.325203252032519</v>
      </c>
      <c r="I1620" s="58">
        <f>I1619/K1619*100</f>
        <v>20.325203252032519</v>
      </c>
      <c r="J1620" s="233"/>
      <c r="K1620" s="13"/>
      <c r="L1620" s="105"/>
      <c r="M1620" s="105"/>
    </row>
    <row r="1621" spans="1:13" ht="11.25" customHeight="1" x14ac:dyDescent="0.4">
      <c r="A1621" s="316"/>
      <c r="B1621" s="396" t="s">
        <v>26</v>
      </c>
      <c r="C1621" s="75">
        <v>5</v>
      </c>
      <c r="D1621" s="75">
        <v>0</v>
      </c>
      <c r="E1621" s="75">
        <v>3</v>
      </c>
      <c r="F1621" s="75">
        <v>5</v>
      </c>
      <c r="G1621" s="75">
        <v>5</v>
      </c>
      <c r="H1621" s="75">
        <v>2</v>
      </c>
      <c r="I1621" s="114">
        <v>3</v>
      </c>
      <c r="J1621" s="234">
        <f>SUM(C1621:I1621)</f>
        <v>23</v>
      </c>
      <c r="K1621" s="14">
        <f>$F1553</f>
        <v>25</v>
      </c>
      <c r="L1621" s="105"/>
      <c r="M1621" s="105"/>
    </row>
    <row r="1622" spans="1:13" ht="11.25" customHeight="1" thickBot="1" x14ac:dyDescent="0.45">
      <c r="A1622" s="317"/>
      <c r="B1622" s="397"/>
      <c r="C1622" s="20">
        <f>C1621/K1621*100</f>
        <v>20</v>
      </c>
      <c r="D1622" s="20">
        <f>D1621/K1621*100</f>
        <v>0</v>
      </c>
      <c r="E1622" s="20">
        <f>E1621/K1621*100</f>
        <v>12</v>
      </c>
      <c r="F1622" s="20">
        <f>F1621/K1621*100</f>
        <v>20</v>
      </c>
      <c r="G1622" s="20">
        <f>G1621/K1621*100</f>
        <v>20</v>
      </c>
      <c r="H1622" s="20">
        <f>H1621/K1621*100</f>
        <v>8</v>
      </c>
      <c r="I1622" s="107">
        <f>I1621/K1621*100</f>
        <v>12</v>
      </c>
      <c r="J1622" s="237"/>
      <c r="K1622" s="10"/>
      <c r="L1622" s="105"/>
      <c r="M1622" s="105"/>
    </row>
    <row r="1623" spans="1:13" ht="11.25" customHeight="1" x14ac:dyDescent="0.4">
      <c r="A1623" s="171"/>
      <c r="B1623" s="25"/>
      <c r="C1623" s="56"/>
      <c r="D1623" s="56"/>
      <c r="E1623" s="56"/>
      <c r="F1623" s="56"/>
      <c r="G1623" s="56"/>
      <c r="H1623" s="56"/>
      <c r="I1623" s="56"/>
      <c r="J1623" s="56"/>
      <c r="K1623" s="26"/>
      <c r="L1623" s="105"/>
      <c r="M1623" s="105"/>
    </row>
    <row r="1624" spans="1:13" ht="11.25" customHeight="1" x14ac:dyDescent="0.4">
      <c r="A1624" s="171"/>
      <c r="B1624" s="25"/>
      <c r="C1624" s="56"/>
      <c r="D1624" s="56"/>
      <c r="E1624" s="56"/>
      <c r="F1624" s="26"/>
      <c r="G1624" s="22"/>
      <c r="H1624" s="22"/>
      <c r="I1624" s="22"/>
      <c r="J1624" s="22"/>
      <c r="K1624" s="22"/>
      <c r="L1624" s="22"/>
    </row>
    <row r="1625" spans="1:13" ht="18.75" customHeight="1" x14ac:dyDescent="0.4">
      <c r="A1625" s="171"/>
      <c r="B1625" s="149"/>
      <c r="C1625" s="149"/>
      <c r="D1625" s="149"/>
      <c r="E1625" s="149"/>
      <c r="F1625" s="149"/>
      <c r="G1625" s="149"/>
      <c r="H1625" s="149"/>
      <c r="I1625" s="149"/>
      <c r="J1625" s="149"/>
      <c r="K1625" s="149"/>
      <c r="L1625" s="149"/>
    </row>
    <row r="1626" spans="1:13" ht="30" customHeight="1" thickBot="1" x14ac:dyDescent="0.45">
      <c r="A1626" s="409" t="s">
        <v>136</v>
      </c>
      <c r="B1626" s="409"/>
      <c r="C1626" s="409"/>
      <c r="D1626" s="409"/>
      <c r="E1626" s="409"/>
      <c r="F1626" s="409"/>
      <c r="G1626" s="409"/>
      <c r="H1626" s="409"/>
      <c r="I1626" s="409"/>
      <c r="J1626" s="409"/>
      <c r="K1626" s="169"/>
      <c r="L1626" s="169"/>
    </row>
    <row r="1627" spans="1:13" x14ac:dyDescent="0.15">
      <c r="A1627" s="329"/>
      <c r="B1627" s="330"/>
      <c r="C1627" s="357" t="s">
        <v>332</v>
      </c>
      <c r="D1627" s="357" t="s">
        <v>296</v>
      </c>
      <c r="E1627" s="357" t="s">
        <v>297</v>
      </c>
      <c r="F1627" s="357" t="s">
        <v>298</v>
      </c>
      <c r="G1627" s="357" t="s">
        <v>122</v>
      </c>
      <c r="H1627" s="346" t="s">
        <v>41</v>
      </c>
      <c r="I1627" s="353" t="s">
        <v>6</v>
      </c>
      <c r="J1627" s="70"/>
      <c r="K1627" s="70"/>
      <c r="L1627" s="70"/>
    </row>
    <row r="1628" spans="1:13" ht="100.5" customHeight="1" thickBot="1" x14ac:dyDescent="0.2">
      <c r="A1628" s="322" t="s">
        <v>2</v>
      </c>
      <c r="B1628" s="323"/>
      <c r="C1628" s="358"/>
      <c r="D1628" s="358"/>
      <c r="E1628" s="358"/>
      <c r="F1628" s="358"/>
      <c r="G1628" s="358"/>
      <c r="H1628" s="347"/>
      <c r="I1628" s="354"/>
      <c r="J1628" s="4"/>
      <c r="K1628" s="4"/>
      <c r="L1628" s="4"/>
    </row>
    <row r="1629" spans="1:13" ht="11.25" customHeight="1" x14ac:dyDescent="0.4">
      <c r="A1629" s="349" t="s">
        <v>7</v>
      </c>
      <c r="B1629" s="350"/>
      <c r="C1629" s="32">
        <f>C1631+C1633+C1635+C1637</f>
        <v>362</v>
      </c>
      <c r="D1629" s="32">
        <f t="shared" ref="D1629:H1629" si="1237">D1631+D1633+D1635+D1637</f>
        <v>189</v>
      </c>
      <c r="E1629" s="32">
        <f t="shared" si="1237"/>
        <v>61</v>
      </c>
      <c r="F1629" s="32">
        <f t="shared" si="1237"/>
        <v>14</v>
      </c>
      <c r="G1629" s="32">
        <f t="shared" si="1237"/>
        <v>1329</v>
      </c>
      <c r="H1629" s="32">
        <f t="shared" si="1237"/>
        <v>102</v>
      </c>
      <c r="I1629" s="108">
        <f t="shared" ref="I1629:I1690" si="1238">SUM(C1629:H1629)</f>
        <v>2057</v>
      </c>
      <c r="J1629" s="7"/>
      <c r="K1629" s="7"/>
      <c r="L1629" s="7"/>
    </row>
    <row r="1630" spans="1:13" ht="11.25" customHeight="1" thickBot="1" x14ac:dyDescent="0.45">
      <c r="A1630" s="326"/>
      <c r="B1630" s="327"/>
      <c r="C1630" s="8">
        <f>C1629/I1629*100</f>
        <v>17.59844433641225</v>
      </c>
      <c r="D1630" s="8">
        <f>D1629/I1629*100</f>
        <v>9.1881380651434128</v>
      </c>
      <c r="E1630" s="8">
        <f>E1629/I1629*100</f>
        <v>2.9654837141468158</v>
      </c>
      <c r="F1630" s="8">
        <f>F1629/I1629*100</f>
        <v>0.68060281964025282</v>
      </c>
      <c r="G1630" s="8">
        <f>G1629/I1629*100</f>
        <v>64.608653378706862</v>
      </c>
      <c r="H1630" s="9">
        <f>H1629/I1629*100</f>
        <v>4.9586776859504136</v>
      </c>
      <c r="I1630" s="10">
        <f t="shared" si="1238"/>
        <v>100.00000000000001</v>
      </c>
      <c r="J1630" s="7"/>
      <c r="K1630" s="7"/>
      <c r="L1630" s="7"/>
    </row>
    <row r="1631" spans="1:13" ht="11.25" customHeight="1" x14ac:dyDescent="0.4">
      <c r="A1631" s="315" t="s">
        <v>8</v>
      </c>
      <c r="B1631" s="318" t="s">
        <v>9</v>
      </c>
      <c r="C1631" s="75">
        <v>252</v>
      </c>
      <c r="D1631" s="75">
        <v>140</v>
      </c>
      <c r="E1631" s="75">
        <v>37</v>
      </c>
      <c r="F1631" s="75">
        <v>10</v>
      </c>
      <c r="G1631" s="75">
        <v>890</v>
      </c>
      <c r="H1631" s="75">
        <v>62</v>
      </c>
      <c r="I1631" s="6">
        <f t="shared" si="1238"/>
        <v>1391</v>
      </c>
    </row>
    <row r="1632" spans="1:13" ht="11.25" customHeight="1" x14ac:dyDescent="0.4">
      <c r="A1632" s="316"/>
      <c r="B1632" s="313"/>
      <c r="C1632" s="42">
        <f>C1631/I1631*100</f>
        <v>18.116462976276061</v>
      </c>
      <c r="D1632" s="15">
        <f>D1631/I1631*100</f>
        <v>10.064701653486701</v>
      </c>
      <c r="E1632" s="15">
        <f>E1631/I1631*100</f>
        <v>2.6599568655643422</v>
      </c>
      <c r="F1632" s="15">
        <f>F1631/I1631*100</f>
        <v>0.71890726096333568</v>
      </c>
      <c r="G1632" s="15">
        <f>G1631/I1631*100</f>
        <v>63.982746225736875</v>
      </c>
      <c r="H1632" s="16">
        <f>H1631/I1631*100</f>
        <v>4.4572250179726813</v>
      </c>
      <c r="I1632" s="13">
        <f t="shared" si="1238"/>
        <v>99.999999999999986</v>
      </c>
      <c r="J1632" s="7"/>
      <c r="K1632" s="7"/>
      <c r="L1632" s="7"/>
    </row>
    <row r="1633" spans="1:12" ht="11.25" customHeight="1" x14ac:dyDescent="0.4">
      <c r="A1633" s="316"/>
      <c r="B1633" s="311" t="s">
        <v>10</v>
      </c>
      <c r="C1633" s="75">
        <v>77</v>
      </c>
      <c r="D1633" s="75">
        <v>32</v>
      </c>
      <c r="E1633" s="75">
        <v>18</v>
      </c>
      <c r="F1633" s="75">
        <v>4</v>
      </c>
      <c r="G1633" s="75">
        <v>299</v>
      </c>
      <c r="H1633" s="75">
        <v>24</v>
      </c>
      <c r="I1633" s="14">
        <f t="shared" si="1238"/>
        <v>454</v>
      </c>
    </row>
    <row r="1634" spans="1:12" ht="11.25" customHeight="1" x14ac:dyDescent="0.4">
      <c r="A1634" s="316"/>
      <c r="B1634" s="311"/>
      <c r="C1634" s="11">
        <f>C1633/I1633*100</f>
        <v>16.960352422907491</v>
      </c>
      <c r="D1634" s="11">
        <f>D1633/I1633*100</f>
        <v>7.0484581497797363</v>
      </c>
      <c r="E1634" s="11">
        <f>E1633/I1633*100</f>
        <v>3.9647577092511015</v>
      </c>
      <c r="F1634" s="11">
        <f>F1633/I1633*100</f>
        <v>0.88105726872246704</v>
      </c>
      <c r="G1634" s="11">
        <f>G1633/I1633*100</f>
        <v>65.859030837004411</v>
      </c>
      <c r="H1634" s="12">
        <f>H1633/I1633*100</f>
        <v>5.286343612334802</v>
      </c>
      <c r="I1634" s="13">
        <f t="shared" si="1238"/>
        <v>100.00000000000001</v>
      </c>
      <c r="J1634" s="7"/>
      <c r="K1634" s="7"/>
      <c r="L1634" s="7"/>
    </row>
    <row r="1635" spans="1:12" ht="11.25" customHeight="1" x14ac:dyDescent="0.4">
      <c r="A1635" s="316"/>
      <c r="B1635" s="312" t="s">
        <v>11</v>
      </c>
      <c r="C1635" s="75">
        <v>21</v>
      </c>
      <c r="D1635" s="75">
        <v>12</v>
      </c>
      <c r="E1635" s="75">
        <v>4</v>
      </c>
      <c r="F1635" s="75">
        <v>0</v>
      </c>
      <c r="G1635" s="75">
        <v>98</v>
      </c>
      <c r="H1635" s="75">
        <v>8</v>
      </c>
      <c r="I1635" s="14">
        <f t="shared" si="1238"/>
        <v>143</v>
      </c>
    </row>
    <row r="1636" spans="1:12" ht="11.25" customHeight="1" x14ac:dyDescent="0.4">
      <c r="A1636" s="316"/>
      <c r="B1636" s="313"/>
      <c r="C1636" s="15">
        <f>C1635/I1635*100</f>
        <v>14.685314685314685</v>
      </c>
      <c r="D1636" s="15">
        <f>D1635/I1635*100</f>
        <v>8.3916083916083917</v>
      </c>
      <c r="E1636" s="15">
        <f>E1635/I1635*100</f>
        <v>2.7972027972027971</v>
      </c>
      <c r="F1636" s="15">
        <f>F1635/I1635*100</f>
        <v>0</v>
      </c>
      <c r="G1636" s="15">
        <f>G1635/I1635*100</f>
        <v>68.531468531468533</v>
      </c>
      <c r="H1636" s="16">
        <f>H1635/I1635*100</f>
        <v>5.5944055944055942</v>
      </c>
      <c r="I1636" s="13">
        <f t="shared" si="1238"/>
        <v>100</v>
      </c>
      <c r="J1636" s="7"/>
      <c r="K1636" s="7"/>
      <c r="L1636" s="7"/>
    </row>
    <row r="1637" spans="1:12" ht="11.25" customHeight="1" x14ac:dyDescent="0.4">
      <c r="A1637" s="316"/>
      <c r="B1637" s="311" t="s">
        <v>12</v>
      </c>
      <c r="C1637" s="75">
        <v>12</v>
      </c>
      <c r="D1637" s="75">
        <v>5</v>
      </c>
      <c r="E1637" s="75">
        <v>2</v>
      </c>
      <c r="F1637" s="75">
        <v>0</v>
      </c>
      <c r="G1637" s="75">
        <v>42</v>
      </c>
      <c r="H1637" s="75">
        <v>8</v>
      </c>
      <c r="I1637" s="14">
        <f t="shared" si="1238"/>
        <v>69</v>
      </c>
    </row>
    <row r="1638" spans="1:12" ht="11.25" customHeight="1" thickBot="1" x14ac:dyDescent="0.45">
      <c r="A1638" s="316"/>
      <c r="B1638" s="311"/>
      <c r="C1638" s="20">
        <f>C1637/I1637*100</f>
        <v>17.391304347826086</v>
      </c>
      <c r="D1638" s="20">
        <f>D1637/I1637*100</f>
        <v>7.2463768115942031</v>
      </c>
      <c r="E1638" s="20">
        <f>E1637/I1637*100</f>
        <v>2.8985507246376812</v>
      </c>
      <c r="F1638" s="20">
        <f>F1637/I1637*100</f>
        <v>0</v>
      </c>
      <c r="G1638" s="20">
        <f>G1637/I1637*100</f>
        <v>60.869565217391312</v>
      </c>
      <c r="H1638" s="21">
        <f>H1637/I1637*100</f>
        <v>11.594202898550725</v>
      </c>
      <c r="I1638" s="10">
        <f t="shared" si="1238"/>
        <v>100</v>
      </c>
      <c r="J1638" s="7"/>
      <c r="K1638" s="7"/>
      <c r="L1638" s="7"/>
    </row>
    <row r="1639" spans="1:12" ht="11.25" customHeight="1" x14ac:dyDescent="0.4">
      <c r="A1639" s="315" t="s">
        <v>13</v>
      </c>
      <c r="B1639" s="318" t="s">
        <v>14</v>
      </c>
      <c r="C1639" s="75">
        <v>181</v>
      </c>
      <c r="D1639" s="75">
        <v>81</v>
      </c>
      <c r="E1639" s="75">
        <v>21</v>
      </c>
      <c r="F1639" s="75">
        <v>5</v>
      </c>
      <c r="G1639" s="75">
        <v>574</v>
      </c>
      <c r="H1639" s="75">
        <v>33</v>
      </c>
      <c r="I1639" s="6">
        <f t="shared" si="1238"/>
        <v>895</v>
      </c>
    </row>
    <row r="1640" spans="1:12" ht="11.25" customHeight="1" x14ac:dyDescent="0.4">
      <c r="A1640" s="316"/>
      <c r="B1640" s="311"/>
      <c r="C1640" s="42">
        <f>C1639/I1639*100</f>
        <v>20.22346368715084</v>
      </c>
      <c r="D1640" s="15">
        <f>D1639/I1639*100</f>
        <v>9.050279329608939</v>
      </c>
      <c r="E1640" s="15">
        <f>E1639/I1639*100</f>
        <v>2.3463687150837989</v>
      </c>
      <c r="F1640" s="15">
        <f>F1639/I1639*100</f>
        <v>0.55865921787709494</v>
      </c>
      <c r="G1640" s="15">
        <f>G1639/I1639*100</f>
        <v>64.134078212290504</v>
      </c>
      <c r="H1640" s="16">
        <f>H1639/I1639*100</f>
        <v>3.6871508379888271</v>
      </c>
      <c r="I1640" s="13">
        <f t="shared" si="1238"/>
        <v>100</v>
      </c>
      <c r="J1640" s="7"/>
      <c r="K1640" s="7"/>
      <c r="L1640" s="7"/>
    </row>
    <row r="1641" spans="1:12" ht="11.25" customHeight="1" x14ac:dyDescent="0.4">
      <c r="A1641" s="316"/>
      <c r="B1641" s="312" t="s">
        <v>15</v>
      </c>
      <c r="C1641" s="75">
        <v>180</v>
      </c>
      <c r="D1641" s="75">
        <v>107</v>
      </c>
      <c r="E1641" s="75">
        <v>39</v>
      </c>
      <c r="F1641" s="75">
        <v>9</v>
      </c>
      <c r="G1641" s="75">
        <v>748</v>
      </c>
      <c r="H1641" s="75">
        <v>68</v>
      </c>
      <c r="I1641" s="14">
        <f t="shared" si="1238"/>
        <v>1151</v>
      </c>
    </row>
    <row r="1642" spans="1:12" ht="11.25" customHeight="1" x14ac:dyDescent="0.4">
      <c r="A1642" s="316"/>
      <c r="B1642" s="313"/>
      <c r="C1642" s="11">
        <f>C1641/I1641*100</f>
        <v>15.638575152041703</v>
      </c>
      <c r="D1642" s="11">
        <f>D1641/I1641*100</f>
        <v>9.296264118158124</v>
      </c>
      <c r="E1642" s="11">
        <f>E1641/I1641*100</f>
        <v>3.3883579496090355</v>
      </c>
      <c r="F1642" s="11">
        <f>F1641/I1641*100</f>
        <v>0.78192875760208524</v>
      </c>
      <c r="G1642" s="11">
        <f>G1641/I1641*100</f>
        <v>64.98696785403996</v>
      </c>
      <c r="H1642" s="12">
        <f>H1641/I1641*100</f>
        <v>5.9079061685490872</v>
      </c>
      <c r="I1642" s="13">
        <f t="shared" si="1238"/>
        <v>100</v>
      </c>
      <c r="J1642" s="7"/>
      <c r="K1642" s="7"/>
      <c r="L1642" s="7"/>
    </row>
    <row r="1643" spans="1:12" ht="11.25" customHeight="1" x14ac:dyDescent="0.4">
      <c r="A1643" s="316"/>
      <c r="B1643" s="374" t="s">
        <v>16</v>
      </c>
      <c r="C1643" s="75">
        <v>0</v>
      </c>
      <c r="D1643" s="75">
        <v>0</v>
      </c>
      <c r="E1643" s="75">
        <v>0</v>
      </c>
      <c r="F1643" s="75">
        <v>0</v>
      </c>
      <c r="G1643" s="75">
        <v>2</v>
      </c>
      <c r="H1643" s="75">
        <v>0</v>
      </c>
      <c r="I1643" s="14">
        <f t="shared" si="1238"/>
        <v>2</v>
      </c>
    </row>
    <row r="1644" spans="1:12" ht="11.25" customHeight="1" x14ac:dyDescent="0.4">
      <c r="A1644" s="316"/>
      <c r="B1644" s="374"/>
      <c r="C1644" s="11">
        <f>C1643/I1643*100</f>
        <v>0</v>
      </c>
      <c r="D1644" s="11">
        <f>D1643/I1643*100</f>
        <v>0</v>
      </c>
      <c r="E1644" s="11">
        <f>E1643/I1643*100</f>
        <v>0</v>
      </c>
      <c r="F1644" s="11">
        <f>F1643/I1643*100</f>
        <v>0</v>
      </c>
      <c r="G1644" s="11">
        <f>G1643/I1643*100</f>
        <v>100</v>
      </c>
      <c r="H1644" s="12">
        <f>H1643/I1643*100</f>
        <v>0</v>
      </c>
      <c r="I1644" s="13">
        <f t="shared" si="1238"/>
        <v>100</v>
      </c>
      <c r="J1644" s="7"/>
      <c r="K1644" s="7"/>
      <c r="L1644" s="7"/>
    </row>
    <row r="1645" spans="1:12" ht="11.25" customHeight="1" x14ac:dyDescent="0.4">
      <c r="A1645" s="316"/>
      <c r="B1645" s="311" t="s">
        <v>17</v>
      </c>
      <c r="C1645" s="75">
        <v>1</v>
      </c>
      <c r="D1645" s="75">
        <v>1</v>
      </c>
      <c r="E1645" s="75">
        <v>1</v>
      </c>
      <c r="F1645" s="75">
        <v>0</v>
      </c>
      <c r="G1645" s="75">
        <v>5</v>
      </c>
      <c r="H1645" s="75">
        <v>1</v>
      </c>
      <c r="I1645" s="14">
        <f t="shared" si="1238"/>
        <v>9</v>
      </c>
    </row>
    <row r="1646" spans="1:12" ht="11.25" customHeight="1" thickBot="1" x14ac:dyDescent="0.45">
      <c r="A1646" s="317"/>
      <c r="B1646" s="314"/>
      <c r="C1646" s="17">
        <f>C1645/I1645*100</f>
        <v>11.111111111111111</v>
      </c>
      <c r="D1646" s="17">
        <f>D1645/I1645*100</f>
        <v>11.111111111111111</v>
      </c>
      <c r="E1646" s="17">
        <f>E1645/I1645*100</f>
        <v>11.111111111111111</v>
      </c>
      <c r="F1646" s="17">
        <f>F1645/I1645*100</f>
        <v>0</v>
      </c>
      <c r="G1646" s="17">
        <f>G1645/I1645*100</f>
        <v>55.555555555555557</v>
      </c>
      <c r="H1646" s="18">
        <f>H1645/I1645*100</f>
        <v>11.111111111111111</v>
      </c>
      <c r="I1646" s="10">
        <f t="shared" si="1238"/>
        <v>100</v>
      </c>
      <c r="J1646" s="7"/>
      <c r="K1646" s="7"/>
      <c r="L1646" s="7"/>
    </row>
    <row r="1647" spans="1:12" ht="11.25" customHeight="1" x14ac:dyDescent="0.4">
      <c r="A1647" s="315" t="s">
        <v>18</v>
      </c>
      <c r="B1647" s="318" t="s">
        <v>19</v>
      </c>
      <c r="C1647" s="75">
        <v>12</v>
      </c>
      <c r="D1647" s="75">
        <v>3</v>
      </c>
      <c r="E1647" s="75">
        <v>2</v>
      </c>
      <c r="F1647" s="75">
        <v>0</v>
      </c>
      <c r="G1647" s="75">
        <v>53</v>
      </c>
      <c r="H1647" s="75">
        <v>1</v>
      </c>
      <c r="I1647" s="6">
        <f t="shared" si="1238"/>
        <v>71</v>
      </c>
      <c r="J1647" s="145"/>
    </row>
    <row r="1648" spans="1:12" ht="11.25" customHeight="1" x14ac:dyDescent="0.4">
      <c r="A1648" s="316"/>
      <c r="B1648" s="313"/>
      <c r="C1648" s="42">
        <f>C1647/I1647*100</f>
        <v>16.901408450704224</v>
      </c>
      <c r="D1648" s="15">
        <f>D1647/I1647*100</f>
        <v>4.225352112676056</v>
      </c>
      <c r="E1648" s="15">
        <f>E1647/I1647*100</f>
        <v>2.8169014084507045</v>
      </c>
      <c r="F1648" s="15">
        <f>F1647/I1647*100</f>
        <v>0</v>
      </c>
      <c r="G1648" s="15">
        <f>G1647/I1647*100</f>
        <v>74.647887323943664</v>
      </c>
      <c r="H1648" s="16">
        <f>H1647/I1647*100</f>
        <v>1.4084507042253522</v>
      </c>
      <c r="I1648" s="13">
        <f t="shared" si="1238"/>
        <v>100.00000000000001</v>
      </c>
      <c r="J1648" s="7"/>
      <c r="K1648" s="7"/>
      <c r="L1648" s="7"/>
    </row>
    <row r="1649" spans="1:12" ht="11.25" customHeight="1" x14ac:dyDescent="0.4">
      <c r="A1649" s="316"/>
      <c r="B1649" s="311" t="s">
        <v>20</v>
      </c>
      <c r="C1649" s="75">
        <v>26</v>
      </c>
      <c r="D1649" s="75">
        <v>9</v>
      </c>
      <c r="E1649" s="75">
        <v>2</v>
      </c>
      <c r="F1649" s="75">
        <v>1</v>
      </c>
      <c r="G1649" s="75">
        <v>104</v>
      </c>
      <c r="H1649" s="75">
        <v>2</v>
      </c>
      <c r="I1649" s="14">
        <f t="shared" si="1238"/>
        <v>144</v>
      </c>
    </row>
    <row r="1650" spans="1:12" ht="11.25" customHeight="1" x14ac:dyDescent="0.4">
      <c r="A1650" s="316"/>
      <c r="B1650" s="311"/>
      <c r="C1650" s="11">
        <f>C1649/I1649*100</f>
        <v>18.055555555555554</v>
      </c>
      <c r="D1650" s="11">
        <f>D1649/I1649*100</f>
        <v>6.25</v>
      </c>
      <c r="E1650" s="11">
        <f>E1649/I1649*100</f>
        <v>1.3888888888888888</v>
      </c>
      <c r="F1650" s="11">
        <f>F1649/I1649*100</f>
        <v>0.69444444444444442</v>
      </c>
      <c r="G1650" s="11">
        <f>G1649/I1649*100</f>
        <v>72.222222222222214</v>
      </c>
      <c r="H1650" s="12">
        <f>H1649/I1649*100</f>
        <v>1.3888888888888888</v>
      </c>
      <c r="I1650" s="13">
        <f t="shared" si="1238"/>
        <v>99.999999999999986</v>
      </c>
      <c r="J1650" s="7"/>
      <c r="K1650" s="7"/>
      <c r="L1650" s="7"/>
    </row>
    <row r="1651" spans="1:12" ht="11.25" customHeight="1" x14ac:dyDescent="0.4">
      <c r="A1651" s="316"/>
      <c r="B1651" s="312" t="s">
        <v>21</v>
      </c>
      <c r="C1651" s="75">
        <v>24</v>
      </c>
      <c r="D1651" s="75">
        <v>10</v>
      </c>
      <c r="E1651" s="75">
        <v>2</v>
      </c>
      <c r="F1651" s="75">
        <v>1</v>
      </c>
      <c r="G1651" s="75">
        <v>151</v>
      </c>
      <c r="H1651" s="75">
        <v>4</v>
      </c>
      <c r="I1651" s="14">
        <f t="shared" si="1238"/>
        <v>192</v>
      </c>
    </row>
    <row r="1652" spans="1:12" ht="11.25" customHeight="1" x14ac:dyDescent="0.4">
      <c r="A1652" s="316"/>
      <c r="B1652" s="313"/>
      <c r="C1652" s="11">
        <f>C1651/I1651*100</f>
        <v>12.5</v>
      </c>
      <c r="D1652" s="11">
        <f>D1651/I1651*100</f>
        <v>5.2083333333333339</v>
      </c>
      <c r="E1652" s="11">
        <f>E1651/I1651*100</f>
        <v>1.0416666666666665</v>
      </c>
      <c r="F1652" s="11">
        <f>F1651/I1651*100</f>
        <v>0.52083333333333326</v>
      </c>
      <c r="G1652" s="11">
        <f t="shared" ref="G1652" si="1239">G1651/I1651*100</f>
        <v>78.645833333333343</v>
      </c>
      <c r="H1652" s="12">
        <f>H1651/I1651*100</f>
        <v>2.083333333333333</v>
      </c>
      <c r="I1652" s="13">
        <f t="shared" si="1238"/>
        <v>100.00000000000001</v>
      </c>
      <c r="J1652" s="7"/>
      <c r="K1652" s="7"/>
      <c r="L1652" s="7"/>
    </row>
    <row r="1653" spans="1:12" ht="11.25" customHeight="1" x14ac:dyDescent="0.4">
      <c r="A1653" s="316"/>
      <c r="B1653" s="311" t="s">
        <v>22</v>
      </c>
      <c r="C1653" s="75">
        <v>41</v>
      </c>
      <c r="D1653" s="75">
        <v>24</v>
      </c>
      <c r="E1653" s="75">
        <v>4</v>
      </c>
      <c r="F1653" s="75">
        <v>2</v>
      </c>
      <c r="G1653" s="75">
        <v>262</v>
      </c>
      <c r="H1653" s="75">
        <v>11</v>
      </c>
      <c r="I1653" s="14">
        <f t="shared" si="1238"/>
        <v>344</v>
      </c>
    </row>
    <row r="1654" spans="1:12" ht="11.25" customHeight="1" x14ac:dyDescent="0.4">
      <c r="A1654" s="316"/>
      <c r="B1654" s="311"/>
      <c r="C1654" s="11">
        <f>C1653/I1653*100</f>
        <v>11.918604651162791</v>
      </c>
      <c r="D1654" s="11">
        <f>D1653/I1653*100</f>
        <v>6.9767441860465116</v>
      </c>
      <c r="E1654" s="11">
        <f>E1653/I1653*100</f>
        <v>1.1627906976744187</v>
      </c>
      <c r="F1654" s="11">
        <f>F1653/I1653*100</f>
        <v>0.58139534883720934</v>
      </c>
      <c r="G1654" s="11">
        <f t="shared" ref="G1654" si="1240">G1653/I1653*100</f>
        <v>76.162790697674424</v>
      </c>
      <c r="H1654" s="12">
        <f>H1653/I1653*100</f>
        <v>3.1976744186046515</v>
      </c>
      <c r="I1654" s="13">
        <f t="shared" si="1238"/>
        <v>100</v>
      </c>
      <c r="J1654" s="7"/>
      <c r="K1654" s="7"/>
      <c r="L1654" s="7"/>
    </row>
    <row r="1655" spans="1:12" ht="11.25" customHeight="1" x14ac:dyDescent="0.4">
      <c r="A1655" s="316"/>
      <c r="B1655" s="312" t="s">
        <v>23</v>
      </c>
      <c r="C1655" s="75">
        <v>49</v>
      </c>
      <c r="D1655" s="75">
        <v>16</v>
      </c>
      <c r="E1655" s="75">
        <v>10</v>
      </c>
      <c r="F1655" s="75">
        <v>2</v>
      </c>
      <c r="G1655" s="75">
        <v>234</v>
      </c>
      <c r="H1655" s="75">
        <v>11</v>
      </c>
      <c r="I1655" s="14">
        <f t="shared" si="1238"/>
        <v>322</v>
      </c>
    </row>
    <row r="1656" spans="1:12" ht="11.25" customHeight="1" x14ac:dyDescent="0.4">
      <c r="A1656" s="316"/>
      <c r="B1656" s="313"/>
      <c r="C1656" s="11">
        <f>C1655/I1655*100</f>
        <v>15.217391304347828</v>
      </c>
      <c r="D1656" s="11">
        <f>D1655/I1655*100</f>
        <v>4.9689440993788816</v>
      </c>
      <c r="E1656" s="11">
        <f>E1655/I1655*100</f>
        <v>3.1055900621118013</v>
      </c>
      <c r="F1656" s="11">
        <f>F1655/I1655*100</f>
        <v>0.6211180124223602</v>
      </c>
      <c r="G1656" s="11">
        <f t="shared" ref="G1656" si="1241">G1655/I1655*100</f>
        <v>72.67080745341616</v>
      </c>
      <c r="H1656" s="12">
        <f>H1655/I1655*100</f>
        <v>3.4161490683229814</v>
      </c>
      <c r="I1656" s="13">
        <f t="shared" si="1238"/>
        <v>100.00000000000001</v>
      </c>
      <c r="J1656" s="7"/>
      <c r="K1656" s="7"/>
      <c r="L1656" s="7"/>
    </row>
    <row r="1657" spans="1:12" ht="11.25" customHeight="1" x14ac:dyDescent="0.4">
      <c r="A1657" s="316"/>
      <c r="B1657" s="311" t="s">
        <v>24</v>
      </c>
      <c r="C1657" s="75">
        <v>66</v>
      </c>
      <c r="D1657" s="75">
        <v>33</v>
      </c>
      <c r="E1657" s="75">
        <v>8</v>
      </c>
      <c r="F1657" s="75">
        <v>3</v>
      </c>
      <c r="G1657" s="75">
        <v>270</v>
      </c>
      <c r="H1657" s="75">
        <v>20</v>
      </c>
      <c r="I1657" s="14">
        <f t="shared" si="1238"/>
        <v>400</v>
      </c>
    </row>
    <row r="1658" spans="1:12" ht="11.25" customHeight="1" x14ac:dyDescent="0.4">
      <c r="A1658" s="316"/>
      <c r="B1658" s="311"/>
      <c r="C1658" s="11">
        <f>C1657/I1657*100</f>
        <v>16.5</v>
      </c>
      <c r="D1658" s="11">
        <f>D1657/I1657*100</f>
        <v>8.25</v>
      </c>
      <c r="E1658" s="11">
        <f>E1657/I1657*100</f>
        <v>2</v>
      </c>
      <c r="F1658" s="11">
        <f>F1657/I1657*100</f>
        <v>0.75</v>
      </c>
      <c r="G1658" s="11">
        <f t="shared" ref="G1658" si="1242">G1657/I1657*100</f>
        <v>67.5</v>
      </c>
      <c r="H1658" s="12">
        <f>H1657/I1657*100</f>
        <v>5</v>
      </c>
      <c r="I1658" s="13">
        <f t="shared" si="1238"/>
        <v>100</v>
      </c>
      <c r="J1658" s="7"/>
      <c r="K1658" s="7"/>
      <c r="L1658" s="7"/>
    </row>
    <row r="1659" spans="1:12" ht="11.25" customHeight="1" x14ac:dyDescent="0.4">
      <c r="A1659" s="316"/>
      <c r="B1659" s="312" t="s">
        <v>25</v>
      </c>
      <c r="C1659" s="75">
        <v>143</v>
      </c>
      <c r="D1659" s="75">
        <v>93</v>
      </c>
      <c r="E1659" s="75">
        <v>31</v>
      </c>
      <c r="F1659" s="75">
        <v>5</v>
      </c>
      <c r="G1659" s="75">
        <v>252</v>
      </c>
      <c r="H1659" s="75">
        <v>52</v>
      </c>
      <c r="I1659" s="14">
        <f t="shared" si="1238"/>
        <v>576</v>
      </c>
    </row>
    <row r="1660" spans="1:12" ht="11.25" customHeight="1" x14ac:dyDescent="0.4">
      <c r="A1660" s="316"/>
      <c r="B1660" s="313"/>
      <c r="C1660" s="11">
        <f>C1659/I1659*100</f>
        <v>24.826388888888889</v>
      </c>
      <c r="D1660" s="11">
        <f>D1659/I1659*100</f>
        <v>16.145833333333336</v>
      </c>
      <c r="E1660" s="11">
        <f>E1659/I1659*100</f>
        <v>5.3819444444444446</v>
      </c>
      <c r="F1660" s="11">
        <f>F1659/I1659*100</f>
        <v>0.86805555555555558</v>
      </c>
      <c r="G1660" s="11">
        <f t="shared" ref="G1660" si="1243">G1659/I1659*100</f>
        <v>43.75</v>
      </c>
      <c r="H1660" s="12">
        <f>H1659/I1659*100</f>
        <v>9.0277777777777768</v>
      </c>
      <c r="I1660" s="13">
        <f t="shared" si="1238"/>
        <v>100</v>
      </c>
      <c r="J1660" s="7"/>
      <c r="K1660" s="7"/>
      <c r="L1660" s="7"/>
    </row>
    <row r="1661" spans="1:12" ht="11.25" customHeight="1" x14ac:dyDescent="0.4">
      <c r="A1661" s="316"/>
      <c r="B1661" s="311" t="s">
        <v>26</v>
      </c>
      <c r="C1661" s="75">
        <v>1</v>
      </c>
      <c r="D1661" s="75">
        <v>1</v>
      </c>
      <c r="E1661" s="75">
        <v>2</v>
      </c>
      <c r="F1661" s="75">
        <v>0</v>
      </c>
      <c r="G1661" s="75">
        <v>3</v>
      </c>
      <c r="H1661" s="75">
        <v>1</v>
      </c>
      <c r="I1661" s="14">
        <f t="shared" si="1238"/>
        <v>8</v>
      </c>
    </row>
    <row r="1662" spans="1:12" ht="11.25" customHeight="1" thickBot="1" x14ac:dyDescent="0.45">
      <c r="A1662" s="317"/>
      <c r="B1662" s="314"/>
      <c r="C1662" s="17">
        <f>C1661/I1661*100</f>
        <v>12.5</v>
      </c>
      <c r="D1662" s="17">
        <f>D1661/I1661*100</f>
        <v>12.5</v>
      </c>
      <c r="E1662" s="17">
        <f>E1661/I1661*100</f>
        <v>25</v>
      </c>
      <c r="F1662" s="17">
        <f>F1661/I1661*100</f>
        <v>0</v>
      </c>
      <c r="G1662" s="17">
        <f t="shared" ref="G1662" si="1244">G1661/I1661*100</f>
        <v>37.5</v>
      </c>
      <c r="H1662" s="51">
        <f>H1661/I1661*100</f>
        <v>12.5</v>
      </c>
      <c r="I1662" s="10">
        <f t="shared" si="1238"/>
        <v>100</v>
      </c>
      <c r="J1662" s="7"/>
      <c r="K1662" s="7"/>
      <c r="L1662" s="7"/>
    </row>
    <row r="1663" spans="1:12" ht="11.25" customHeight="1" thickBot="1" x14ac:dyDescent="0.45">
      <c r="A1663" s="319" t="s">
        <v>27</v>
      </c>
      <c r="B1663" s="318" t="s">
        <v>28</v>
      </c>
      <c r="C1663" s="75">
        <v>24</v>
      </c>
      <c r="D1663" s="75">
        <v>12</v>
      </c>
      <c r="E1663" s="75">
        <v>4</v>
      </c>
      <c r="F1663" s="75">
        <v>1</v>
      </c>
      <c r="G1663" s="75">
        <v>158</v>
      </c>
      <c r="H1663" s="75">
        <v>12</v>
      </c>
      <c r="I1663" s="108">
        <f t="shared" si="1238"/>
        <v>211</v>
      </c>
    </row>
    <row r="1664" spans="1:12" ht="11.25" customHeight="1" thickTop="1" thickBot="1" x14ac:dyDescent="0.45">
      <c r="A1664" s="320"/>
      <c r="B1664" s="313"/>
      <c r="C1664" s="42">
        <f>C1663/I1663*100</f>
        <v>11.374407582938389</v>
      </c>
      <c r="D1664" s="15">
        <f>D1663/I1663*100</f>
        <v>5.6872037914691944</v>
      </c>
      <c r="E1664" s="15">
        <f>E1663/I1663*100</f>
        <v>1.8957345971563981</v>
      </c>
      <c r="F1664" s="15">
        <f>F1663/I1663*100</f>
        <v>0.47393364928909953</v>
      </c>
      <c r="G1664" s="15">
        <f>G1663/I1663*100</f>
        <v>74.881516587677723</v>
      </c>
      <c r="H1664" s="16">
        <f>H1663/I1663*100</f>
        <v>5.6872037914691944</v>
      </c>
      <c r="I1664" s="13">
        <f t="shared" si="1238"/>
        <v>100</v>
      </c>
      <c r="J1664" s="7"/>
      <c r="K1664" s="7"/>
      <c r="L1664" s="7"/>
    </row>
    <row r="1665" spans="1:12" ht="11.25" customHeight="1" thickTop="1" thickBot="1" x14ac:dyDescent="0.45">
      <c r="A1665" s="320"/>
      <c r="B1665" s="311" t="s">
        <v>29</v>
      </c>
      <c r="C1665" s="75">
        <v>30</v>
      </c>
      <c r="D1665" s="75">
        <v>9</v>
      </c>
      <c r="E1665" s="75">
        <v>2</v>
      </c>
      <c r="F1665" s="75">
        <v>2</v>
      </c>
      <c r="G1665" s="75">
        <v>100</v>
      </c>
      <c r="H1665" s="75">
        <v>7</v>
      </c>
      <c r="I1665" s="14">
        <f t="shared" si="1238"/>
        <v>150</v>
      </c>
    </row>
    <row r="1666" spans="1:12" ht="11.25" customHeight="1" thickTop="1" thickBot="1" x14ac:dyDescent="0.45">
      <c r="A1666" s="320"/>
      <c r="B1666" s="311"/>
      <c r="C1666" s="11">
        <f>C1665/I1665*100</f>
        <v>20</v>
      </c>
      <c r="D1666" s="11">
        <f>D1665/I1665*100</f>
        <v>6</v>
      </c>
      <c r="E1666" s="11">
        <f>E1665/I1665*100</f>
        <v>1.3333333333333335</v>
      </c>
      <c r="F1666" s="11">
        <f>F1665/I1665*100</f>
        <v>1.3333333333333335</v>
      </c>
      <c r="G1666" s="11">
        <f>G1665/I1665*100</f>
        <v>66.666666666666657</v>
      </c>
      <c r="H1666" s="12">
        <f>H1665/I1665*100</f>
        <v>4.666666666666667</v>
      </c>
      <c r="I1666" s="13">
        <f t="shared" si="1238"/>
        <v>99.999999999999986</v>
      </c>
      <c r="J1666" s="7"/>
      <c r="K1666" s="7"/>
      <c r="L1666" s="7"/>
    </row>
    <row r="1667" spans="1:12" ht="11.25" customHeight="1" thickTop="1" thickBot="1" x14ac:dyDescent="0.45">
      <c r="A1667" s="320"/>
      <c r="B1667" s="312" t="s">
        <v>30</v>
      </c>
      <c r="C1667" s="75">
        <v>115</v>
      </c>
      <c r="D1667" s="75">
        <v>43</v>
      </c>
      <c r="E1667" s="75">
        <v>19</v>
      </c>
      <c r="F1667" s="75">
        <v>2</v>
      </c>
      <c r="G1667" s="75">
        <v>662</v>
      </c>
      <c r="H1667" s="75">
        <v>28</v>
      </c>
      <c r="I1667" s="14">
        <f t="shared" si="1238"/>
        <v>869</v>
      </c>
    </row>
    <row r="1668" spans="1:12" ht="11.25" customHeight="1" thickTop="1" thickBot="1" x14ac:dyDescent="0.45">
      <c r="A1668" s="320"/>
      <c r="B1668" s="313"/>
      <c r="C1668" s="11">
        <f>C1667/I1667*100</f>
        <v>13.23360184119678</v>
      </c>
      <c r="D1668" s="11">
        <f>D1667/I1667*100</f>
        <v>4.9482163406214035</v>
      </c>
      <c r="E1668" s="11">
        <f>E1667/I1667*100</f>
        <v>2.186421173762946</v>
      </c>
      <c r="F1668" s="11">
        <f>F1667/I1667*100</f>
        <v>0.23014959723820483</v>
      </c>
      <c r="G1668" s="11">
        <f t="shared" ref="G1668" si="1245">G1667/I1667*100</f>
        <v>76.179516685845812</v>
      </c>
      <c r="H1668" s="12">
        <f>H1667/I1667*100</f>
        <v>3.222094361334868</v>
      </c>
      <c r="I1668" s="13">
        <f t="shared" si="1238"/>
        <v>100.00000000000001</v>
      </c>
      <c r="J1668" s="7"/>
      <c r="K1668" s="7"/>
      <c r="L1668" s="7"/>
    </row>
    <row r="1669" spans="1:12" ht="11.25" customHeight="1" thickTop="1" thickBot="1" x14ac:dyDescent="0.45">
      <c r="A1669" s="320"/>
      <c r="B1669" s="311" t="s">
        <v>31</v>
      </c>
      <c r="C1669" s="75">
        <v>30</v>
      </c>
      <c r="D1669" s="75">
        <v>18</v>
      </c>
      <c r="E1669" s="75">
        <v>1</v>
      </c>
      <c r="F1669" s="75">
        <v>0</v>
      </c>
      <c r="G1669" s="75">
        <v>86</v>
      </c>
      <c r="H1669" s="75">
        <v>6</v>
      </c>
      <c r="I1669" s="14">
        <f t="shared" si="1238"/>
        <v>141</v>
      </c>
    </row>
    <row r="1670" spans="1:12" ht="11.25" customHeight="1" thickTop="1" thickBot="1" x14ac:dyDescent="0.45">
      <c r="A1670" s="320"/>
      <c r="B1670" s="311"/>
      <c r="C1670" s="11">
        <f>C1669/I1669*100</f>
        <v>21.276595744680851</v>
      </c>
      <c r="D1670" s="11">
        <f>D1669/I1669*100</f>
        <v>12.76595744680851</v>
      </c>
      <c r="E1670" s="11">
        <f>E1669/I1669*100</f>
        <v>0.70921985815602839</v>
      </c>
      <c r="F1670" s="11">
        <f>F1669/I1669*100</f>
        <v>0</v>
      </c>
      <c r="G1670" s="11">
        <f t="shared" ref="G1670" si="1246">G1669/I1669*100</f>
        <v>60.99290780141844</v>
      </c>
      <c r="H1670" s="12">
        <f>H1669/I1669*100</f>
        <v>4.2553191489361701</v>
      </c>
      <c r="I1670" s="13">
        <f t="shared" si="1238"/>
        <v>100</v>
      </c>
      <c r="J1670" s="7"/>
      <c r="K1670" s="7"/>
      <c r="L1670" s="7"/>
    </row>
    <row r="1671" spans="1:12" ht="11.25" customHeight="1" thickTop="1" thickBot="1" x14ac:dyDescent="0.45">
      <c r="A1671" s="320"/>
      <c r="B1671" s="312" t="s">
        <v>32</v>
      </c>
      <c r="C1671" s="75">
        <v>12</v>
      </c>
      <c r="D1671" s="75">
        <v>3</v>
      </c>
      <c r="E1671" s="75">
        <v>2</v>
      </c>
      <c r="F1671" s="75">
        <v>0</v>
      </c>
      <c r="G1671" s="75">
        <v>66</v>
      </c>
      <c r="H1671" s="75">
        <v>1</v>
      </c>
      <c r="I1671" s="14">
        <f t="shared" si="1238"/>
        <v>84</v>
      </c>
    </row>
    <row r="1672" spans="1:12" ht="11.25" customHeight="1" thickTop="1" thickBot="1" x14ac:dyDescent="0.45">
      <c r="A1672" s="320"/>
      <c r="B1672" s="313"/>
      <c r="C1672" s="11">
        <f>C1671/I1671*100</f>
        <v>14.285714285714285</v>
      </c>
      <c r="D1672" s="11">
        <f>D1671/I1671*100</f>
        <v>3.5714285714285712</v>
      </c>
      <c r="E1672" s="11">
        <f>E1671/I1671*100</f>
        <v>2.3809523809523809</v>
      </c>
      <c r="F1672" s="11">
        <f>F1671/I1671*100</f>
        <v>0</v>
      </c>
      <c r="G1672" s="11">
        <f t="shared" ref="G1672" si="1247">G1671/I1671*100</f>
        <v>78.571428571428569</v>
      </c>
      <c r="H1672" s="12">
        <f>H1671/I1671*100</f>
        <v>1.1904761904761905</v>
      </c>
      <c r="I1672" s="13">
        <f t="shared" si="1238"/>
        <v>99.999999999999986</v>
      </c>
      <c r="J1672" s="7"/>
      <c r="K1672" s="7"/>
      <c r="L1672" s="7"/>
    </row>
    <row r="1673" spans="1:12" ht="11.25" customHeight="1" thickTop="1" thickBot="1" x14ac:dyDescent="0.45">
      <c r="A1673" s="320"/>
      <c r="B1673" s="311" t="s">
        <v>33</v>
      </c>
      <c r="C1673" s="75">
        <v>135</v>
      </c>
      <c r="D1673" s="75">
        <v>91</v>
      </c>
      <c r="E1673" s="75">
        <v>32</v>
      </c>
      <c r="F1673" s="75">
        <v>7</v>
      </c>
      <c r="G1673" s="75">
        <v>202</v>
      </c>
      <c r="H1673" s="75">
        <v>39</v>
      </c>
      <c r="I1673" s="14">
        <f t="shared" si="1238"/>
        <v>506</v>
      </c>
    </row>
    <row r="1674" spans="1:12" ht="11.25" customHeight="1" thickTop="1" thickBot="1" x14ac:dyDescent="0.45">
      <c r="A1674" s="320"/>
      <c r="B1674" s="311"/>
      <c r="C1674" s="11">
        <f>C1673/I1673*100</f>
        <v>26.679841897233203</v>
      </c>
      <c r="D1674" s="11">
        <f>D1673/I1673*100</f>
        <v>17.984189723320156</v>
      </c>
      <c r="E1674" s="11">
        <f>E1673/I1673*100</f>
        <v>6.3241106719367588</v>
      </c>
      <c r="F1674" s="11">
        <f>F1673/I1673*100</f>
        <v>1.383399209486166</v>
      </c>
      <c r="G1674" s="11">
        <f t="shared" ref="G1674" si="1248">G1673/I1673*100</f>
        <v>39.920948616600796</v>
      </c>
      <c r="H1674" s="12">
        <f>H1673/I1673*100</f>
        <v>7.7075098814229248</v>
      </c>
      <c r="I1674" s="13">
        <f t="shared" si="1238"/>
        <v>100</v>
      </c>
      <c r="J1674" s="22"/>
      <c r="K1674" s="22"/>
      <c r="L1674" s="22"/>
    </row>
    <row r="1675" spans="1:12" ht="11.25" customHeight="1" thickTop="1" thickBot="1" x14ac:dyDescent="0.45">
      <c r="A1675" s="320"/>
      <c r="B1675" s="312" t="s">
        <v>16</v>
      </c>
      <c r="C1675" s="75">
        <v>14</v>
      </c>
      <c r="D1675" s="75">
        <v>12</v>
      </c>
      <c r="E1675" s="75">
        <v>0</v>
      </c>
      <c r="F1675" s="75">
        <v>2</v>
      </c>
      <c r="G1675" s="75">
        <v>49</v>
      </c>
      <c r="H1675" s="75">
        <v>4</v>
      </c>
      <c r="I1675" s="14">
        <f t="shared" si="1238"/>
        <v>81</v>
      </c>
    </row>
    <row r="1676" spans="1:12" ht="11.25" customHeight="1" thickTop="1" thickBot="1" x14ac:dyDescent="0.45">
      <c r="A1676" s="320"/>
      <c r="B1676" s="313"/>
      <c r="C1676" s="11">
        <f>C1675/I1675*100</f>
        <v>17.283950617283949</v>
      </c>
      <c r="D1676" s="11">
        <f>D1675/I1675*100</f>
        <v>14.814814814814813</v>
      </c>
      <c r="E1676" s="11">
        <f>E1675/I1675*100</f>
        <v>0</v>
      </c>
      <c r="F1676" s="11">
        <f>F1675/I1675*100</f>
        <v>2.4691358024691357</v>
      </c>
      <c r="G1676" s="11">
        <f t="shared" ref="G1676" si="1249">G1675/I1675*100</f>
        <v>60.493827160493829</v>
      </c>
      <c r="H1676" s="12">
        <f>H1675/I1675*100</f>
        <v>4.9382716049382713</v>
      </c>
      <c r="I1676" s="13">
        <f t="shared" si="1238"/>
        <v>99.999999999999986</v>
      </c>
      <c r="J1676" s="22"/>
      <c r="K1676" s="22"/>
      <c r="L1676" s="22"/>
    </row>
    <row r="1677" spans="1:12" ht="11.25" customHeight="1" thickTop="1" thickBot="1" x14ac:dyDescent="0.45">
      <c r="A1677" s="320"/>
      <c r="B1677" s="311" t="s">
        <v>26</v>
      </c>
      <c r="C1677" s="75">
        <v>2</v>
      </c>
      <c r="D1677" s="75">
        <v>1</v>
      </c>
      <c r="E1677" s="75">
        <v>1</v>
      </c>
      <c r="F1677" s="75">
        <v>0</v>
      </c>
      <c r="G1677" s="75">
        <v>6</v>
      </c>
      <c r="H1677" s="75">
        <v>5</v>
      </c>
      <c r="I1677" s="14">
        <f t="shared" si="1238"/>
        <v>15</v>
      </c>
    </row>
    <row r="1678" spans="1:12" ht="11.25" customHeight="1" thickTop="1" thickBot="1" x14ac:dyDescent="0.45">
      <c r="A1678" s="321"/>
      <c r="B1678" s="314"/>
      <c r="C1678" s="17">
        <f>C1677/I1677*100</f>
        <v>13.333333333333334</v>
      </c>
      <c r="D1678" s="17">
        <f>D1677/I1677*100</f>
        <v>6.666666666666667</v>
      </c>
      <c r="E1678" s="17">
        <f>E1677/I1677*100</f>
        <v>6.666666666666667</v>
      </c>
      <c r="F1678" s="17">
        <f>F1677/I1677*100</f>
        <v>0</v>
      </c>
      <c r="G1678" s="17">
        <f t="shared" ref="G1678" si="1250">G1677/I1677*100</f>
        <v>40</v>
      </c>
      <c r="H1678" s="51">
        <f>H1677/I1677*100</f>
        <v>33.333333333333329</v>
      </c>
      <c r="I1678" s="10">
        <f t="shared" si="1238"/>
        <v>100</v>
      </c>
      <c r="J1678" s="22"/>
      <c r="K1678" s="22"/>
      <c r="L1678" s="22"/>
    </row>
    <row r="1679" spans="1:12" ht="11.25" customHeight="1" x14ac:dyDescent="0.4">
      <c r="A1679" s="315" t="s">
        <v>34</v>
      </c>
      <c r="B1679" s="318" t="s">
        <v>35</v>
      </c>
      <c r="C1679" s="75">
        <v>42</v>
      </c>
      <c r="D1679" s="75">
        <v>28</v>
      </c>
      <c r="E1679" s="75">
        <v>6</v>
      </c>
      <c r="F1679" s="75">
        <v>4</v>
      </c>
      <c r="G1679" s="75">
        <v>131</v>
      </c>
      <c r="H1679" s="75">
        <v>18</v>
      </c>
      <c r="I1679" s="6">
        <f t="shared" si="1238"/>
        <v>229</v>
      </c>
      <c r="J1679" s="145"/>
    </row>
    <row r="1680" spans="1:12" ht="11.25" customHeight="1" x14ac:dyDescent="0.4">
      <c r="A1680" s="316"/>
      <c r="B1680" s="313"/>
      <c r="C1680" s="42">
        <f>C1679/I1679*100</f>
        <v>18.340611353711793</v>
      </c>
      <c r="D1680" s="15">
        <f>D1679/I1679*100</f>
        <v>12.22707423580786</v>
      </c>
      <c r="E1680" s="15">
        <f>E1679/I1679*100</f>
        <v>2.6200873362445414</v>
      </c>
      <c r="F1680" s="15">
        <f>F1679/I1679*100</f>
        <v>1.7467248908296942</v>
      </c>
      <c r="G1680" s="15">
        <f>G1679/I1679*100</f>
        <v>57.20524017467249</v>
      </c>
      <c r="H1680" s="16">
        <f>H1679/I1679*100</f>
        <v>7.860262008733625</v>
      </c>
      <c r="I1680" s="13">
        <f t="shared" si="1238"/>
        <v>100</v>
      </c>
      <c r="J1680" s="22"/>
      <c r="K1680" s="22"/>
      <c r="L1680" s="22"/>
    </row>
    <row r="1681" spans="1:12" ht="11.25" customHeight="1" x14ac:dyDescent="0.4">
      <c r="A1681" s="316"/>
      <c r="B1681" s="311" t="s">
        <v>36</v>
      </c>
      <c r="C1681" s="75">
        <v>82</v>
      </c>
      <c r="D1681" s="75">
        <v>44</v>
      </c>
      <c r="E1681" s="75">
        <v>8</v>
      </c>
      <c r="F1681" s="75">
        <v>1</v>
      </c>
      <c r="G1681" s="75">
        <v>209</v>
      </c>
      <c r="H1681" s="75">
        <v>18</v>
      </c>
      <c r="I1681" s="14">
        <f t="shared" si="1238"/>
        <v>362</v>
      </c>
    </row>
    <row r="1682" spans="1:12" ht="11.25" customHeight="1" x14ac:dyDescent="0.4">
      <c r="A1682" s="316"/>
      <c r="B1682" s="311"/>
      <c r="C1682" s="11">
        <f>C1681/I1681*100</f>
        <v>22.651933701657459</v>
      </c>
      <c r="D1682" s="11">
        <f>D1681/I1681*100</f>
        <v>12.154696132596685</v>
      </c>
      <c r="E1682" s="11">
        <f>E1681/I1681*100</f>
        <v>2.2099447513812152</v>
      </c>
      <c r="F1682" s="11">
        <f>F1681/I1681*100</f>
        <v>0.27624309392265189</v>
      </c>
      <c r="G1682" s="11">
        <f>G1681/I1681*100</f>
        <v>57.734806629834253</v>
      </c>
      <c r="H1682" s="12">
        <f>H1681/I1681*100</f>
        <v>4.972375690607735</v>
      </c>
      <c r="I1682" s="13">
        <f t="shared" si="1238"/>
        <v>100</v>
      </c>
      <c r="J1682" s="22"/>
      <c r="K1682" s="22"/>
      <c r="L1682" s="22"/>
    </row>
    <row r="1683" spans="1:12" ht="11.25" customHeight="1" x14ac:dyDescent="0.4">
      <c r="A1683" s="316"/>
      <c r="B1683" s="312" t="s">
        <v>37</v>
      </c>
      <c r="C1683" s="75">
        <v>162</v>
      </c>
      <c r="D1683" s="75">
        <v>83</v>
      </c>
      <c r="E1683" s="75">
        <v>23</v>
      </c>
      <c r="F1683" s="75">
        <v>6</v>
      </c>
      <c r="G1683" s="75">
        <v>666</v>
      </c>
      <c r="H1683" s="75">
        <v>32</v>
      </c>
      <c r="I1683" s="14">
        <f t="shared" si="1238"/>
        <v>972</v>
      </c>
    </row>
    <row r="1684" spans="1:12" ht="11.25" customHeight="1" x14ac:dyDescent="0.4">
      <c r="A1684" s="316"/>
      <c r="B1684" s="313"/>
      <c r="C1684" s="11">
        <f>C1683/I1683*100</f>
        <v>16.666666666666664</v>
      </c>
      <c r="D1684" s="11">
        <f>D1683/I1683*100</f>
        <v>8.5390946502057616</v>
      </c>
      <c r="E1684" s="11">
        <f>E1683/I1683*100</f>
        <v>2.3662551440329218</v>
      </c>
      <c r="F1684" s="11">
        <f>F1683/I1683*100</f>
        <v>0.61728395061728392</v>
      </c>
      <c r="G1684" s="11">
        <f t="shared" ref="G1684" si="1251">G1683/I1683*100</f>
        <v>68.518518518518519</v>
      </c>
      <c r="H1684" s="12">
        <f>H1683/I1683*100</f>
        <v>3.2921810699588478</v>
      </c>
      <c r="I1684" s="13">
        <f t="shared" si="1238"/>
        <v>100</v>
      </c>
      <c r="J1684" s="22"/>
      <c r="K1684" s="22"/>
      <c r="L1684" s="22"/>
    </row>
    <row r="1685" spans="1:12" ht="11.25" customHeight="1" x14ac:dyDescent="0.4">
      <c r="A1685" s="316"/>
      <c r="B1685" s="311" t="s">
        <v>38</v>
      </c>
      <c r="C1685" s="75">
        <v>47</v>
      </c>
      <c r="D1685" s="75">
        <v>23</v>
      </c>
      <c r="E1685" s="75">
        <v>16</v>
      </c>
      <c r="F1685" s="75">
        <v>1</v>
      </c>
      <c r="G1685" s="75">
        <v>244</v>
      </c>
      <c r="H1685" s="75">
        <v>15</v>
      </c>
      <c r="I1685" s="14">
        <f t="shared" si="1238"/>
        <v>346</v>
      </c>
    </row>
    <row r="1686" spans="1:12" ht="11.25" customHeight="1" x14ac:dyDescent="0.4">
      <c r="A1686" s="316"/>
      <c r="B1686" s="311"/>
      <c r="C1686" s="11">
        <f>C1685/I1685*100</f>
        <v>13.583815028901732</v>
      </c>
      <c r="D1686" s="11">
        <f>D1685/I1685*100</f>
        <v>6.6473988439306355</v>
      </c>
      <c r="E1686" s="11">
        <f>E1685/I1685*100</f>
        <v>4.6242774566473983</v>
      </c>
      <c r="F1686" s="11">
        <f>F1685/I1685*100</f>
        <v>0.28901734104046239</v>
      </c>
      <c r="G1686" s="11">
        <f t="shared" ref="G1686" si="1252">G1685/I1685*100</f>
        <v>70.520231213872833</v>
      </c>
      <c r="H1686" s="12">
        <f>H1685/I1685*100</f>
        <v>4.3352601156069364</v>
      </c>
      <c r="I1686" s="13">
        <f t="shared" si="1238"/>
        <v>100</v>
      </c>
      <c r="J1686" s="22"/>
      <c r="K1686" s="22"/>
      <c r="L1686" s="22"/>
    </row>
    <row r="1687" spans="1:12" ht="11.25" customHeight="1" x14ac:dyDescent="0.4">
      <c r="A1687" s="316"/>
      <c r="B1687" s="312" t="s">
        <v>39</v>
      </c>
      <c r="C1687" s="75">
        <v>28</v>
      </c>
      <c r="D1687" s="75">
        <v>9</v>
      </c>
      <c r="E1687" s="75">
        <v>7</v>
      </c>
      <c r="F1687" s="75">
        <v>1</v>
      </c>
      <c r="G1687" s="75">
        <v>69</v>
      </c>
      <c r="H1687" s="75">
        <v>9</v>
      </c>
      <c r="I1687" s="14">
        <f t="shared" si="1238"/>
        <v>123</v>
      </c>
    </row>
    <row r="1688" spans="1:12" ht="11.25" customHeight="1" x14ac:dyDescent="0.4">
      <c r="A1688" s="316"/>
      <c r="B1688" s="313"/>
      <c r="C1688" s="11">
        <f>C1687/I1687*100</f>
        <v>22.76422764227642</v>
      </c>
      <c r="D1688" s="11">
        <f>D1687/I1687*100</f>
        <v>7.3170731707317067</v>
      </c>
      <c r="E1688" s="11">
        <f>E1687/I1687*100</f>
        <v>5.6910569105691051</v>
      </c>
      <c r="F1688" s="11">
        <f>F1687/I1687*100</f>
        <v>0.81300813008130091</v>
      </c>
      <c r="G1688" s="11">
        <f t="shared" ref="G1688" si="1253">G1687/I1687*100</f>
        <v>56.09756097560976</v>
      </c>
      <c r="H1688" s="12">
        <f>H1687/I1687*100</f>
        <v>7.3170731707317067</v>
      </c>
      <c r="I1688" s="13">
        <f t="shared" si="1238"/>
        <v>100</v>
      </c>
      <c r="J1688" s="22"/>
      <c r="K1688" s="22"/>
      <c r="L1688" s="22"/>
    </row>
    <row r="1689" spans="1:12" ht="11.25" customHeight="1" x14ac:dyDescent="0.4">
      <c r="A1689" s="316"/>
      <c r="B1689" s="311" t="s">
        <v>26</v>
      </c>
      <c r="C1689" s="75">
        <v>1</v>
      </c>
      <c r="D1689" s="75">
        <v>2</v>
      </c>
      <c r="E1689" s="75">
        <v>1</v>
      </c>
      <c r="F1689" s="75">
        <v>1</v>
      </c>
      <c r="G1689" s="75">
        <v>10</v>
      </c>
      <c r="H1689" s="75">
        <v>10</v>
      </c>
      <c r="I1689" s="14">
        <f t="shared" si="1238"/>
        <v>25</v>
      </c>
    </row>
    <row r="1690" spans="1:12" ht="11.25" customHeight="1" thickBot="1" x14ac:dyDescent="0.45">
      <c r="A1690" s="317"/>
      <c r="B1690" s="314"/>
      <c r="C1690" s="20">
        <f>C1689/I1689*100</f>
        <v>4</v>
      </c>
      <c r="D1690" s="20">
        <f>D1689/I1689*100</f>
        <v>8</v>
      </c>
      <c r="E1690" s="20">
        <f>E1689/I1689*100</f>
        <v>4</v>
      </c>
      <c r="F1690" s="20">
        <f>F1689/I1689*100</f>
        <v>4</v>
      </c>
      <c r="G1690" s="20">
        <f>G1689/I1689*100</f>
        <v>40</v>
      </c>
      <c r="H1690" s="21">
        <f>H1689/I1689*100</f>
        <v>40</v>
      </c>
      <c r="I1690" s="10">
        <f t="shared" si="1238"/>
        <v>100</v>
      </c>
      <c r="J1690" s="22"/>
      <c r="K1690" s="22"/>
      <c r="L1690" s="22"/>
    </row>
    <row r="1691" spans="1:12" ht="11.25" customHeight="1" x14ac:dyDescent="0.4">
      <c r="A1691" s="171"/>
      <c r="B1691" s="25"/>
      <c r="C1691" s="56"/>
      <c r="D1691" s="56"/>
      <c r="E1691" s="56"/>
      <c r="F1691" s="56"/>
      <c r="G1691" s="56"/>
      <c r="H1691" s="56"/>
      <c r="I1691" s="26"/>
      <c r="J1691" s="22"/>
      <c r="K1691" s="22"/>
      <c r="L1691" s="22"/>
    </row>
    <row r="1692" spans="1:12" ht="11.25" customHeight="1" x14ac:dyDescent="0.4">
      <c r="A1692" s="171"/>
      <c r="B1692" s="25"/>
      <c r="C1692" s="56"/>
      <c r="D1692" s="56"/>
      <c r="E1692" s="56"/>
      <c r="F1692" s="26"/>
      <c r="G1692" s="22"/>
      <c r="H1692" s="22"/>
      <c r="I1692" s="22"/>
      <c r="J1692" s="22"/>
      <c r="K1692" s="22"/>
      <c r="L1692" s="22"/>
    </row>
    <row r="1693" spans="1:12" ht="18.75" customHeight="1" x14ac:dyDescent="0.4">
      <c r="A1693" s="171"/>
      <c r="B1693" s="25"/>
      <c r="C1693" s="56"/>
      <c r="D1693" s="56"/>
      <c r="E1693" s="56"/>
      <c r="F1693" s="26"/>
      <c r="G1693" s="22"/>
      <c r="H1693" s="22"/>
      <c r="I1693" s="22"/>
      <c r="J1693" s="22"/>
      <c r="K1693" s="22"/>
      <c r="L1693" s="22"/>
    </row>
    <row r="1694" spans="1:12" ht="30" customHeight="1" thickBot="1" x14ac:dyDescent="0.45">
      <c r="A1694" s="355" t="s">
        <v>263</v>
      </c>
      <c r="B1694" s="355"/>
      <c r="C1694" s="355"/>
      <c r="D1694" s="355"/>
      <c r="E1694" s="355"/>
      <c r="F1694" s="355"/>
      <c r="G1694" s="355"/>
      <c r="H1694" s="355"/>
      <c r="I1694" s="355"/>
      <c r="J1694" s="355"/>
      <c r="K1694" s="355"/>
      <c r="L1694" s="355"/>
    </row>
    <row r="1695" spans="1:12" ht="10.5" customHeight="1" x14ac:dyDescent="0.15">
      <c r="A1695" s="329"/>
      <c r="B1695" s="330"/>
      <c r="C1695" s="27">
        <v>1</v>
      </c>
      <c r="D1695" s="27">
        <v>2</v>
      </c>
      <c r="E1695" s="27">
        <v>3</v>
      </c>
      <c r="F1695" s="27">
        <v>4</v>
      </c>
      <c r="G1695" s="27">
        <v>5</v>
      </c>
      <c r="H1695" s="410" t="s">
        <v>41</v>
      </c>
      <c r="I1695" s="339" t="s">
        <v>42</v>
      </c>
      <c r="J1695" s="28" t="s">
        <v>43</v>
      </c>
      <c r="K1695" s="27">
        <v>3</v>
      </c>
      <c r="L1695" s="29" t="s">
        <v>44</v>
      </c>
    </row>
    <row r="1696" spans="1:12" ht="100.5" customHeight="1" thickBot="1" x14ac:dyDescent="0.2">
      <c r="A1696" s="322" t="s">
        <v>2</v>
      </c>
      <c r="B1696" s="323"/>
      <c r="C1696" s="71" t="s">
        <v>59</v>
      </c>
      <c r="D1696" s="30" t="s">
        <v>299</v>
      </c>
      <c r="E1696" s="30" t="s">
        <v>46</v>
      </c>
      <c r="F1696" s="30" t="s">
        <v>284</v>
      </c>
      <c r="G1696" s="170" t="s">
        <v>61</v>
      </c>
      <c r="H1696" s="373"/>
      <c r="I1696" s="348"/>
      <c r="J1696" s="72" t="s">
        <v>59</v>
      </c>
      <c r="K1696" s="170" t="s">
        <v>46</v>
      </c>
      <c r="L1696" s="73" t="s">
        <v>61</v>
      </c>
    </row>
    <row r="1697" spans="1:12" ht="11.25" customHeight="1" x14ac:dyDescent="0.4">
      <c r="A1697" s="349" t="s">
        <v>7</v>
      </c>
      <c r="B1697" s="350"/>
      <c r="C1697" s="32">
        <f>C1699+C1701+C1703+C1705</f>
        <v>124</v>
      </c>
      <c r="D1697" s="32">
        <f t="shared" ref="D1697:H1697" si="1254">D1699+D1701+D1703+D1705</f>
        <v>376</v>
      </c>
      <c r="E1697" s="32">
        <f t="shared" si="1254"/>
        <v>926</v>
      </c>
      <c r="F1697" s="32">
        <f t="shared" si="1254"/>
        <v>343</v>
      </c>
      <c r="G1697" s="32">
        <f t="shared" si="1254"/>
        <v>230</v>
      </c>
      <c r="H1697" s="32">
        <f t="shared" si="1254"/>
        <v>58</v>
      </c>
      <c r="I1697" s="33">
        <f t="shared" ref="I1697:I1758" si="1255">SUM(C1697:H1697)</f>
        <v>2057</v>
      </c>
      <c r="J1697" s="34">
        <f>C1697+D1697</f>
        <v>500</v>
      </c>
      <c r="K1697" s="32">
        <f>E1697</f>
        <v>926</v>
      </c>
      <c r="L1697" s="74">
        <f>SUM(F1697:G1697)</f>
        <v>573</v>
      </c>
    </row>
    <row r="1698" spans="1:12" ht="11.25" customHeight="1" thickBot="1" x14ac:dyDescent="0.45">
      <c r="A1698" s="326"/>
      <c r="B1698" s="327"/>
      <c r="C1698" s="8">
        <f>C1697/I1697*100</f>
        <v>6.0281964025279535</v>
      </c>
      <c r="D1698" s="8">
        <f>D1697/I1697*100</f>
        <v>18.279047156052503</v>
      </c>
      <c r="E1698" s="8">
        <f>E1697/I1697*100</f>
        <v>45.017015070491006</v>
      </c>
      <c r="F1698" s="8">
        <f>F1697/I1697*100</f>
        <v>16.674769081186195</v>
      </c>
      <c r="G1698" s="8">
        <f>G1697/I1697*100</f>
        <v>11.18133203694701</v>
      </c>
      <c r="H1698" s="9">
        <f>H1697/I1697*100</f>
        <v>2.8196402527953328</v>
      </c>
      <c r="I1698" s="36">
        <f t="shared" si="1255"/>
        <v>100.00000000000001</v>
      </c>
      <c r="J1698" s="37">
        <f>J1697/I1697*100</f>
        <v>24.307243558580456</v>
      </c>
      <c r="K1698" s="38">
        <f>K1697/I1697*100</f>
        <v>45.017015070491006</v>
      </c>
      <c r="L1698" s="39">
        <f>L1697/I1697*100</f>
        <v>27.856101118133203</v>
      </c>
    </row>
    <row r="1699" spans="1:12" ht="11.25" customHeight="1" x14ac:dyDescent="0.4">
      <c r="A1699" s="315" t="s">
        <v>8</v>
      </c>
      <c r="B1699" s="318" t="s">
        <v>9</v>
      </c>
      <c r="C1699" s="75">
        <v>75</v>
      </c>
      <c r="D1699" s="75">
        <v>253</v>
      </c>
      <c r="E1699" s="75">
        <v>622</v>
      </c>
      <c r="F1699" s="75">
        <v>234</v>
      </c>
      <c r="G1699" s="75">
        <v>165</v>
      </c>
      <c r="H1699" s="75">
        <v>42</v>
      </c>
      <c r="I1699" s="40">
        <f t="shared" si="1255"/>
        <v>1391</v>
      </c>
      <c r="J1699" s="41">
        <f>C1699+D1699</f>
        <v>328</v>
      </c>
      <c r="K1699" s="5">
        <f>E1699</f>
        <v>622</v>
      </c>
      <c r="L1699" s="35">
        <f>SUM(F1699:G1699)</f>
        <v>399</v>
      </c>
    </row>
    <row r="1700" spans="1:12" ht="11.25" customHeight="1" x14ac:dyDescent="0.4">
      <c r="A1700" s="316"/>
      <c r="B1700" s="313"/>
      <c r="C1700" s="42">
        <f>C1699/I1699*100</f>
        <v>5.3918044572250183</v>
      </c>
      <c r="D1700" s="15">
        <f>D1699/I1699*100</f>
        <v>18.188353702372396</v>
      </c>
      <c r="E1700" s="15">
        <f>E1699/I1699*100</f>
        <v>44.716031631919485</v>
      </c>
      <c r="F1700" s="15">
        <f>F1699/I1699*100</f>
        <v>16.822429906542055</v>
      </c>
      <c r="G1700" s="15">
        <f>G1699/I1699*100</f>
        <v>11.86196980589504</v>
      </c>
      <c r="H1700" s="16">
        <f>H1699/I1699*100</f>
        <v>3.0194104960460102</v>
      </c>
      <c r="I1700" s="43">
        <f t="shared" si="1255"/>
        <v>100</v>
      </c>
      <c r="J1700" s="44">
        <f>J1699/I1699*100</f>
        <v>23.58015815959741</v>
      </c>
      <c r="K1700" s="45">
        <f>K1699/I1699*100</f>
        <v>44.716031631919485</v>
      </c>
      <c r="L1700" s="46">
        <f>L1699/I1699*100</f>
        <v>28.684399712437099</v>
      </c>
    </row>
    <row r="1701" spans="1:12" ht="11.25" customHeight="1" x14ac:dyDescent="0.4">
      <c r="A1701" s="316"/>
      <c r="B1701" s="311" t="s">
        <v>10</v>
      </c>
      <c r="C1701" s="75">
        <v>32</v>
      </c>
      <c r="D1701" s="75">
        <v>89</v>
      </c>
      <c r="E1701" s="75">
        <v>193</v>
      </c>
      <c r="F1701" s="75">
        <v>79</v>
      </c>
      <c r="G1701" s="75">
        <v>49</v>
      </c>
      <c r="H1701" s="75">
        <v>12</v>
      </c>
      <c r="I1701" s="47">
        <f t="shared" si="1255"/>
        <v>454</v>
      </c>
      <c r="J1701" s="48">
        <f>C1701+D1701</f>
        <v>121</v>
      </c>
      <c r="K1701" s="49">
        <f>E1701</f>
        <v>193</v>
      </c>
      <c r="L1701" s="50">
        <f>SUM(F1701:G1701)</f>
        <v>128</v>
      </c>
    </row>
    <row r="1702" spans="1:12" ht="11.25" customHeight="1" x14ac:dyDescent="0.4">
      <c r="A1702" s="316"/>
      <c r="B1702" s="311"/>
      <c r="C1702" s="11">
        <f>C1701/I1701*100</f>
        <v>7.0484581497797363</v>
      </c>
      <c r="D1702" s="11">
        <f>D1701/I1701*100</f>
        <v>19.603524229074889</v>
      </c>
      <c r="E1702" s="11">
        <f>E1701/I1701*100</f>
        <v>42.51101321585903</v>
      </c>
      <c r="F1702" s="11">
        <f>F1701/I1701*100</f>
        <v>17.400881057268723</v>
      </c>
      <c r="G1702" s="11">
        <f>G1701/I1701*100</f>
        <v>10.79295154185022</v>
      </c>
      <c r="H1702" s="12">
        <f>H1701/I1701*100</f>
        <v>2.643171806167401</v>
      </c>
      <c r="I1702" s="43">
        <f t="shared" si="1255"/>
        <v>100</v>
      </c>
      <c r="J1702" s="44">
        <f>J1701/I1701*100</f>
        <v>26.651982378854626</v>
      </c>
      <c r="K1702" s="45">
        <f>K1701/I1701*100</f>
        <v>42.51101321585903</v>
      </c>
      <c r="L1702" s="46">
        <f>L1701/I1701*100</f>
        <v>28.193832599118945</v>
      </c>
    </row>
    <row r="1703" spans="1:12" ht="11.25" customHeight="1" x14ac:dyDescent="0.4">
      <c r="A1703" s="316"/>
      <c r="B1703" s="312" t="s">
        <v>11</v>
      </c>
      <c r="C1703" s="75">
        <v>11</v>
      </c>
      <c r="D1703" s="75">
        <v>21</v>
      </c>
      <c r="E1703" s="75">
        <v>77</v>
      </c>
      <c r="F1703" s="75">
        <v>22</v>
      </c>
      <c r="G1703" s="75">
        <v>11</v>
      </c>
      <c r="H1703" s="75">
        <v>1</v>
      </c>
      <c r="I1703" s="47">
        <f t="shared" si="1255"/>
        <v>143</v>
      </c>
      <c r="J1703" s="48">
        <f>C1703+D1703</f>
        <v>32</v>
      </c>
      <c r="K1703" s="49">
        <f>E1703</f>
        <v>77</v>
      </c>
      <c r="L1703" s="50">
        <f>SUM(F1703:G1703)</f>
        <v>33</v>
      </c>
    </row>
    <row r="1704" spans="1:12" ht="11.25" customHeight="1" x14ac:dyDescent="0.4">
      <c r="A1704" s="316"/>
      <c r="B1704" s="313"/>
      <c r="C1704" s="15">
        <f>C1703/I1703*100</f>
        <v>7.6923076923076925</v>
      </c>
      <c r="D1704" s="15">
        <f>D1703/I1703*100</f>
        <v>14.685314685314685</v>
      </c>
      <c r="E1704" s="15">
        <f>E1703/I1703*100</f>
        <v>53.846153846153847</v>
      </c>
      <c r="F1704" s="15">
        <f>F1703/I1703*100</f>
        <v>15.384615384615385</v>
      </c>
      <c r="G1704" s="15">
        <f>G1703/I1703*100</f>
        <v>7.6923076923076925</v>
      </c>
      <c r="H1704" s="16">
        <f>H1703/I1703*100</f>
        <v>0.69930069930069927</v>
      </c>
      <c r="I1704" s="43">
        <f t="shared" si="1255"/>
        <v>100</v>
      </c>
      <c r="J1704" s="44">
        <f>J1703/I1703*100</f>
        <v>22.377622377622377</v>
      </c>
      <c r="K1704" s="45">
        <f>K1703/I1703*100</f>
        <v>53.846153846153847</v>
      </c>
      <c r="L1704" s="46">
        <f>L1703/I1703*100</f>
        <v>23.076923076923077</v>
      </c>
    </row>
    <row r="1705" spans="1:12" ht="11.25" customHeight="1" x14ac:dyDescent="0.4">
      <c r="A1705" s="316"/>
      <c r="B1705" s="311" t="s">
        <v>12</v>
      </c>
      <c r="C1705" s="75">
        <v>6</v>
      </c>
      <c r="D1705" s="75">
        <v>13</v>
      </c>
      <c r="E1705" s="75">
        <v>34</v>
      </c>
      <c r="F1705" s="75">
        <v>8</v>
      </c>
      <c r="G1705" s="75">
        <v>5</v>
      </c>
      <c r="H1705" s="75">
        <v>3</v>
      </c>
      <c r="I1705" s="47">
        <f t="shared" si="1255"/>
        <v>69</v>
      </c>
      <c r="J1705" s="48">
        <f>C1705+D1705</f>
        <v>19</v>
      </c>
      <c r="K1705" s="49">
        <f>E1705</f>
        <v>34</v>
      </c>
      <c r="L1705" s="50">
        <f>SUM(F1705:G1705)</f>
        <v>13</v>
      </c>
    </row>
    <row r="1706" spans="1:12" ht="11.25" customHeight="1" thickBot="1" x14ac:dyDescent="0.45">
      <c r="A1706" s="316"/>
      <c r="B1706" s="311"/>
      <c r="C1706" s="20">
        <f>C1705/I1705*100</f>
        <v>8.695652173913043</v>
      </c>
      <c r="D1706" s="20">
        <f>D1705/I1705*100</f>
        <v>18.840579710144929</v>
      </c>
      <c r="E1706" s="20">
        <f>E1705/I1705*100</f>
        <v>49.275362318840585</v>
      </c>
      <c r="F1706" s="20">
        <f>F1705/I1705*100</f>
        <v>11.594202898550725</v>
      </c>
      <c r="G1706" s="20">
        <f>G1705/I1705*100</f>
        <v>7.2463768115942031</v>
      </c>
      <c r="H1706" s="21">
        <f>H1705/I1705*100</f>
        <v>4.3478260869565215</v>
      </c>
      <c r="I1706" s="36">
        <f t="shared" si="1255"/>
        <v>100</v>
      </c>
      <c r="J1706" s="44">
        <f>J1705/I1705*100</f>
        <v>27.536231884057973</v>
      </c>
      <c r="K1706" s="45">
        <f>K1705/I1705*100</f>
        <v>49.275362318840585</v>
      </c>
      <c r="L1706" s="46">
        <f>L1705/I1705*100</f>
        <v>18.840579710144929</v>
      </c>
    </row>
    <row r="1707" spans="1:12" ht="11.25" customHeight="1" x14ac:dyDescent="0.4">
      <c r="A1707" s="315" t="s">
        <v>13</v>
      </c>
      <c r="B1707" s="318" t="s">
        <v>14</v>
      </c>
      <c r="C1707" s="75">
        <v>59</v>
      </c>
      <c r="D1707" s="75">
        <v>180</v>
      </c>
      <c r="E1707" s="75">
        <v>398</v>
      </c>
      <c r="F1707" s="75">
        <v>144</v>
      </c>
      <c r="G1707" s="75">
        <v>94</v>
      </c>
      <c r="H1707" s="75">
        <v>20</v>
      </c>
      <c r="I1707" s="40">
        <f t="shared" si="1255"/>
        <v>895</v>
      </c>
      <c r="J1707" s="41">
        <f>C1707+D1707</f>
        <v>239</v>
      </c>
      <c r="K1707" s="5">
        <f>E1707</f>
        <v>398</v>
      </c>
      <c r="L1707" s="35">
        <f>SUM(F1707:G1707)</f>
        <v>238</v>
      </c>
    </row>
    <row r="1708" spans="1:12" ht="11.25" customHeight="1" x14ac:dyDescent="0.4">
      <c r="A1708" s="316"/>
      <c r="B1708" s="311"/>
      <c r="C1708" s="42">
        <f>C1707/I1707*100</f>
        <v>6.5921787709497206</v>
      </c>
      <c r="D1708" s="15">
        <f>D1707/I1707*100</f>
        <v>20.11173184357542</v>
      </c>
      <c r="E1708" s="15">
        <f>E1707/I1707*100</f>
        <v>44.469273743016757</v>
      </c>
      <c r="F1708" s="15">
        <f>F1707/I1707*100</f>
        <v>16.089385474860336</v>
      </c>
      <c r="G1708" s="15">
        <f>G1707/I1707*100</f>
        <v>10.502793296089386</v>
      </c>
      <c r="H1708" s="16">
        <f>H1707/I1707*100</f>
        <v>2.2346368715083798</v>
      </c>
      <c r="I1708" s="43">
        <f t="shared" si="1255"/>
        <v>100.00000000000001</v>
      </c>
      <c r="J1708" s="44">
        <f>J1707/I1707*100</f>
        <v>26.703910614525139</v>
      </c>
      <c r="K1708" s="45">
        <f>K1707/I1707*100</f>
        <v>44.469273743016757</v>
      </c>
      <c r="L1708" s="46">
        <f>L1707/I1707*100</f>
        <v>26.592178770949719</v>
      </c>
    </row>
    <row r="1709" spans="1:12" ht="11.25" customHeight="1" x14ac:dyDescent="0.4">
      <c r="A1709" s="316"/>
      <c r="B1709" s="312" t="s">
        <v>15</v>
      </c>
      <c r="C1709" s="75">
        <v>63</v>
      </c>
      <c r="D1709" s="75">
        <v>195</v>
      </c>
      <c r="E1709" s="75">
        <v>524</v>
      </c>
      <c r="F1709" s="75">
        <v>197</v>
      </c>
      <c r="G1709" s="75">
        <v>135</v>
      </c>
      <c r="H1709" s="75">
        <v>37</v>
      </c>
      <c r="I1709" s="47">
        <f t="shared" si="1255"/>
        <v>1151</v>
      </c>
      <c r="J1709" s="48">
        <f>C1709+D1709</f>
        <v>258</v>
      </c>
      <c r="K1709" s="49">
        <f>E1709</f>
        <v>524</v>
      </c>
      <c r="L1709" s="50">
        <f>SUM(F1709:G1709)</f>
        <v>332</v>
      </c>
    </row>
    <row r="1710" spans="1:12" ht="11.25" customHeight="1" x14ac:dyDescent="0.4">
      <c r="A1710" s="316"/>
      <c r="B1710" s="313"/>
      <c r="C1710" s="11">
        <f>C1709/I1709*100</f>
        <v>5.4735013032145963</v>
      </c>
      <c r="D1710" s="11">
        <f>D1709/I1709*100</f>
        <v>16.941789748045178</v>
      </c>
      <c r="E1710" s="11">
        <f>E1709/I1709*100</f>
        <v>45.525629887054734</v>
      </c>
      <c r="F1710" s="11">
        <f>F1709/I1709*100</f>
        <v>17.115551694178972</v>
      </c>
      <c r="G1710" s="11">
        <f>G1709/I1709*100</f>
        <v>11.728931364031277</v>
      </c>
      <c r="H1710" s="12">
        <f>H1709/I1709*100</f>
        <v>3.214596003475239</v>
      </c>
      <c r="I1710" s="43">
        <f t="shared" si="1255"/>
        <v>100</v>
      </c>
      <c r="J1710" s="44">
        <f>J1709/I1709*100</f>
        <v>22.415291051259775</v>
      </c>
      <c r="K1710" s="45">
        <f>K1709/I1709*100</f>
        <v>45.525629887054734</v>
      </c>
      <c r="L1710" s="46">
        <f>L1709/I1709*100</f>
        <v>28.844483058210251</v>
      </c>
    </row>
    <row r="1711" spans="1:12" ht="11.25" customHeight="1" x14ac:dyDescent="0.4">
      <c r="A1711" s="316"/>
      <c r="B1711" s="312" t="s">
        <v>16</v>
      </c>
      <c r="C1711" s="75">
        <v>0</v>
      </c>
      <c r="D1711" s="75">
        <v>1</v>
      </c>
      <c r="E1711" s="75">
        <v>1</v>
      </c>
      <c r="F1711" s="75">
        <v>0</v>
      </c>
      <c r="G1711" s="75">
        <v>0</v>
      </c>
      <c r="H1711" s="75">
        <v>0</v>
      </c>
      <c r="I1711" s="47">
        <f t="shared" si="1255"/>
        <v>2</v>
      </c>
      <c r="J1711" s="48">
        <f>C1711+D1711</f>
        <v>1</v>
      </c>
      <c r="K1711" s="49">
        <f>E1711</f>
        <v>1</v>
      </c>
      <c r="L1711" s="50">
        <f>SUM(F1711:G1711)</f>
        <v>0</v>
      </c>
    </row>
    <row r="1712" spans="1:12" ht="11.25" customHeight="1" x14ac:dyDescent="0.4">
      <c r="A1712" s="316"/>
      <c r="B1712" s="313"/>
      <c r="C1712" s="11">
        <f>C1711/I1711*100</f>
        <v>0</v>
      </c>
      <c r="D1712" s="11">
        <f>D1711/I1711*100</f>
        <v>50</v>
      </c>
      <c r="E1712" s="11">
        <f>E1711/I1711*100</f>
        <v>50</v>
      </c>
      <c r="F1712" s="11">
        <f>F1711/I1711*100</f>
        <v>0</v>
      </c>
      <c r="G1712" s="11">
        <f>G1711/I1711*100</f>
        <v>0</v>
      </c>
      <c r="H1712" s="12">
        <f>H1711/I1711*100</f>
        <v>0</v>
      </c>
      <c r="I1712" s="43">
        <f t="shared" si="1255"/>
        <v>100</v>
      </c>
      <c r="J1712" s="44">
        <f>J1711/I1711*100</f>
        <v>50</v>
      </c>
      <c r="K1712" s="45">
        <f>K1711/I1711*100</f>
        <v>50</v>
      </c>
      <c r="L1712" s="46">
        <f>L1711/I1711*100</f>
        <v>0</v>
      </c>
    </row>
    <row r="1713" spans="1:12" ht="11.25" customHeight="1" x14ac:dyDescent="0.4">
      <c r="A1713" s="316"/>
      <c r="B1713" s="311" t="s">
        <v>17</v>
      </c>
      <c r="C1713" s="75">
        <v>2</v>
      </c>
      <c r="D1713" s="75">
        <v>0</v>
      </c>
      <c r="E1713" s="75">
        <v>3</v>
      </c>
      <c r="F1713" s="75">
        <v>2</v>
      </c>
      <c r="G1713" s="75">
        <v>1</v>
      </c>
      <c r="H1713" s="75">
        <v>1</v>
      </c>
      <c r="I1713" s="47">
        <f t="shared" si="1255"/>
        <v>9</v>
      </c>
      <c r="J1713" s="48">
        <f>C1713+D1713</f>
        <v>2</v>
      </c>
      <c r="K1713" s="49">
        <f>E1713</f>
        <v>3</v>
      </c>
      <c r="L1713" s="50">
        <f>SUM(F1713:G1713)</f>
        <v>3</v>
      </c>
    </row>
    <row r="1714" spans="1:12" ht="11.25" customHeight="1" thickBot="1" x14ac:dyDescent="0.45">
      <c r="A1714" s="317"/>
      <c r="B1714" s="314"/>
      <c r="C1714" s="17">
        <f>C1713/I1713*100</f>
        <v>22.222222222222221</v>
      </c>
      <c r="D1714" s="17">
        <f>D1713/I1713*100</f>
        <v>0</v>
      </c>
      <c r="E1714" s="17">
        <f>E1713/I1713*100</f>
        <v>33.333333333333329</v>
      </c>
      <c r="F1714" s="17">
        <f>F1713/I1713*100</f>
        <v>22.222222222222221</v>
      </c>
      <c r="G1714" s="17">
        <f>G1713/I1713*100</f>
        <v>11.111111111111111</v>
      </c>
      <c r="H1714" s="18">
        <f>H1713/I1713*100</f>
        <v>11.111111111111111</v>
      </c>
      <c r="I1714" s="36">
        <f t="shared" si="1255"/>
        <v>100</v>
      </c>
      <c r="J1714" s="37">
        <f>J1713/I1713*100</f>
        <v>22.222222222222221</v>
      </c>
      <c r="K1714" s="38">
        <f>K1713/I1713*100</f>
        <v>33.333333333333329</v>
      </c>
      <c r="L1714" s="39">
        <f>L1713/I1713*100</f>
        <v>33.333333333333329</v>
      </c>
    </row>
    <row r="1715" spans="1:12" ht="11.25" customHeight="1" x14ac:dyDescent="0.4">
      <c r="A1715" s="315" t="s">
        <v>18</v>
      </c>
      <c r="B1715" s="318" t="s">
        <v>19</v>
      </c>
      <c r="C1715" s="75">
        <v>9</v>
      </c>
      <c r="D1715" s="75">
        <v>23</v>
      </c>
      <c r="E1715" s="75">
        <v>22</v>
      </c>
      <c r="F1715" s="75">
        <v>11</v>
      </c>
      <c r="G1715" s="75">
        <v>6</v>
      </c>
      <c r="H1715" s="75">
        <v>0</v>
      </c>
      <c r="I1715" s="40">
        <f t="shared" si="1255"/>
        <v>71</v>
      </c>
      <c r="J1715" s="41">
        <f>C1715+D1715</f>
        <v>32</v>
      </c>
      <c r="K1715" s="5">
        <f>E1715</f>
        <v>22</v>
      </c>
      <c r="L1715" s="35">
        <f>SUM(F1715:G1715)</f>
        <v>17</v>
      </c>
    </row>
    <row r="1716" spans="1:12" ht="11.25" customHeight="1" x14ac:dyDescent="0.4">
      <c r="A1716" s="316"/>
      <c r="B1716" s="313"/>
      <c r="C1716" s="42">
        <f>C1715/I1715*100</f>
        <v>12.676056338028168</v>
      </c>
      <c r="D1716" s="15">
        <f>D1715/I1715*100</f>
        <v>32.394366197183103</v>
      </c>
      <c r="E1716" s="15">
        <f>E1715/I1715*100</f>
        <v>30.985915492957744</v>
      </c>
      <c r="F1716" s="15">
        <f>F1715/I1715*100</f>
        <v>15.492957746478872</v>
      </c>
      <c r="G1716" s="15">
        <f>G1715/I1715*100</f>
        <v>8.4507042253521121</v>
      </c>
      <c r="H1716" s="16">
        <f>H1715/I1715*100</f>
        <v>0</v>
      </c>
      <c r="I1716" s="43">
        <f t="shared" si="1255"/>
        <v>100.00000000000001</v>
      </c>
      <c r="J1716" s="44">
        <f>J1715/I1715*100</f>
        <v>45.070422535211272</v>
      </c>
      <c r="K1716" s="45">
        <f>K1715/I1715*100</f>
        <v>30.985915492957744</v>
      </c>
      <c r="L1716" s="46">
        <f>L1715/I1715*100</f>
        <v>23.943661971830984</v>
      </c>
    </row>
    <row r="1717" spans="1:12" ht="11.25" customHeight="1" x14ac:dyDescent="0.4">
      <c r="A1717" s="316"/>
      <c r="B1717" s="311" t="s">
        <v>20</v>
      </c>
      <c r="C1717" s="75">
        <v>8</v>
      </c>
      <c r="D1717" s="75">
        <v>32</v>
      </c>
      <c r="E1717" s="75">
        <v>64</v>
      </c>
      <c r="F1717" s="75">
        <v>22</v>
      </c>
      <c r="G1717" s="75">
        <v>18</v>
      </c>
      <c r="H1717" s="75">
        <v>0</v>
      </c>
      <c r="I1717" s="47">
        <f t="shared" si="1255"/>
        <v>144</v>
      </c>
      <c r="J1717" s="48">
        <f>C1717+D1717</f>
        <v>40</v>
      </c>
      <c r="K1717" s="49">
        <f>E1717</f>
        <v>64</v>
      </c>
      <c r="L1717" s="50">
        <f>SUM(F1717:G1717)</f>
        <v>40</v>
      </c>
    </row>
    <row r="1718" spans="1:12" ht="11.25" customHeight="1" x14ac:dyDescent="0.4">
      <c r="A1718" s="316"/>
      <c r="B1718" s="311"/>
      <c r="C1718" s="11">
        <f>C1717/I1717*100</f>
        <v>5.5555555555555554</v>
      </c>
      <c r="D1718" s="11">
        <f>D1717/I1717*100</f>
        <v>22.222222222222221</v>
      </c>
      <c r="E1718" s="11">
        <f>E1717/I1717*100</f>
        <v>44.444444444444443</v>
      </c>
      <c r="F1718" s="11">
        <f>F1717/I1717*100</f>
        <v>15.277777777777779</v>
      </c>
      <c r="G1718" s="11">
        <f>G1717/I1717*100</f>
        <v>12.5</v>
      </c>
      <c r="H1718" s="12">
        <f>H1717/I1717*100</f>
        <v>0</v>
      </c>
      <c r="I1718" s="43">
        <f t="shared" si="1255"/>
        <v>100</v>
      </c>
      <c r="J1718" s="44">
        <f>J1717/I1717*100</f>
        <v>27.777777777777779</v>
      </c>
      <c r="K1718" s="45">
        <f>K1717/I1717*100</f>
        <v>44.444444444444443</v>
      </c>
      <c r="L1718" s="46">
        <f>L1717/I1717*100</f>
        <v>27.777777777777779</v>
      </c>
    </row>
    <row r="1719" spans="1:12" ht="11.25" customHeight="1" x14ac:dyDescent="0.4">
      <c r="A1719" s="316"/>
      <c r="B1719" s="312" t="s">
        <v>21</v>
      </c>
      <c r="C1719" s="75">
        <v>5</v>
      </c>
      <c r="D1719" s="75">
        <v>30</v>
      </c>
      <c r="E1719" s="75">
        <v>85</v>
      </c>
      <c r="F1719" s="75">
        <v>34</v>
      </c>
      <c r="G1719" s="75">
        <v>35</v>
      </c>
      <c r="H1719" s="75">
        <v>3</v>
      </c>
      <c r="I1719" s="47">
        <f t="shared" si="1255"/>
        <v>192</v>
      </c>
      <c r="J1719" s="48">
        <f>C1719+D1719</f>
        <v>35</v>
      </c>
      <c r="K1719" s="49">
        <f>E1719</f>
        <v>85</v>
      </c>
      <c r="L1719" s="50">
        <f>SUM(F1719:G1719)</f>
        <v>69</v>
      </c>
    </row>
    <row r="1720" spans="1:12" ht="11.25" customHeight="1" x14ac:dyDescent="0.4">
      <c r="A1720" s="316"/>
      <c r="B1720" s="313"/>
      <c r="C1720" s="11">
        <f t="shared" ref="C1720" si="1256">C1719/I1719*100</f>
        <v>2.604166666666667</v>
      </c>
      <c r="D1720" s="11">
        <f t="shared" ref="D1720" si="1257">D1719/I1719*100</f>
        <v>15.625</v>
      </c>
      <c r="E1720" s="11">
        <f t="shared" ref="E1720" si="1258">E1719/I1719*100</f>
        <v>44.270833333333329</v>
      </c>
      <c r="F1720" s="11">
        <f t="shared" ref="F1720" si="1259">F1719/I1719*100</f>
        <v>17.708333333333336</v>
      </c>
      <c r="G1720" s="11">
        <f t="shared" ref="G1720" si="1260">G1719/I1719*100</f>
        <v>18.229166666666664</v>
      </c>
      <c r="H1720" s="12">
        <f t="shared" ref="H1720" si="1261">H1719/I1719*100</f>
        <v>1.5625</v>
      </c>
      <c r="I1720" s="43">
        <f t="shared" si="1255"/>
        <v>100</v>
      </c>
      <c r="J1720" s="44">
        <f>J1719/I1719*100</f>
        <v>18.229166666666664</v>
      </c>
      <c r="K1720" s="45">
        <f>K1719/I1719*100</f>
        <v>44.270833333333329</v>
      </c>
      <c r="L1720" s="46">
        <f>L1719/I1719*100</f>
        <v>35.9375</v>
      </c>
    </row>
    <row r="1721" spans="1:12" ht="11.25" customHeight="1" x14ac:dyDescent="0.4">
      <c r="A1721" s="316"/>
      <c r="B1721" s="311" t="s">
        <v>22</v>
      </c>
      <c r="C1721" s="75">
        <v>13</v>
      </c>
      <c r="D1721" s="75">
        <v>33</v>
      </c>
      <c r="E1721" s="75">
        <v>170</v>
      </c>
      <c r="F1721" s="75">
        <v>71</v>
      </c>
      <c r="G1721" s="75">
        <v>54</v>
      </c>
      <c r="H1721" s="75">
        <v>3</v>
      </c>
      <c r="I1721" s="47">
        <f t="shared" si="1255"/>
        <v>344</v>
      </c>
      <c r="J1721" s="48">
        <f>C1721+D1721</f>
        <v>46</v>
      </c>
      <c r="K1721" s="49">
        <f>E1721</f>
        <v>170</v>
      </c>
      <c r="L1721" s="50">
        <f>SUM(F1721:G1721)</f>
        <v>125</v>
      </c>
    </row>
    <row r="1722" spans="1:12" ht="11.25" customHeight="1" x14ac:dyDescent="0.4">
      <c r="A1722" s="316"/>
      <c r="B1722" s="311"/>
      <c r="C1722" s="11">
        <f t="shared" ref="C1722" si="1262">C1721/I1721*100</f>
        <v>3.7790697674418601</v>
      </c>
      <c r="D1722" s="11">
        <f t="shared" ref="D1722" si="1263">D1721/I1721*100</f>
        <v>9.5930232558139537</v>
      </c>
      <c r="E1722" s="11">
        <f t="shared" ref="E1722" si="1264">E1721/I1721*100</f>
        <v>49.418604651162788</v>
      </c>
      <c r="F1722" s="11">
        <f t="shared" ref="F1722" si="1265">F1721/I1721*100</f>
        <v>20.63953488372093</v>
      </c>
      <c r="G1722" s="11">
        <f t="shared" ref="G1722" si="1266">G1721/I1721*100</f>
        <v>15.697674418604651</v>
      </c>
      <c r="H1722" s="12">
        <f t="shared" ref="H1722" si="1267">H1721/I1721*100</f>
        <v>0.87209302325581395</v>
      </c>
      <c r="I1722" s="43">
        <f t="shared" si="1255"/>
        <v>100</v>
      </c>
      <c r="J1722" s="44">
        <f>J1721/I1721*100</f>
        <v>13.372093023255813</v>
      </c>
      <c r="K1722" s="45">
        <f>K1721/I1721*100</f>
        <v>49.418604651162788</v>
      </c>
      <c r="L1722" s="46">
        <f>L1721/I1721*100</f>
        <v>36.337209302325576</v>
      </c>
    </row>
    <row r="1723" spans="1:12" ht="11.25" customHeight="1" x14ac:dyDescent="0.4">
      <c r="A1723" s="316"/>
      <c r="B1723" s="312" t="s">
        <v>23</v>
      </c>
      <c r="C1723" s="75">
        <v>15</v>
      </c>
      <c r="D1723" s="75">
        <v>48</v>
      </c>
      <c r="E1723" s="75">
        <v>151</v>
      </c>
      <c r="F1723" s="75">
        <v>65</v>
      </c>
      <c r="G1723" s="75">
        <v>38</v>
      </c>
      <c r="H1723" s="75">
        <v>5</v>
      </c>
      <c r="I1723" s="47">
        <f t="shared" si="1255"/>
        <v>322</v>
      </c>
      <c r="J1723" s="48">
        <f>C1723+D1723</f>
        <v>63</v>
      </c>
      <c r="K1723" s="49">
        <f>E1723</f>
        <v>151</v>
      </c>
      <c r="L1723" s="50">
        <f>SUM(F1723:G1723)</f>
        <v>103</v>
      </c>
    </row>
    <row r="1724" spans="1:12" ht="11.25" customHeight="1" x14ac:dyDescent="0.4">
      <c r="A1724" s="316"/>
      <c r="B1724" s="313"/>
      <c r="C1724" s="11">
        <f t="shared" ref="C1724" si="1268">C1723/I1723*100</f>
        <v>4.658385093167702</v>
      </c>
      <c r="D1724" s="11">
        <f t="shared" ref="D1724" si="1269">D1723/I1723*100</f>
        <v>14.906832298136646</v>
      </c>
      <c r="E1724" s="11">
        <f t="shared" ref="E1724" si="1270">E1723/I1723*100</f>
        <v>46.894409937888199</v>
      </c>
      <c r="F1724" s="11">
        <f t="shared" ref="F1724" si="1271">F1723/I1723*100</f>
        <v>20.186335403726709</v>
      </c>
      <c r="G1724" s="11">
        <f t="shared" ref="G1724" si="1272">G1723/I1723*100</f>
        <v>11.801242236024844</v>
      </c>
      <c r="H1724" s="12">
        <f t="shared" ref="H1724" si="1273">H1723/I1723*100</f>
        <v>1.5527950310559007</v>
      </c>
      <c r="I1724" s="43">
        <f t="shared" si="1255"/>
        <v>100</v>
      </c>
      <c r="J1724" s="44">
        <f>J1723/I1723*100</f>
        <v>19.565217391304348</v>
      </c>
      <c r="K1724" s="45">
        <f>K1723/I1723*100</f>
        <v>46.894409937888199</v>
      </c>
      <c r="L1724" s="46">
        <f>L1723/I1723*100</f>
        <v>31.987577639751553</v>
      </c>
    </row>
    <row r="1725" spans="1:12" ht="11.25" customHeight="1" x14ac:dyDescent="0.4">
      <c r="A1725" s="316"/>
      <c r="B1725" s="311" t="s">
        <v>24</v>
      </c>
      <c r="C1725" s="75">
        <v>20</v>
      </c>
      <c r="D1725" s="75">
        <v>74</v>
      </c>
      <c r="E1725" s="75">
        <v>188</v>
      </c>
      <c r="F1725" s="75">
        <v>69</v>
      </c>
      <c r="G1725" s="75">
        <v>39</v>
      </c>
      <c r="H1725" s="75">
        <v>10</v>
      </c>
      <c r="I1725" s="47">
        <f t="shared" si="1255"/>
        <v>400</v>
      </c>
      <c r="J1725" s="48">
        <f>C1725+D1725</f>
        <v>94</v>
      </c>
      <c r="K1725" s="49">
        <f>E1725</f>
        <v>188</v>
      </c>
      <c r="L1725" s="50">
        <f>SUM(F1725:G1725)</f>
        <v>108</v>
      </c>
    </row>
    <row r="1726" spans="1:12" ht="11.25" customHeight="1" x14ac:dyDescent="0.4">
      <c r="A1726" s="316"/>
      <c r="B1726" s="311"/>
      <c r="C1726" s="11">
        <f t="shared" ref="C1726" si="1274">C1725/I1725*100</f>
        <v>5</v>
      </c>
      <c r="D1726" s="11">
        <f t="shared" ref="D1726" si="1275">D1725/I1725*100</f>
        <v>18.5</v>
      </c>
      <c r="E1726" s="11">
        <f t="shared" ref="E1726" si="1276">E1725/I1725*100</f>
        <v>47</v>
      </c>
      <c r="F1726" s="11">
        <f t="shared" ref="F1726" si="1277">F1725/I1725*100</f>
        <v>17.25</v>
      </c>
      <c r="G1726" s="11">
        <f t="shared" ref="G1726" si="1278">G1725/I1725*100</f>
        <v>9.75</v>
      </c>
      <c r="H1726" s="12">
        <f t="shared" ref="H1726" si="1279">H1725/I1725*100</f>
        <v>2.5</v>
      </c>
      <c r="I1726" s="43">
        <f t="shared" si="1255"/>
        <v>100</v>
      </c>
      <c r="J1726" s="44">
        <f>J1725/I1725*100</f>
        <v>23.5</v>
      </c>
      <c r="K1726" s="45">
        <f>K1725/I1725*100</f>
        <v>47</v>
      </c>
      <c r="L1726" s="46">
        <f>L1725/I1725*100</f>
        <v>27</v>
      </c>
    </row>
    <row r="1727" spans="1:12" ht="11.25" customHeight="1" x14ac:dyDescent="0.4">
      <c r="A1727" s="316"/>
      <c r="B1727" s="312" t="s">
        <v>25</v>
      </c>
      <c r="C1727" s="75">
        <v>53</v>
      </c>
      <c r="D1727" s="75">
        <v>135</v>
      </c>
      <c r="E1727" s="75">
        <v>243</v>
      </c>
      <c r="F1727" s="75">
        <v>70</v>
      </c>
      <c r="G1727" s="75">
        <v>39</v>
      </c>
      <c r="H1727" s="75">
        <v>36</v>
      </c>
      <c r="I1727" s="47">
        <f t="shared" si="1255"/>
        <v>576</v>
      </c>
      <c r="J1727" s="48">
        <f>C1727+D1727</f>
        <v>188</v>
      </c>
      <c r="K1727" s="49">
        <f>E1727</f>
        <v>243</v>
      </c>
      <c r="L1727" s="50">
        <f>SUM(F1727:G1727)</f>
        <v>109</v>
      </c>
    </row>
    <row r="1728" spans="1:12" ht="11.25" customHeight="1" x14ac:dyDescent="0.4">
      <c r="A1728" s="316"/>
      <c r="B1728" s="313"/>
      <c r="C1728" s="11">
        <f t="shared" ref="C1728" si="1280">C1727/I1727*100</f>
        <v>9.2013888888888893</v>
      </c>
      <c r="D1728" s="11">
        <f t="shared" ref="D1728" si="1281">D1727/I1727*100</f>
        <v>23.4375</v>
      </c>
      <c r="E1728" s="11">
        <f t="shared" ref="E1728" si="1282">E1727/I1727*100</f>
        <v>42.1875</v>
      </c>
      <c r="F1728" s="11">
        <f t="shared" ref="F1728" si="1283">F1727/I1727*100</f>
        <v>12.152777777777777</v>
      </c>
      <c r="G1728" s="11">
        <f t="shared" ref="G1728" si="1284">G1727/I1727*100</f>
        <v>6.770833333333333</v>
      </c>
      <c r="H1728" s="12">
        <f t="shared" ref="H1728" si="1285">H1727/I1727*100</f>
        <v>6.25</v>
      </c>
      <c r="I1728" s="43">
        <f t="shared" si="1255"/>
        <v>99.999999999999986</v>
      </c>
      <c r="J1728" s="44">
        <f>J1727/I1727*100</f>
        <v>32.638888888888893</v>
      </c>
      <c r="K1728" s="45">
        <f>K1727/I1727*100</f>
        <v>42.1875</v>
      </c>
      <c r="L1728" s="46">
        <f>L1727/I1727*100</f>
        <v>18.923611111111111</v>
      </c>
    </row>
    <row r="1729" spans="1:12" ht="11.25" customHeight="1" x14ac:dyDescent="0.4">
      <c r="A1729" s="316"/>
      <c r="B1729" s="311" t="s">
        <v>26</v>
      </c>
      <c r="C1729" s="75">
        <v>1</v>
      </c>
      <c r="D1729" s="75">
        <v>1</v>
      </c>
      <c r="E1729" s="75">
        <v>3</v>
      </c>
      <c r="F1729" s="75">
        <v>1</v>
      </c>
      <c r="G1729" s="75">
        <v>1</v>
      </c>
      <c r="H1729" s="75">
        <v>1</v>
      </c>
      <c r="I1729" s="47">
        <f t="shared" si="1255"/>
        <v>8</v>
      </c>
      <c r="J1729" s="48">
        <f>C1729+D1729</f>
        <v>2</v>
      </c>
      <c r="K1729" s="49">
        <f>E1729</f>
        <v>3</v>
      </c>
      <c r="L1729" s="50">
        <f>SUM(F1729:G1729)</f>
        <v>2</v>
      </c>
    </row>
    <row r="1730" spans="1:12" ht="11.25" customHeight="1" thickBot="1" x14ac:dyDescent="0.45">
      <c r="A1730" s="317"/>
      <c r="B1730" s="314"/>
      <c r="C1730" s="17">
        <f t="shared" ref="C1730" si="1286">C1729/I1729*100</f>
        <v>12.5</v>
      </c>
      <c r="D1730" s="17">
        <f t="shared" ref="D1730" si="1287">D1729/I1729*100</f>
        <v>12.5</v>
      </c>
      <c r="E1730" s="17">
        <f t="shared" ref="E1730" si="1288">E1729/I1729*100</f>
        <v>37.5</v>
      </c>
      <c r="F1730" s="17">
        <f t="shared" ref="F1730" si="1289">F1729/I1729*100</f>
        <v>12.5</v>
      </c>
      <c r="G1730" s="17">
        <f t="shared" ref="G1730" si="1290">G1729/I1729*100</f>
        <v>12.5</v>
      </c>
      <c r="H1730" s="51">
        <f t="shared" ref="H1730" si="1291">H1729/I1729*100</f>
        <v>12.5</v>
      </c>
      <c r="I1730" s="36">
        <f t="shared" si="1255"/>
        <v>100</v>
      </c>
      <c r="J1730" s="37">
        <f>J1729/I1729*100</f>
        <v>25</v>
      </c>
      <c r="K1730" s="38">
        <f>K1729/I1729*100</f>
        <v>37.5</v>
      </c>
      <c r="L1730" s="39">
        <f>L1729/I1729*100</f>
        <v>25</v>
      </c>
    </row>
    <row r="1731" spans="1:12" ht="11.25" customHeight="1" thickBot="1" x14ac:dyDescent="0.45">
      <c r="A1731" s="319" t="s">
        <v>27</v>
      </c>
      <c r="B1731" s="318" t="s">
        <v>28</v>
      </c>
      <c r="C1731" s="75">
        <v>20</v>
      </c>
      <c r="D1731" s="75">
        <v>44</v>
      </c>
      <c r="E1731" s="75">
        <v>98</v>
      </c>
      <c r="F1731" s="75">
        <v>28</v>
      </c>
      <c r="G1731" s="75">
        <v>14</v>
      </c>
      <c r="H1731" s="75">
        <v>7</v>
      </c>
      <c r="I1731" s="33">
        <f t="shared" si="1255"/>
        <v>211</v>
      </c>
      <c r="J1731" s="41">
        <f>C1731+D1731</f>
        <v>64</v>
      </c>
      <c r="K1731" s="5">
        <f>E1731</f>
        <v>98</v>
      </c>
      <c r="L1731" s="35">
        <f>SUM(F1731:G1731)</f>
        <v>42</v>
      </c>
    </row>
    <row r="1732" spans="1:12" ht="11.25" customHeight="1" thickTop="1" thickBot="1" x14ac:dyDescent="0.45">
      <c r="A1732" s="320"/>
      <c r="B1732" s="313"/>
      <c r="C1732" s="42">
        <f>C1731/I1731*100</f>
        <v>9.4786729857819907</v>
      </c>
      <c r="D1732" s="15">
        <f>D1731/I1731*100</f>
        <v>20.85308056872038</v>
      </c>
      <c r="E1732" s="15">
        <f>E1731/I1731*100</f>
        <v>46.445497630331758</v>
      </c>
      <c r="F1732" s="15">
        <f>F1731/I1731*100</f>
        <v>13.270142180094787</v>
      </c>
      <c r="G1732" s="15">
        <f>G1731/I1731*100</f>
        <v>6.6350710900473935</v>
      </c>
      <c r="H1732" s="16">
        <f>H1731/I1731*100</f>
        <v>3.3175355450236967</v>
      </c>
      <c r="I1732" s="43">
        <f t="shared" si="1255"/>
        <v>100.00000000000001</v>
      </c>
      <c r="J1732" s="44">
        <f>J1731/I1731*100</f>
        <v>30.33175355450237</v>
      </c>
      <c r="K1732" s="45">
        <f>K1731/I1731*100</f>
        <v>46.445497630331758</v>
      </c>
      <c r="L1732" s="46">
        <f>L1731/I1731*100</f>
        <v>19.90521327014218</v>
      </c>
    </row>
    <row r="1733" spans="1:12" ht="11.25" customHeight="1" thickTop="1" thickBot="1" x14ac:dyDescent="0.45">
      <c r="A1733" s="320"/>
      <c r="B1733" s="311" t="s">
        <v>29</v>
      </c>
      <c r="C1733" s="75">
        <v>16</v>
      </c>
      <c r="D1733" s="75">
        <v>29</v>
      </c>
      <c r="E1733" s="75">
        <v>61</v>
      </c>
      <c r="F1733" s="75">
        <v>22</v>
      </c>
      <c r="G1733" s="75">
        <v>20</v>
      </c>
      <c r="H1733" s="75">
        <v>2</v>
      </c>
      <c r="I1733" s="47">
        <f t="shared" si="1255"/>
        <v>150</v>
      </c>
      <c r="J1733" s="48">
        <f>C1733+D1733</f>
        <v>45</v>
      </c>
      <c r="K1733" s="49">
        <f>E1733</f>
        <v>61</v>
      </c>
      <c r="L1733" s="50">
        <f>SUM(F1733:G1733)</f>
        <v>42</v>
      </c>
    </row>
    <row r="1734" spans="1:12" ht="11.25" customHeight="1" thickTop="1" thickBot="1" x14ac:dyDescent="0.45">
      <c r="A1734" s="320"/>
      <c r="B1734" s="311"/>
      <c r="C1734" s="11">
        <f>C1733/I1733*100</f>
        <v>10.666666666666668</v>
      </c>
      <c r="D1734" s="11">
        <f>D1733/I1733*100</f>
        <v>19.333333333333332</v>
      </c>
      <c r="E1734" s="11">
        <f>E1733/I1733*100</f>
        <v>40.666666666666664</v>
      </c>
      <c r="F1734" s="11">
        <f>F1733/I1733*100</f>
        <v>14.666666666666666</v>
      </c>
      <c r="G1734" s="11">
        <f>G1733/I1733*100</f>
        <v>13.333333333333334</v>
      </c>
      <c r="H1734" s="12">
        <f>H1733/I1733*100</f>
        <v>1.3333333333333335</v>
      </c>
      <c r="I1734" s="43">
        <f t="shared" si="1255"/>
        <v>99.999999999999986</v>
      </c>
      <c r="J1734" s="44">
        <f>J1733/I1733*100</f>
        <v>30</v>
      </c>
      <c r="K1734" s="45">
        <f>K1733/I1733*100</f>
        <v>40.666666666666664</v>
      </c>
      <c r="L1734" s="46">
        <f>L1733/I1733*100</f>
        <v>28.000000000000004</v>
      </c>
    </row>
    <row r="1735" spans="1:12" ht="11.25" customHeight="1" thickTop="1" thickBot="1" x14ac:dyDescent="0.45">
      <c r="A1735" s="320"/>
      <c r="B1735" s="312" t="s">
        <v>30</v>
      </c>
      <c r="C1735" s="75">
        <v>32</v>
      </c>
      <c r="D1735" s="75">
        <v>122</v>
      </c>
      <c r="E1735" s="75">
        <v>411</v>
      </c>
      <c r="F1735" s="75">
        <v>175</v>
      </c>
      <c r="G1735" s="75">
        <v>117</v>
      </c>
      <c r="H1735" s="75">
        <v>12</v>
      </c>
      <c r="I1735" s="47">
        <f t="shared" si="1255"/>
        <v>869</v>
      </c>
      <c r="J1735" s="48">
        <f>C1735+D1735</f>
        <v>154</v>
      </c>
      <c r="K1735" s="49">
        <f>E1735</f>
        <v>411</v>
      </c>
      <c r="L1735" s="50">
        <f>SUM(F1735:G1735)</f>
        <v>292</v>
      </c>
    </row>
    <row r="1736" spans="1:12" ht="11.25" customHeight="1" thickTop="1" thickBot="1" x14ac:dyDescent="0.45">
      <c r="A1736" s="320"/>
      <c r="B1736" s="313"/>
      <c r="C1736" s="11">
        <f t="shared" ref="C1736" si="1292">C1735/I1735*100</f>
        <v>3.6823935558112773</v>
      </c>
      <c r="D1736" s="11">
        <f t="shared" ref="D1736" si="1293">D1735/I1735*100</f>
        <v>14.039125431530493</v>
      </c>
      <c r="E1736" s="11">
        <f t="shared" ref="E1736" si="1294">E1735/I1735*100</f>
        <v>47.29574223245109</v>
      </c>
      <c r="F1736" s="11">
        <f t="shared" ref="F1736" si="1295">F1735/I1735*100</f>
        <v>20.138089758342922</v>
      </c>
      <c r="G1736" s="11">
        <f t="shared" ref="G1736" si="1296">G1735/I1735*100</f>
        <v>13.463751438434981</v>
      </c>
      <c r="H1736" s="12">
        <f t="shared" ref="H1736" si="1297">H1735/I1735*100</f>
        <v>1.380897583429229</v>
      </c>
      <c r="I1736" s="43">
        <f t="shared" si="1255"/>
        <v>99.999999999999986</v>
      </c>
      <c r="J1736" s="44">
        <f>J1735/I1735*100</f>
        <v>17.721518987341771</v>
      </c>
      <c r="K1736" s="45">
        <f>K1735/I1735*100</f>
        <v>47.29574223245109</v>
      </c>
      <c r="L1736" s="46">
        <f>L1735/I1735*100</f>
        <v>33.601841196777904</v>
      </c>
    </row>
    <row r="1737" spans="1:12" ht="11.25" customHeight="1" thickTop="1" thickBot="1" x14ac:dyDescent="0.45">
      <c r="A1737" s="320"/>
      <c r="B1737" s="311" t="s">
        <v>31</v>
      </c>
      <c r="C1737" s="75">
        <v>6</v>
      </c>
      <c r="D1737" s="75">
        <v>27</v>
      </c>
      <c r="E1737" s="75">
        <v>64</v>
      </c>
      <c r="F1737" s="75">
        <v>25</v>
      </c>
      <c r="G1737" s="75">
        <v>14</v>
      </c>
      <c r="H1737" s="75">
        <v>5</v>
      </c>
      <c r="I1737" s="47">
        <f t="shared" si="1255"/>
        <v>141</v>
      </c>
      <c r="J1737" s="48">
        <f>C1737+D1737</f>
        <v>33</v>
      </c>
      <c r="K1737" s="49">
        <f>E1737</f>
        <v>64</v>
      </c>
      <c r="L1737" s="50">
        <f>SUM(F1737:G1737)</f>
        <v>39</v>
      </c>
    </row>
    <row r="1738" spans="1:12" ht="11.25" customHeight="1" thickTop="1" thickBot="1" x14ac:dyDescent="0.45">
      <c r="A1738" s="320"/>
      <c r="B1738" s="311"/>
      <c r="C1738" s="11">
        <f t="shared" ref="C1738" si="1298">C1737/I1737*100</f>
        <v>4.2553191489361701</v>
      </c>
      <c r="D1738" s="11">
        <f t="shared" ref="D1738" si="1299">D1737/I1737*100</f>
        <v>19.148936170212767</v>
      </c>
      <c r="E1738" s="11">
        <f t="shared" ref="E1738" si="1300">E1737/I1737*100</f>
        <v>45.390070921985817</v>
      </c>
      <c r="F1738" s="11">
        <f t="shared" ref="F1738" si="1301">F1737/I1737*100</f>
        <v>17.730496453900709</v>
      </c>
      <c r="G1738" s="11">
        <f t="shared" ref="G1738" si="1302">G1737/I1737*100</f>
        <v>9.9290780141843982</v>
      </c>
      <c r="H1738" s="12">
        <f t="shared" ref="H1738" si="1303">H1737/I1737*100</f>
        <v>3.5460992907801421</v>
      </c>
      <c r="I1738" s="43">
        <f t="shared" si="1255"/>
        <v>100.00000000000001</v>
      </c>
      <c r="J1738" s="44">
        <f>J1737/I1737*100</f>
        <v>23.404255319148938</v>
      </c>
      <c r="K1738" s="45">
        <f>K1737/I1737*100</f>
        <v>45.390070921985817</v>
      </c>
      <c r="L1738" s="46">
        <f>L1737/I1737*100</f>
        <v>27.659574468085108</v>
      </c>
    </row>
    <row r="1739" spans="1:12" ht="11.25" customHeight="1" thickTop="1" thickBot="1" x14ac:dyDescent="0.45">
      <c r="A1739" s="320"/>
      <c r="B1739" s="312" t="s">
        <v>32</v>
      </c>
      <c r="C1739" s="75">
        <v>8</v>
      </c>
      <c r="D1739" s="75">
        <v>27</v>
      </c>
      <c r="E1739" s="75">
        <v>25</v>
      </c>
      <c r="F1739" s="75">
        <v>15</v>
      </c>
      <c r="G1739" s="75">
        <v>9</v>
      </c>
      <c r="H1739" s="75">
        <v>0</v>
      </c>
      <c r="I1739" s="47">
        <f t="shared" si="1255"/>
        <v>84</v>
      </c>
      <c r="J1739" s="48">
        <f>C1739+D1739</f>
        <v>35</v>
      </c>
      <c r="K1739" s="49">
        <f>E1739</f>
        <v>25</v>
      </c>
      <c r="L1739" s="50">
        <f>SUM(F1739:G1739)</f>
        <v>24</v>
      </c>
    </row>
    <row r="1740" spans="1:12" ht="11.25" customHeight="1" thickTop="1" thickBot="1" x14ac:dyDescent="0.45">
      <c r="A1740" s="320"/>
      <c r="B1740" s="313"/>
      <c r="C1740" s="11">
        <f t="shared" ref="C1740" si="1304">C1739/I1739*100</f>
        <v>9.5238095238095237</v>
      </c>
      <c r="D1740" s="11">
        <f t="shared" ref="D1740" si="1305">D1739/I1739*100</f>
        <v>32.142857142857146</v>
      </c>
      <c r="E1740" s="11">
        <f t="shared" ref="E1740" si="1306">E1739/I1739*100</f>
        <v>29.761904761904763</v>
      </c>
      <c r="F1740" s="11">
        <f t="shared" ref="F1740" si="1307">F1739/I1739*100</f>
        <v>17.857142857142858</v>
      </c>
      <c r="G1740" s="11">
        <f t="shared" ref="G1740" si="1308">G1739/I1739*100</f>
        <v>10.714285714285714</v>
      </c>
      <c r="H1740" s="12">
        <f t="shared" ref="H1740" si="1309">H1739/I1739*100</f>
        <v>0</v>
      </c>
      <c r="I1740" s="43">
        <f t="shared" si="1255"/>
        <v>100</v>
      </c>
      <c r="J1740" s="44">
        <f>J1739/I1739*100</f>
        <v>41.666666666666671</v>
      </c>
      <c r="K1740" s="45">
        <f>K1739/I1739*100</f>
        <v>29.761904761904763</v>
      </c>
      <c r="L1740" s="46">
        <f>L1739/I1739*100</f>
        <v>28.571428571428569</v>
      </c>
    </row>
    <row r="1741" spans="1:12" ht="11.25" customHeight="1" thickTop="1" thickBot="1" x14ac:dyDescent="0.45">
      <c r="A1741" s="320"/>
      <c r="B1741" s="311" t="s">
        <v>33</v>
      </c>
      <c r="C1741" s="75">
        <v>32</v>
      </c>
      <c r="D1741" s="75">
        <v>109</v>
      </c>
      <c r="E1741" s="75">
        <v>226</v>
      </c>
      <c r="F1741" s="75">
        <v>67</v>
      </c>
      <c r="G1741" s="75">
        <v>44</v>
      </c>
      <c r="H1741" s="75">
        <v>28</v>
      </c>
      <c r="I1741" s="47">
        <f t="shared" si="1255"/>
        <v>506</v>
      </c>
      <c r="J1741" s="48">
        <f>C1741+D1741</f>
        <v>141</v>
      </c>
      <c r="K1741" s="49">
        <f>E1741</f>
        <v>226</v>
      </c>
      <c r="L1741" s="50">
        <f>SUM(F1741:G1741)</f>
        <v>111</v>
      </c>
    </row>
    <row r="1742" spans="1:12" ht="11.25" customHeight="1" thickTop="1" thickBot="1" x14ac:dyDescent="0.45">
      <c r="A1742" s="320"/>
      <c r="B1742" s="311"/>
      <c r="C1742" s="11">
        <f t="shared" ref="C1742" si="1310">C1741/I1741*100</f>
        <v>6.3241106719367588</v>
      </c>
      <c r="D1742" s="11">
        <f t="shared" ref="D1742" si="1311">D1741/I1741*100</f>
        <v>21.541501976284586</v>
      </c>
      <c r="E1742" s="11">
        <f>E1741/I1741*100</f>
        <v>44.664031620553359</v>
      </c>
      <c r="F1742" s="11">
        <f t="shared" ref="F1742" si="1312">F1741/I1741*100</f>
        <v>13.24110671936759</v>
      </c>
      <c r="G1742" s="11">
        <f t="shared" ref="G1742" si="1313">G1741/I1741*100</f>
        <v>8.695652173913043</v>
      </c>
      <c r="H1742" s="12">
        <f t="shared" ref="H1742" si="1314">H1741/I1741*100</f>
        <v>5.5335968379446641</v>
      </c>
      <c r="I1742" s="43">
        <f t="shared" si="1255"/>
        <v>100</v>
      </c>
      <c r="J1742" s="44">
        <f>J1741/I1741*100</f>
        <v>27.865612648221344</v>
      </c>
      <c r="K1742" s="45">
        <f>K1741/I1741*100</f>
        <v>44.664031620553359</v>
      </c>
      <c r="L1742" s="46">
        <f>L1741/I1741*100</f>
        <v>21.936758893280633</v>
      </c>
    </row>
    <row r="1743" spans="1:12" ht="11.25" customHeight="1" thickTop="1" thickBot="1" x14ac:dyDescent="0.45">
      <c r="A1743" s="320"/>
      <c r="B1743" s="312" t="s">
        <v>16</v>
      </c>
      <c r="C1743" s="75">
        <v>8</v>
      </c>
      <c r="D1743" s="75">
        <v>17</v>
      </c>
      <c r="E1743" s="75">
        <v>34</v>
      </c>
      <c r="F1743" s="75">
        <v>9</v>
      </c>
      <c r="G1743" s="75">
        <v>11</v>
      </c>
      <c r="H1743" s="75">
        <v>2</v>
      </c>
      <c r="I1743" s="47">
        <f t="shared" si="1255"/>
        <v>81</v>
      </c>
      <c r="J1743" s="48">
        <f>C1743+D1743</f>
        <v>25</v>
      </c>
      <c r="K1743" s="49">
        <f>E1743</f>
        <v>34</v>
      </c>
      <c r="L1743" s="50">
        <f>SUM(F1743:G1743)</f>
        <v>20</v>
      </c>
    </row>
    <row r="1744" spans="1:12" ht="11.25" customHeight="1" thickTop="1" thickBot="1" x14ac:dyDescent="0.45">
      <c r="A1744" s="320"/>
      <c r="B1744" s="313"/>
      <c r="C1744" s="11">
        <f t="shared" ref="C1744" si="1315">C1743/I1743*100</f>
        <v>9.8765432098765427</v>
      </c>
      <c r="D1744" s="11">
        <f t="shared" ref="D1744" si="1316">D1743/I1743*100</f>
        <v>20.987654320987652</v>
      </c>
      <c r="E1744" s="11">
        <f t="shared" ref="E1744" si="1317">E1743/I1743*100</f>
        <v>41.975308641975303</v>
      </c>
      <c r="F1744" s="11">
        <f t="shared" ref="F1744" si="1318">F1743/I1743*100</f>
        <v>11.111111111111111</v>
      </c>
      <c r="G1744" s="11">
        <f t="shared" ref="G1744" si="1319">G1743/I1743*100</f>
        <v>13.580246913580247</v>
      </c>
      <c r="H1744" s="12">
        <f t="shared" ref="H1744" si="1320">H1743/I1743*100</f>
        <v>2.4691358024691357</v>
      </c>
      <c r="I1744" s="43">
        <f t="shared" si="1255"/>
        <v>100</v>
      </c>
      <c r="J1744" s="44">
        <f>J1743/I1743*100</f>
        <v>30.864197530864196</v>
      </c>
      <c r="K1744" s="45">
        <f>K1743/I1743*100</f>
        <v>41.975308641975303</v>
      </c>
      <c r="L1744" s="46">
        <f>L1743/I1743*100</f>
        <v>24.691358024691358</v>
      </c>
    </row>
    <row r="1745" spans="1:12" ht="11.25" customHeight="1" thickTop="1" thickBot="1" x14ac:dyDescent="0.45">
      <c r="A1745" s="320"/>
      <c r="B1745" s="311" t="s">
        <v>26</v>
      </c>
      <c r="C1745" s="75">
        <v>2</v>
      </c>
      <c r="D1745" s="75">
        <v>1</v>
      </c>
      <c r="E1745" s="75">
        <v>7</v>
      </c>
      <c r="F1745" s="75">
        <v>2</v>
      </c>
      <c r="G1745" s="75">
        <v>1</v>
      </c>
      <c r="H1745" s="75">
        <v>2</v>
      </c>
      <c r="I1745" s="47">
        <f t="shared" si="1255"/>
        <v>15</v>
      </c>
      <c r="J1745" s="48">
        <f>C1745+D1745</f>
        <v>3</v>
      </c>
      <c r="K1745" s="49">
        <f>E1745</f>
        <v>7</v>
      </c>
      <c r="L1745" s="50">
        <f>SUM(F1745:G1745)</f>
        <v>3</v>
      </c>
    </row>
    <row r="1746" spans="1:12" ht="11.25" customHeight="1" thickTop="1" thickBot="1" x14ac:dyDescent="0.45">
      <c r="A1746" s="321"/>
      <c r="B1746" s="314"/>
      <c r="C1746" s="17">
        <f t="shared" ref="C1746" si="1321">C1745/I1745*100</f>
        <v>13.333333333333334</v>
      </c>
      <c r="D1746" s="17">
        <f t="shared" ref="D1746" si="1322">D1745/I1745*100</f>
        <v>6.666666666666667</v>
      </c>
      <c r="E1746" s="17">
        <f t="shared" ref="E1746" si="1323">E1745/I1745*100</f>
        <v>46.666666666666664</v>
      </c>
      <c r="F1746" s="17">
        <f t="shared" ref="F1746" si="1324">F1745/I1745*100</f>
        <v>13.333333333333334</v>
      </c>
      <c r="G1746" s="17">
        <f t="shared" ref="G1746" si="1325">G1745/I1745*100</f>
        <v>6.666666666666667</v>
      </c>
      <c r="H1746" s="51">
        <f t="shared" ref="H1746" si="1326">H1745/I1745*100</f>
        <v>13.333333333333334</v>
      </c>
      <c r="I1746" s="36">
        <f t="shared" si="1255"/>
        <v>99.999999999999986</v>
      </c>
      <c r="J1746" s="37">
        <f>J1745/I1745*100</f>
        <v>20</v>
      </c>
      <c r="K1746" s="38">
        <f>K1745/I1745*100</f>
        <v>46.666666666666664</v>
      </c>
      <c r="L1746" s="39">
        <f>L1745/I1745*100</f>
        <v>20</v>
      </c>
    </row>
    <row r="1747" spans="1:12" ht="11.25" customHeight="1" x14ac:dyDescent="0.4">
      <c r="A1747" s="315" t="s">
        <v>34</v>
      </c>
      <c r="B1747" s="318" t="s">
        <v>35</v>
      </c>
      <c r="C1747" s="75">
        <v>15</v>
      </c>
      <c r="D1747" s="75">
        <v>38</v>
      </c>
      <c r="E1747" s="75">
        <v>97</v>
      </c>
      <c r="F1747" s="75">
        <v>33</v>
      </c>
      <c r="G1747" s="75">
        <v>33</v>
      </c>
      <c r="H1747" s="75">
        <v>13</v>
      </c>
      <c r="I1747" s="40">
        <f t="shared" si="1255"/>
        <v>229</v>
      </c>
      <c r="J1747" s="41">
        <f>C1747+D1747</f>
        <v>53</v>
      </c>
      <c r="K1747" s="5">
        <f>E1747</f>
        <v>97</v>
      </c>
      <c r="L1747" s="35">
        <f>SUM(F1747:G1747)</f>
        <v>66</v>
      </c>
    </row>
    <row r="1748" spans="1:12" ht="11.25" customHeight="1" x14ac:dyDescent="0.4">
      <c r="A1748" s="316"/>
      <c r="B1748" s="313"/>
      <c r="C1748" s="42">
        <f>C1747/I1747*100</f>
        <v>6.5502183406113534</v>
      </c>
      <c r="D1748" s="15">
        <f>D1747/I1747*100</f>
        <v>16.593886462882097</v>
      </c>
      <c r="E1748" s="15">
        <f>E1747/I1747*100</f>
        <v>42.358078602620083</v>
      </c>
      <c r="F1748" s="15">
        <f>F1747/I1747*100</f>
        <v>14.410480349344979</v>
      </c>
      <c r="G1748" s="15">
        <f>G1747/I1747*100</f>
        <v>14.410480349344979</v>
      </c>
      <c r="H1748" s="16">
        <f>H1747/I1747*100</f>
        <v>5.6768558951965069</v>
      </c>
      <c r="I1748" s="43">
        <f t="shared" si="1255"/>
        <v>100</v>
      </c>
      <c r="J1748" s="44">
        <f>J1747/I1747*100</f>
        <v>23.144104803493452</v>
      </c>
      <c r="K1748" s="45">
        <f>K1747/I1747*100</f>
        <v>42.358078602620083</v>
      </c>
      <c r="L1748" s="46">
        <f>L1747/I1747*100</f>
        <v>28.820960698689959</v>
      </c>
    </row>
    <row r="1749" spans="1:12" ht="11.25" customHeight="1" x14ac:dyDescent="0.4">
      <c r="A1749" s="316"/>
      <c r="B1749" s="311" t="s">
        <v>36</v>
      </c>
      <c r="C1749" s="75">
        <v>26</v>
      </c>
      <c r="D1749" s="75">
        <v>68</v>
      </c>
      <c r="E1749" s="75">
        <v>167</v>
      </c>
      <c r="F1749" s="75">
        <v>58</v>
      </c>
      <c r="G1749" s="75">
        <v>36</v>
      </c>
      <c r="H1749" s="75">
        <v>7</v>
      </c>
      <c r="I1749" s="47">
        <f t="shared" si="1255"/>
        <v>362</v>
      </c>
      <c r="J1749" s="48">
        <f>C1749+D1749</f>
        <v>94</v>
      </c>
      <c r="K1749" s="49">
        <f>E1749</f>
        <v>167</v>
      </c>
      <c r="L1749" s="50">
        <f>SUM(F1749:G1749)</f>
        <v>94</v>
      </c>
    </row>
    <row r="1750" spans="1:12" ht="11.25" customHeight="1" x14ac:dyDescent="0.4">
      <c r="A1750" s="316"/>
      <c r="B1750" s="311"/>
      <c r="C1750" s="11">
        <f>C1749/I1749*100</f>
        <v>7.1823204419889501</v>
      </c>
      <c r="D1750" s="11">
        <f>D1749/I1749*100</f>
        <v>18.784530386740332</v>
      </c>
      <c r="E1750" s="11">
        <f>E1749/I1749*100</f>
        <v>46.132596685082873</v>
      </c>
      <c r="F1750" s="11">
        <f>F1749/I1749*100</f>
        <v>16.022099447513813</v>
      </c>
      <c r="G1750" s="11">
        <f>G1749/I1749*100</f>
        <v>9.94475138121547</v>
      </c>
      <c r="H1750" s="12">
        <f>H1749/I1749*100</f>
        <v>1.9337016574585635</v>
      </c>
      <c r="I1750" s="43">
        <f t="shared" si="1255"/>
        <v>100</v>
      </c>
      <c r="J1750" s="44">
        <f>J1749/I1749*100</f>
        <v>25.966850828729282</v>
      </c>
      <c r="K1750" s="45">
        <f>K1749/I1749*100</f>
        <v>46.132596685082873</v>
      </c>
      <c r="L1750" s="46">
        <f>L1749/I1749*100</f>
        <v>25.966850828729282</v>
      </c>
    </row>
    <row r="1751" spans="1:12" ht="11.25" customHeight="1" x14ac:dyDescent="0.4">
      <c r="A1751" s="316"/>
      <c r="B1751" s="312" t="s">
        <v>37</v>
      </c>
      <c r="C1751" s="75">
        <v>50</v>
      </c>
      <c r="D1751" s="75">
        <v>176</v>
      </c>
      <c r="E1751" s="75">
        <v>445</v>
      </c>
      <c r="F1751" s="75">
        <v>171</v>
      </c>
      <c r="G1751" s="75">
        <v>110</v>
      </c>
      <c r="H1751" s="75">
        <v>20</v>
      </c>
      <c r="I1751" s="47">
        <f t="shared" si="1255"/>
        <v>972</v>
      </c>
      <c r="J1751" s="48">
        <f>C1751+D1751</f>
        <v>226</v>
      </c>
      <c r="K1751" s="49">
        <f>E1751</f>
        <v>445</v>
      </c>
      <c r="L1751" s="50">
        <f>SUM(F1751:G1751)</f>
        <v>281</v>
      </c>
    </row>
    <row r="1752" spans="1:12" ht="11.25" customHeight="1" x14ac:dyDescent="0.4">
      <c r="A1752" s="316"/>
      <c r="B1752" s="313"/>
      <c r="C1752" s="11">
        <f t="shared" ref="C1752" si="1327">C1751/I1751*100</f>
        <v>5.1440329218106999</v>
      </c>
      <c r="D1752" s="11">
        <f t="shared" ref="D1752" si="1328">D1751/I1751*100</f>
        <v>18.106995884773664</v>
      </c>
      <c r="E1752" s="11">
        <f t="shared" ref="E1752" si="1329">E1751/I1751*100</f>
        <v>45.781893004115226</v>
      </c>
      <c r="F1752" s="11">
        <f t="shared" ref="F1752" si="1330">F1751/I1751*100</f>
        <v>17.592592592592592</v>
      </c>
      <c r="G1752" s="11">
        <f t="shared" ref="G1752" si="1331">G1751/I1751*100</f>
        <v>11.316872427983538</v>
      </c>
      <c r="H1752" s="12">
        <f t="shared" ref="H1752" si="1332">H1751/I1751*100</f>
        <v>2.0576131687242798</v>
      </c>
      <c r="I1752" s="43">
        <f t="shared" si="1255"/>
        <v>100</v>
      </c>
      <c r="J1752" s="44">
        <f>J1751/I1751*100</f>
        <v>23.251028806584362</v>
      </c>
      <c r="K1752" s="45">
        <f>K1751/I1751*100</f>
        <v>45.781893004115226</v>
      </c>
      <c r="L1752" s="46">
        <f>L1751/I1751*100</f>
        <v>28.909465020576132</v>
      </c>
    </row>
    <row r="1753" spans="1:12" ht="11.25" customHeight="1" x14ac:dyDescent="0.4">
      <c r="A1753" s="316"/>
      <c r="B1753" s="311" t="s">
        <v>38</v>
      </c>
      <c r="C1753" s="75">
        <v>24</v>
      </c>
      <c r="D1753" s="75">
        <v>68</v>
      </c>
      <c r="E1753" s="75">
        <v>149</v>
      </c>
      <c r="F1753" s="75">
        <v>61</v>
      </c>
      <c r="G1753" s="75">
        <v>38</v>
      </c>
      <c r="H1753" s="75">
        <v>6</v>
      </c>
      <c r="I1753" s="47">
        <f t="shared" si="1255"/>
        <v>346</v>
      </c>
      <c r="J1753" s="48">
        <f>C1753+D1753</f>
        <v>92</v>
      </c>
      <c r="K1753" s="49">
        <f>E1753</f>
        <v>149</v>
      </c>
      <c r="L1753" s="50">
        <f>SUM(F1753:G1753)</f>
        <v>99</v>
      </c>
    </row>
    <row r="1754" spans="1:12" ht="11.25" customHeight="1" x14ac:dyDescent="0.4">
      <c r="A1754" s="316"/>
      <c r="B1754" s="311"/>
      <c r="C1754" s="11">
        <f t="shared" ref="C1754" si="1333">C1753/I1753*100</f>
        <v>6.9364161849710975</v>
      </c>
      <c r="D1754" s="11">
        <f t="shared" ref="D1754" si="1334">D1753/I1753*100</f>
        <v>19.653179190751445</v>
      </c>
      <c r="E1754" s="11">
        <f t="shared" ref="E1754" si="1335">E1753/I1753*100</f>
        <v>43.063583815028899</v>
      </c>
      <c r="F1754" s="11">
        <f t="shared" ref="F1754" si="1336">F1753/I1753*100</f>
        <v>17.630057803468208</v>
      </c>
      <c r="G1754" s="11">
        <f t="shared" ref="G1754" si="1337">G1753/I1753*100</f>
        <v>10.982658959537572</v>
      </c>
      <c r="H1754" s="12">
        <f t="shared" ref="H1754" si="1338">H1753/I1753*100</f>
        <v>1.7341040462427744</v>
      </c>
      <c r="I1754" s="43">
        <f t="shared" si="1255"/>
        <v>100</v>
      </c>
      <c r="J1754" s="44">
        <f>J1753/I1753*100</f>
        <v>26.589595375722542</v>
      </c>
      <c r="K1754" s="45">
        <f>K1753/I1753*100</f>
        <v>43.063583815028899</v>
      </c>
      <c r="L1754" s="46">
        <f>L1753/I1753*100</f>
        <v>28.612716763005778</v>
      </c>
    </row>
    <row r="1755" spans="1:12" ht="11.25" customHeight="1" x14ac:dyDescent="0.4">
      <c r="A1755" s="316"/>
      <c r="B1755" s="312" t="s">
        <v>39</v>
      </c>
      <c r="C1755" s="75">
        <v>7</v>
      </c>
      <c r="D1755" s="75">
        <v>24</v>
      </c>
      <c r="E1755" s="75">
        <v>59</v>
      </c>
      <c r="F1755" s="75">
        <v>17</v>
      </c>
      <c r="G1755" s="75">
        <v>11</v>
      </c>
      <c r="H1755" s="75">
        <v>5</v>
      </c>
      <c r="I1755" s="47">
        <f t="shared" si="1255"/>
        <v>123</v>
      </c>
      <c r="J1755" s="48">
        <f>C1755+D1755</f>
        <v>31</v>
      </c>
      <c r="K1755" s="49">
        <f>E1755</f>
        <v>59</v>
      </c>
      <c r="L1755" s="50">
        <f>SUM(F1755:G1755)</f>
        <v>28</v>
      </c>
    </row>
    <row r="1756" spans="1:12" ht="11.25" customHeight="1" x14ac:dyDescent="0.4">
      <c r="A1756" s="316"/>
      <c r="B1756" s="313"/>
      <c r="C1756" s="11">
        <f t="shared" ref="C1756" si="1339">C1755/I1755*100</f>
        <v>5.6910569105691051</v>
      </c>
      <c r="D1756" s="11">
        <f t="shared" ref="D1756" si="1340">D1755/I1755*100</f>
        <v>19.512195121951219</v>
      </c>
      <c r="E1756" s="11">
        <f t="shared" ref="E1756" si="1341">E1755/I1755*100</f>
        <v>47.967479674796749</v>
      </c>
      <c r="F1756" s="11">
        <f t="shared" ref="F1756" si="1342">F1755/I1755*100</f>
        <v>13.821138211382115</v>
      </c>
      <c r="G1756" s="11">
        <f t="shared" ref="G1756" si="1343">G1755/I1755*100</f>
        <v>8.9430894308943092</v>
      </c>
      <c r="H1756" s="12">
        <f t="shared" ref="H1756" si="1344">H1755/I1755*100</f>
        <v>4.0650406504065035</v>
      </c>
      <c r="I1756" s="43">
        <f t="shared" si="1255"/>
        <v>100</v>
      </c>
      <c r="J1756" s="44">
        <f>J1755/I1755*100</f>
        <v>25.203252032520325</v>
      </c>
      <c r="K1756" s="45">
        <f>K1755/I1755*100</f>
        <v>47.967479674796749</v>
      </c>
      <c r="L1756" s="46">
        <f>L1755/I1755*100</f>
        <v>22.76422764227642</v>
      </c>
    </row>
    <row r="1757" spans="1:12" ht="11.25" customHeight="1" x14ac:dyDescent="0.4">
      <c r="A1757" s="316"/>
      <c r="B1757" s="311" t="s">
        <v>26</v>
      </c>
      <c r="C1757" s="75">
        <v>2</v>
      </c>
      <c r="D1757" s="75">
        <v>2</v>
      </c>
      <c r="E1757" s="75">
        <v>9</v>
      </c>
      <c r="F1757" s="75">
        <v>3</v>
      </c>
      <c r="G1757" s="75">
        <v>2</v>
      </c>
      <c r="H1757" s="75">
        <v>7</v>
      </c>
      <c r="I1757" s="47">
        <f t="shared" si="1255"/>
        <v>25</v>
      </c>
      <c r="J1757" s="52">
        <f>C1757+D1757</f>
        <v>4</v>
      </c>
      <c r="K1757" s="49">
        <f>E1757</f>
        <v>9</v>
      </c>
      <c r="L1757" s="50">
        <f>SUM(F1757:G1757)</f>
        <v>5</v>
      </c>
    </row>
    <row r="1758" spans="1:12" ht="11.25" customHeight="1" thickBot="1" x14ac:dyDescent="0.45">
      <c r="A1758" s="317"/>
      <c r="B1758" s="314"/>
      <c r="C1758" s="20">
        <f>C1757/I1757*100</f>
        <v>8</v>
      </c>
      <c r="D1758" s="20">
        <f>D1757/I1757*100</f>
        <v>8</v>
      </c>
      <c r="E1758" s="20">
        <f>E1757/I1757*100</f>
        <v>36</v>
      </c>
      <c r="F1758" s="20">
        <f>F1757/I1757*100</f>
        <v>12</v>
      </c>
      <c r="G1758" s="20">
        <f>G1757/I1757*100</f>
        <v>8</v>
      </c>
      <c r="H1758" s="21">
        <f>H1757/I1757*100</f>
        <v>28.000000000000004</v>
      </c>
      <c r="I1758" s="36">
        <f t="shared" si="1255"/>
        <v>100</v>
      </c>
      <c r="J1758" s="53">
        <f>J1757/I1757*100</f>
        <v>16</v>
      </c>
      <c r="K1758" s="54">
        <f>K1757/I1757*100</f>
        <v>36</v>
      </c>
      <c r="L1758" s="55">
        <f>L1757/I1757*100</f>
        <v>20</v>
      </c>
    </row>
    <row r="1759" spans="1:12" ht="11.25" customHeight="1" x14ac:dyDescent="0.4">
      <c r="A1759" s="171"/>
      <c r="B1759" s="25"/>
      <c r="C1759" s="56"/>
      <c r="D1759" s="56"/>
      <c r="E1759" s="56"/>
      <c r="F1759" s="56"/>
      <c r="G1759" s="56"/>
      <c r="H1759" s="56"/>
      <c r="I1759" s="26"/>
      <c r="J1759" s="26"/>
      <c r="K1759" s="26"/>
      <c r="L1759" s="26"/>
    </row>
    <row r="1760" spans="1:12" ht="11.25" customHeight="1" x14ac:dyDescent="0.4">
      <c r="A1760" s="171"/>
      <c r="B1760" s="25"/>
      <c r="C1760" s="64"/>
      <c r="D1760" s="64"/>
      <c r="E1760" s="64"/>
      <c r="F1760" s="64"/>
      <c r="G1760" s="64"/>
      <c r="H1760" s="64"/>
      <c r="I1760" s="64"/>
      <c r="J1760" s="64"/>
      <c r="K1760" s="64"/>
      <c r="L1760" s="64"/>
    </row>
    <row r="1761" spans="1:12" ht="18.75" customHeight="1" x14ac:dyDescent="0.4">
      <c r="A1761" s="171"/>
      <c r="B1761" s="25"/>
      <c r="C1761" s="64"/>
      <c r="D1761" s="64"/>
      <c r="E1761" s="64"/>
      <c r="F1761" s="64"/>
      <c r="G1761" s="64"/>
      <c r="H1761" s="64"/>
      <c r="I1761" s="64"/>
      <c r="J1761" s="64"/>
      <c r="K1761" s="64"/>
      <c r="L1761" s="64"/>
    </row>
    <row r="1762" spans="1:12" ht="57" customHeight="1" thickBot="1" x14ac:dyDescent="0.45">
      <c r="A1762" s="409" t="s">
        <v>137</v>
      </c>
      <c r="B1762" s="409"/>
      <c r="C1762" s="409"/>
      <c r="D1762" s="409"/>
      <c r="E1762" s="409"/>
      <c r="F1762" s="409"/>
      <c r="G1762" s="409"/>
      <c r="H1762" s="409"/>
      <c r="I1762" s="409"/>
      <c r="J1762" s="409"/>
      <c r="K1762" s="409"/>
      <c r="L1762" s="409"/>
    </row>
    <row r="1763" spans="1:12" ht="100.5" customHeight="1" thickBot="1" x14ac:dyDescent="0.2">
      <c r="A1763" s="407" t="s">
        <v>2</v>
      </c>
      <c r="B1763" s="408"/>
      <c r="C1763" s="1" t="s">
        <v>123</v>
      </c>
      <c r="D1763" s="1" t="s">
        <v>124</v>
      </c>
      <c r="E1763" s="87" t="s">
        <v>5</v>
      </c>
      <c r="F1763" s="3" t="s">
        <v>135</v>
      </c>
      <c r="G1763" s="156"/>
      <c r="H1763" s="142"/>
      <c r="I1763" s="142"/>
      <c r="J1763" s="142"/>
      <c r="K1763" s="142"/>
      <c r="L1763" s="142"/>
    </row>
    <row r="1764" spans="1:12" ht="11.25" customHeight="1" x14ac:dyDescent="0.4">
      <c r="A1764" s="324" t="s">
        <v>7</v>
      </c>
      <c r="B1764" s="325"/>
      <c r="C1764" s="5">
        <f>C1766+C1768+C1770+C1772</f>
        <v>455</v>
      </c>
      <c r="D1764" s="5">
        <f t="shared" ref="D1764:E1764" si="1345">D1766+D1768+D1770+D1772</f>
        <v>646</v>
      </c>
      <c r="E1764" s="5">
        <f t="shared" si="1345"/>
        <v>173</v>
      </c>
      <c r="F1764" s="6">
        <v>1274</v>
      </c>
      <c r="G1764" s="7"/>
      <c r="H1764" s="7"/>
      <c r="I1764" s="7"/>
      <c r="J1764" s="7"/>
      <c r="K1764" s="7"/>
      <c r="L1764" s="7"/>
    </row>
    <row r="1765" spans="1:12" ht="11.25" customHeight="1" thickBot="1" x14ac:dyDescent="0.45">
      <c r="A1765" s="326"/>
      <c r="B1765" s="327"/>
      <c r="C1765" s="8">
        <f>C1764/F1764*100</f>
        <v>35.714285714285715</v>
      </c>
      <c r="D1765" s="8">
        <f>D1764/F1764*100</f>
        <v>50.706436420722135</v>
      </c>
      <c r="E1765" s="9">
        <f>E1764/F1764*100</f>
        <v>13.57927786499215</v>
      </c>
      <c r="F1765" s="10">
        <f>SUM(C1765:E1765)</f>
        <v>100</v>
      </c>
      <c r="G1765" s="7"/>
      <c r="H1765" s="7"/>
      <c r="I1765" s="7"/>
      <c r="J1765" s="7"/>
      <c r="K1765" s="7"/>
      <c r="L1765" s="7"/>
    </row>
    <row r="1766" spans="1:12" ht="11.25" customHeight="1" x14ac:dyDescent="0.4">
      <c r="A1766" s="315" t="s">
        <v>8</v>
      </c>
      <c r="B1766" s="318" t="s">
        <v>9</v>
      </c>
      <c r="C1766" s="75">
        <v>309</v>
      </c>
      <c r="D1766" s="75">
        <v>446</v>
      </c>
      <c r="E1766" s="86">
        <f>F1766-(C1766+D1766)</f>
        <v>115</v>
      </c>
      <c r="F1766" s="6">
        <v>870</v>
      </c>
      <c r="G1766" s="228"/>
      <c r="J1766" s="7"/>
      <c r="K1766" s="7"/>
      <c r="L1766" s="7"/>
    </row>
    <row r="1767" spans="1:12" ht="11.25" customHeight="1" x14ac:dyDescent="0.4">
      <c r="A1767" s="316"/>
      <c r="B1767" s="313"/>
      <c r="C1767" s="11">
        <f>C1766/F1766*100</f>
        <v>35.517241379310342</v>
      </c>
      <c r="D1767" s="11">
        <f>D1766/F1766*100</f>
        <v>51.264367816091948</v>
      </c>
      <c r="E1767" s="12">
        <f>E1766/F1766*100</f>
        <v>13.218390804597702</v>
      </c>
      <c r="F1767" s="13">
        <f>SUM(C1767:E1767)</f>
        <v>100</v>
      </c>
      <c r="G1767" s="7"/>
      <c r="H1767" s="7"/>
      <c r="I1767" s="7"/>
      <c r="J1767" s="7"/>
      <c r="K1767" s="7"/>
      <c r="L1767" s="7"/>
    </row>
    <row r="1768" spans="1:12" ht="11.25" customHeight="1" x14ac:dyDescent="0.4">
      <c r="A1768" s="316"/>
      <c r="B1768" s="311" t="s">
        <v>10</v>
      </c>
      <c r="C1768" s="75">
        <v>102</v>
      </c>
      <c r="D1768" s="75">
        <v>127</v>
      </c>
      <c r="E1768" s="75">
        <f>F1768-(C1768+D1768)</f>
        <v>35</v>
      </c>
      <c r="F1768" s="14">
        <v>264</v>
      </c>
      <c r="G1768" s="136"/>
      <c r="J1768" s="7"/>
      <c r="K1768" s="7"/>
      <c r="L1768" s="7"/>
    </row>
    <row r="1769" spans="1:12" ht="11.25" customHeight="1" x14ac:dyDescent="0.4">
      <c r="A1769" s="316"/>
      <c r="B1769" s="311"/>
      <c r="C1769" s="15">
        <f>C1768/F1768*100</f>
        <v>38.636363636363633</v>
      </c>
      <c r="D1769" s="15">
        <f>D1768/F1768*100</f>
        <v>48.106060606060609</v>
      </c>
      <c r="E1769" s="16">
        <f>E1768/F1768*100</f>
        <v>13.257575757575758</v>
      </c>
      <c r="F1769" s="13">
        <f>SUM(C1769:E1769)</f>
        <v>100</v>
      </c>
      <c r="G1769" s="7"/>
      <c r="H1769" s="7"/>
      <c r="I1769" s="7"/>
      <c r="J1769" s="7"/>
      <c r="K1769" s="7"/>
      <c r="L1769" s="7"/>
    </row>
    <row r="1770" spans="1:12" ht="11.25" customHeight="1" x14ac:dyDescent="0.4">
      <c r="A1770" s="316"/>
      <c r="B1770" s="312" t="s">
        <v>11</v>
      </c>
      <c r="C1770" s="75">
        <v>29</v>
      </c>
      <c r="D1770" s="75">
        <v>53</v>
      </c>
      <c r="E1770" s="75">
        <f>F1770-(C1770+D1770)</f>
        <v>16</v>
      </c>
      <c r="F1770" s="14">
        <v>98</v>
      </c>
      <c r="G1770" s="136"/>
      <c r="J1770" s="7"/>
      <c r="K1770" s="7"/>
      <c r="L1770" s="7"/>
    </row>
    <row r="1771" spans="1:12" ht="11.25" customHeight="1" x14ac:dyDescent="0.4">
      <c r="A1771" s="316"/>
      <c r="B1771" s="313"/>
      <c r="C1771" s="11">
        <f>C1770/F1770*100</f>
        <v>29.591836734693878</v>
      </c>
      <c r="D1771" s="11">
        <f>D1770/F1770*100</f>
        <v>54.081632653061227</v>
      </c>
      <c r="E1771" s="12">
        <f>E1770/F1770*100</f>
        <v>16.326530612244898</v>
      </c>
      <c r="F1771" s="13">
        <f>SUM(C1771:E1771)</f>
        <v>100</v>
      </c>
      <c r="G1771" s="7"/>
      <c r="H1771" s="7"/>
      <c r="I1771" s="7"/>
      <c r="J1771" s="7"/>
      <c r="K1771" s="7"/>
      <c r="L1771" s="7"/>
    </row>
    <row r="1772" spans="1:12" ht="11.25" customHeight="1" x14ac:dyDescent="0.4">
      <c r="A1772" s="316"/>
      <c r="B1772" s="311" t="s">
        <v>12</v>
      </c>
      <c r="C1772" s="75">
        <v>15</v>
      </c>
      <c r="D1772" s="75">
        <v>20</v>
      </c>
      <c r="E1772" s="75">
        <f>F1772-(C1772+D1772)</f>
        <v>7</v>
      </c>
      <c r="F1772" s="14">
        <v>42</v>
      </c>
      <c r="G1772" s="136"/>
      <c r="J1772" s="7"/>
      <c r="K1772" s="7"/>
      <c r="L1772" s="7"/>
    </row>
    <row r="1773" spans="1:12" ht="11.25" customHeight="1" thickBot="1" x14ac:dyDescent="0.45">
      <c r="A1773" s="316"/>
      <c r="B1773" s="311"/>
      <c r="C1773" s="17">
        <f>C1772/F1772*100</f>
        <v>35.714285714285715</v>
      </c>
      <c r="D1773" s="17">
        <f>D1772/F1772*100</f>
        <v>47.619047619047613</v>
      </c>
      <c r="E1773" s="18">
        <f>E1772/F1772*100</f>
        <v>16.666666666666664</v>
      </c>
      <c r="F1773" s="10">
        <f>SUM(C1773:E1773)</f>
        <v>100</v>
      </c>
      <c r="G1773" s="7"/>
      <c r="H1773" s="7"/>
      <c r="I1773" s="7"/>
      <c r="J1773" s="7"/>
      <c r="K1773" s="7"/>
      <c r="L1773" s="7"/>
    </row>
    <row r="1774" spans="1:12" ht="11.25" customHeight="1" x14ac:dyDescent="0.4">
      <c r="A1774" s="315" t="s">
        <v>13</v>
      </c>
      <c r="B1774" s="318" t="s">
        <v>14</v>
      </c>
      <c r="C1774" s="75">
        <v>177</v>
      </c>
      <c r="D1774" s="75">
        <v>330</v>
      </c>
      <c r="E1774" s="75">
        <f>F1774-(C1774+D1774)</f>
        <v>93</v>
      </c>
      <c r="F1774" s="6">
        <v>600</v>
      </c>
      <c r="G1774" s="136"/>
      <c r="J1774" s="7"/>
      <c r="K1774" s="7"/>
      <c r="L1774" s="7"/>
    </row>
    <row r="1775" spans="1:12" ht="11.25" customHeight="1" x14ac:dyDescent="0.4">
      <c r="A1775" s="316"/>
      <c r="B1775" s="311"/>
      <c r="C1775" s="15">
        <f>C1774/F1774*100</f>
        <v>29.5</v>
      </c>
      <c r="D1775" s="15">
        <f>D1774/F1774*100</f>
        <v>55.000000000000007</v>
      </c>
      <c r="E1775" s="16">
        <f>E1774/F1774*100</f>
        <v>15.5</v>
      </c>
      <c r="F1775" s="13">
        <f>SUM(C1775:E1775)</f>
        <v>100</v>
      </c>
      <c r="G1775" s="7"/>
      <c r="H1775" s="7"/>
      <c r="I1775" s="7"/>
      <c r="J1775" s="7"/>
      <c r="K1775" s="7"/>
      <c r="L1775" s="7"/>
    </row>
    <row r="1776" spans="1:12" ht="11.25" customHeight="1" x14ac:dyDescent="0.4">
      <c r="A1776" s="316"/>
      <c r="B1776" s="312" t="s">
        <v>15</v>
      </c>
      <c r="C1776" s="75">
        <v>277</v>
      </c>
      <c r="D1776" s="75">
        <v>316</v>
      </c>
      <c r="E1776" s="75">
        <f>F1776-(C1776+D1776)</f>
        <v>79</v>
      </c>
      <c r="F1776" s="14">
        <v>672</v>
      </c>
      <c r="G1776" s="136"/>
      <c r="J1776" s="7"/>
      <c r="K1776" s="7"/>
      <c r="L1776" s="7"/>
    </row>
    <row r="1777" spans="1:12" ht="11.25" customHeight="1" x14ac:dyDescent="0.4">
      <c r="A1777" s="316"/>
      <c r="B1777" s="313"/>
      <c r="C1777" s="11">
        <f>C1776/F1776*100</f>
        <v>41.220238095238095</v>
      </c>
      <c r="D1777" s="11">
        <f>D1776/F1776*100</f>
        <v>47.023809523809526</v>
      </c>
      <c r="E1777" s="12">
        <f>E1776/F1776*100</f>
        <v>11.755952380952381</v>
      </c>
      <c r="F1777" s="13">
        <f>SUM(C1777:E1777)</f>
        <v>100</v>
      </c>
      <c r="G1777" s="7"/>
      <c r="H1777" s="7"/>
      <c r="I1777" s="7"/>
      <c r="J1777" s="7"/>
      <c r="K1777" s="7"/>
      <c r="L1777" s="7"/>
    </row>
    <row r="1778" spans="1:12" ht="11.25" customHeight="1" x14ac:dyDescent="0.4">
      <c r="A1778" s="316"/>
      <c r="B1778" s="374" t="s">
        <v>16</v>
      </c>
      <c r="C1778" s="75">
        <v>1</v>
      </c>
      <c r="D1778" s="75">
        <v>0</v>
      </c>
      <c r="E1778" s="75">
        <f>F1778-(C1778+D1778)</f>
        <v>0</v>
      </c>
      <c r="F1778" s="14">
        <v>1</v>
      </c>
      <c r="G1778" s="136"/>
      <c r="J1778" s="131"/>
      <c r="K1778" s="131"/>
      <c r="L1778" s="7"/>
    </row>
    <row r="1779" spans="1:12" ht="11.25" customHeight="1" x14ac:dyDescent="0.4">
      <c r="A1779" s="316"/>
      <c r="B1779" s="374"/>
      <c r="C1779" s="15">
        <f>C1778/F1778*100</f>
        <v>100</v>
      </c>
      <c r="D1779" s="15">
        <f>D1778/F1778*100</f>
        <v>0</v>
      </c>
      <c r="E1779" s="16">
        <f>E1778/F1778*100</f>
        <v>0</v>
      </c>
      <c r="F1779" s="13">
        <f>SUM(C1779:E1779)</f>
        <v>100</v>
      </c>
      <c r="G1779" s="7"/>
      <c r="H1779" s="7"/>
      <c r="I1779" s="131"/>
      <c r="J1779" s="131"/>
      <c r="K1779" s="131"/>
      <c r="L1779" s="7"/>
    </row>
    <row r="1780" spans="1:12" ht="11.25" customHeight="1" x14ac:dyDescent="0.4">
      <c r="A1780" s="316"/>
      <c r="B1780" s="311" t="s">
        <v>17</v>
      </c>
      <c r="C1780" s="75">
        <v>0</v>
      </c>
      <c r="D1780" s="75">
        <v>0</v>
      </c>
      <c r="E1780" s="75">
        <f>F1780-(C1780+D1780)</f>
        <v>1</v>
      </c>
      <c r="F1780" s="14">
        <v>1</v>
      </c>
      <c r="G1780" s="7"/>
      <c r="H1780" s="7"/>
      <c r="I1780" s="7"/>
      <c r="J1780" s="7"/>
      <c r="K1780" s="7"/>
      <c r="L1780" s="7"/>
    </row>
    <row r="1781" spans="1:12" ht="11.25" customHeight="1" thickBot="1" x14ac:dyDescent="0.45">
      <c r="A1781" s="317"/>
      <c r="B1781" s="314"/>
      <c r="C1781" s="20">
        <f>C1780/F1780*100</f>
        <v>0</v>
      </c>
      <c r="D1781" s="20">
        <f>D1780/F1780*100</f>
        <v>0</v>
      </c>
      <c r="E1781" s="21">
        <f>E1780/F1780*100</f>
        <v>100</v>
      </c>
      <c r="F1781" s="10">
        <f>SUM(C1781:E1781)</f>
        <v>100</v>
      </c>
      <c r="G1781" s="7"/>
      <c r="H1781" s="131"/>
      <c r="I1781" s="7"/>
      <c r="J1781" s="7"/>
      <c r="K1781" s="7"/>
      <c r="L1781" s="7"/>
    </row>
    <row r="1782" spans="1:12" ht="11.25" customHeight="1" x14ac:dyDescent="0.4">
      <c r="A1782" s="315" t="s">
        <v>18</v>
      </c>
      <c r="B1782" s="318" t="s">
        <v>19</v>
      </c>
      <c r="C1782" s="75">
        <v>29</v>
      </c>
      <c r="D1782" s="75">
        <v>32</v>
      </c>
      <c r="E1782" s="75">
        <f>F1782-(C1782+D1782)</f>
        <v>10</v>
      </c>
      <c r="F1782" s="6">
        <v>71</v>
      </c>
      <c r="J1782" s="7"/>
      <c r="K1782" s="7"/>
      <c r="L1782" s="7"/>
    </row>
    <row r="1783" spans="1:12" ht="11.25" customHeight="1" x14ac:dyDescent="0.4">
      <c r="A1783" s="316"/>
      <c r="B1783" s="313"/>
      <c r="C1783" s="11">
        <f>C1782/F1782*100</f>
        <v>40.845070422535215</v>
      </c>
      <c r="D1783" s="11">
        <f>D1782/F1782*100</f>
        <v>45.070422535211272</v>
      </c>
      <c r="E1783" s="12">
        <f>E1782/F1782*100</f>
        <v>14.084507042253522</v>
      </c>
      <c r="F1783" s="13">
        <f>SUM(C1783:E1783)</f>
        <v>100.00000000000001</v>
      </c>
      <c r="G1783" s="7"/>
      <c r="H1783" s="7"/>
      <c r="I1783" s="7"/>
      <c r="J1783" s="7"/>
      <c r="K1783" s="7"/>
      <c r="L1783" s="7"/>
    </row>
    <row r="1784" spans="1:12" ht="11.25" customHeight="1" x14ac:dyDescent="0.4">
      <c r="A1784" s="316"/>
      <c r="B1784" s="311" t="s">
        <v>20</v>
      </c>
      <c r="C1784" s="75">
        <v>61</v>
      </c>
      <c r="D1784" s="75">
        <v>72</v>
      </c>
      <c r="E1784" s="75">
        <f>F1784-(C1784+D1784)</f>
        <v>11</v>
      </c>
      <c r="F1784" s="14">
        <v>144</v>
      </c>
      <c r="J1784" s="131"/>
      <c r="K1784" s="131"/>
      <c r="L1784" s="7"/>
    </row>
    <row r="1785" spans="1:12" ht="11.25" customHeight="1" x14ac:dyDescent="0.4">
      <c r="A1785" s="316"/>
      <c r="B1785" s="311"/>
      <c r="C1785" s="15">
        <f>C1784/F1784*100</f>
        <v>42.361111111111107</v>
      </c>
      <c r="D1785" s="15">
        <f>D1784/F1784*100</f>
        <v>50</v>
      </c>
      <c r="E1785" s="16">
        <f>E1784/F1784*100</f>
        <v>7.6388888888888893</v>
      </c>
      <c r="F1785" s="13">
        <f>SUM(C1785:E1785)</f>
        <v>100</v>
      </c>
      <c r="G1785" s="7"/>
      <c r="H1785" s="7"/>
      <c r="I1785" s="131"/>
      <c r="J1785" s="131"/>
      <c r="K1785" s="131"/>
      <c r="L1785" s="7"/>
    </row>
    <row r="1786" spans="1:12" ht="11.25" customHeight="1" x14ac:dyDescent="0.4">
      <c r="A1786" s="316"/>
      <c r="B1786" s="312" t="s">
        <v>21</v>
      </c>
      <c r="C1786" s="75">
        <v>71</v>
      </c>
      <c r="D1786" s="75">
        <v>99</v>
      </c>
      <c r="E1786" s="75">
        <f>F1786-(C1786+D1786)</f>
        <v>22</v>
      </c>
      <c r="F1786" s="14">
        <v>192</v>
      </c>
      <c r="J1786" s="7"/>
      <c r="K1786" s="7"/>
      <c r="L1786" s="7"/>
    </row>
    <row r="1787" spans="1:12" ht="11.25" customHeight="1" x14ac:dyDescent="0.4">
      <c r="A1787" s="316"/>
      <c r="B1787" s="313"/>
      <c r="C1787" s="11">
        <f>C1786/F1786*100</f>
        <v>36.979166666666671</v>
      </c>
      <c r="D1787" s="11">
        <f>D1786/F1786*100</f>
        <v>51.5625</v>
      </c>
      <c r="E1787" s="12">
        <f>E1786/F1786*100</f>
        <v>11.458333333333332</v>
      </c>
      <c r="F1787" s="13">
        <f>SUM(C1787:E1787)</f>
        <v>100</v>
      </c>
      <c r="G1787" s="7"/>
      <c r="H1787" s="7"/>
      <c r="I1787" s="7"/>
      <c r="J1787" s="7"/>
      <c r="K1787" s="7"/>
      <c r="L1787" s="7"/>
    </row>
    <row r="1788" spans="1:12" ht="11.25" customHeight="1" x14ac:dyDescent="0.4">
      <c r="A1788" s="316"/>
      <c r="B1788" s="311" t="s">
        <v>22</v>
      </c>
      <c r="C1788" s="75">
        <v>113</v>
      </c>
      <c r="D1788" s="75">
        <v>182</v>
      </c>
      <c r="E1788" s="75">
        <f>F1788-(C1788+D1788)</f>
        <v>49</v>
      </c>
      <c r="F1788" s="14">
        <v>344</v>
      </c>
      <c r="J1788" s="7"/>
      <c r="K1788" s="7"/>
      <c r="L1788" s="7"/>
    </row>
    <row r="1789" spans="1:12" ht="11.25" customHeight="1" x14ac:dyDescent="0.4">
      <c r="A1789" s="316"/>
      <c r="B1789" s="311"/>
      <c r="C1789" s="15">
        <f>C1788/F1788*100</f>
        <v>32.848837209302324</v>
      </c>
      <c r="D1789" s="15">
        <f>D1788/F1788*100</f>
        <v>52.906976744186053</v>
      </c>
      <c r="E1789" s="16">
        <f>E1788/F1788*100</f>
        <v>14.244186046511627</v>
      </c>
      <c r="F1789" s="13">
        <f>SUM(C1789:E1789)</f>
        <v>100</v>
      </c>
      <c r="G1789" s="7"/>
      <c r="H1789" s="7"/>
      <c r="I1789" s="7"/>
      <c r="J1789" s="7"/>
      <c r="K1789" s="7"/>
      <c r="L1789" s="7"/>
    </row>
    <row r="1790" spans="1:12" ht="11.25" customHeight="1" x14ac:dyDescent="0.4">
      <c r="A1790" s="316"/>
      <c r="B1790" s="312" t="s">
        <v>23</v>
      </c>
      <c r="C1790" s="75">
        <v>104</v>
      </c>
      <c r="D1790" s="75">
        <v>162</v>
      </c>
      <c r="E1790" s="75">
        <f>F1790-(C1790+D1790)</f>
        <v>56</v>
      </c>
      <c r="F1790" s="14">
        <v>322</v>
      </c>
      <c r="J1790" s="7"/>
      <c r="K1790" s="7"/>
      <c r="L1790" s="7"/>
    </row>
    <row r="1791" spans="1:12" ht="11.25" customHeight="1" x14ac:dyDescent="0.4">
      <c r="A1791" s="316"/>
      <c r="B1791" s="313"/>
      <c r="C1791" s="11">
        <f>C1790/F1790*100</f>
        <v>32.298136645962735</v>
      </c>
      <c r="D1791" s="11">
        <f>D1790/F1790*100</f>
        <v>50.310559006211179</v>
      </c>
      <c r="E1791" s="12">
        <f>E1790/F1790*100</f>
        <v>17.391304347826086</v>
      </c>
      <c r="F1791" s="13">
        <f>SUM(C1791:E1791)</f>
        <v>100</v>
      </c>
      <c r="G1791" s="7"/>
      <c r="H1791" s="7"/>
      <c r="I1791" s="7"/>
      <c r="J1791" s="7"/>
      <c r="K1791" s="7"/>
      <c r="L1791" s="7"/>
    </row>
    <row r="1792" spans="1:12" ht="11.25" customHeight="1" x14ac:dyDescent="0.4">
      <c r="A1792" s="316"/>
      <c r="B1792" s="312" t="s">
        <v>125</v>
      </c>
      <c r="C1792" s="75">
        <v>77</v>
      </c>
      <c r="D1792" s="75">
        <v>99</v>
      </c>
      <c r="E1792" s="75">
        <f>F1792-(C1792+D1792)</f>
        <v>25</v>
      </c>
      <c r="F1792" s="14">
        <v>201</v>
      </c>
      <c r="G1792" s="136"/>
      <c r="H1792" s="150"/>
      <c r="I1792" s="150"/>
      <c r="J1792" s="7"/>
      <c r="K1792" s="7"/>
      <c r="L1792" s="7"/>
    </row>
    <row r="1793" spans="1:12" ht="11.25" customHeight="1" x14ac:dyDescent="0.4">
      <c r="A1793" s="316"/>
      <c r="B1793" s="313"/>
      <c r="C1793" s="11">
        <f>IFERROR(C1792/F1792*100,"-")</f>
        <v>38.308457711442784</v>
      </c>
      <c r="D1793" s="11">
        <f>IFERROR(D1792/F1792*100,"-")</f>
        <v>49.253731343283583</v>
      </c>
      <c r="E1793" s="12">
        <f>IFERROR(E1792/F1792*100,"-")</f>
        <v>12.437810945273633</v>
      </c>
      <c r="F1793" s="13">
        <f>SUM(C1793:E1793)</f>
        <v>100</v>
      </c>
      <c r="G1793" s="7"/>
      <c r="H1793" s="7"/>
      <c r="I1793" s="7"/>
      <c r="J1793" s="7"/>
      <c r="K1793" s="7"/>
      <c r="L1793" s="7"/>
    </row>
    <row r="1794" spans="1:12" ht="11.25" customHeight="1" x14ac:dyDescent="0.4">
      <c r="A1794" s="316"/>
      <c r="B1794" s="311" t="s">
        <v>126</v>
      </c>
      <c r="C1794" s="188"/>
      <c r="D1794" s="188"/>
      <c r="E1794" s="188"/>
      <c r="F1794" s="184">
        <v>0</v>
      </c>
      <c r="G1794" s="7"/>
      <c r="H1794" s="7"/>
      <c r="I1794" s="7"/>
      <c r="J1794" s="7"/>
      <c r="K1794" s="7"/>
      <c r="L1794" s="7"/>
    </row>
    <row r="1795" spans="1:12" ht="11.25" customHeight="1" x14ac:dyDescent="0.4">
      <c r="A1795" s="316"/>
      <c r="B1795" s="311"/>
      <c r="C1795" s="11" t="str">
        <f>IFERROR(C1794/F1794*100,"-")</f>
        <v>-</v>
      </c>
      <c r="D1795" s="11" t="str">
        <f>IFERROR(D1794/F1794*100,"-")</f>
        <v>-</v>
      </c>
      <c r="E1795" s="12" t="str">
        <f>IFERROR(E1794/F1794*100,"-")</f>
        <v>-</v>
      </c>
      <c r="F1795" s="177"/>
      <c r="G1795" s="7"/>
      <c r="H1795" s="7"/>
      <c r="I1795" s="7"/>
      <c r="J1795" s="7"/>
      <c r="K1795" s="7"/>
      <c r="L1795" s="7"/>
    </row>
    <row r="1796" spans="1:12" ht="11.25" customHeight="1" x14ac:dyDescent="0.4">
      <c r="A1796" s="316"/>
      <c r="B1796" s="312" t="s">
        <v>25</v>
      </c>
      <c r="C1796" s="75"/>
      <c r="D1796" s="75"/>
      <c r="E1796" s="75"/>
      <c r="F1796" s="178">
        <v>0</v>
      </c>
      <c r="G1796" s="7"/>
      <c r="H1796" s="7"/>
      <c r="I1796" s="7"/>
      <c r="J1796" s="7"/>
      <c r="K1796" s="7"/>
      <c r="L1796" s="7"/>
    </row>
    <row r="1797" spans="1:12" ht="11.25" customHeight="1" x14ac:dyDescent="0.4">
      <c r="A1797" s="316"/>
      <c r="B1797" s="313"/>
      <c r="C1797" s="11" t="str">
        <f>IFERROR(C1796/F1796*100,"-")</f>
        <v>-</v>
      </c>
      <c r="D1797" s="11" t="str">
        <f>IFERROR(D1796/F1796*100,"-")</f>
        <v>-</v>
      </c>
      <c r="E1797" s="12" t="str">
        <f>IFERROR(E1796/F1796*100,"-")</f>
        <v>-</v>
      </c>
      <c r="F1797" s="177"/>
      <c r="G1797" s="7"/>
      <c r="H1797" s="7"/>
      <c r="I1797" s="7"/>
      <c r="J1797" s="7"/>
      <c r="K1797" s="7"/>
      <c r="L1797" s="7"/>
    </row>
    <row r="1798" spans="1:12" ht="11.25" customHeight="1" x14ac:dyDescent="0.4">
      <c r="A1798" s="316"/>
      <c r="B1798" s="311" t="s">
        <v>26</v>
      </c>
      <c r="C1798" s="79"/>
      <c r="D1798" s="79"/>
      <c r="E1798" s="79"/>
      <c r="F1798" s="14">
        <v>0</v>
      </c>
      <c r="G1798" s="7"/>
      <c r="H1798" s="7"/>
      <c r="I1798" s="7"/>
      <c r="J1798" s="7"/>
      <c r="K1798" s="7"/>
      <c r="L1798" s="7"/>
    </row>
    <row r="1799" spans="1:12" ht="11.25" customHeight="1" thickBot="1" x14ac:dyDescent="0.45">
      <c r="A1799" s="317"/>
      <c r="B1799" s="314"/>
      <c r="C1799" s="20" t="str">
        <f t="shared" ref="C1799:E1799" si="1346">IFERROR(C1798/F1798*100,"-")</f>
        <v>-</v>
      </c>
      <c r="D1799" s="20" t="str">
        <f t="shared" si="1346"/>
        <v>-</v>
      </c>
      <c r="E1799" s="21" t="str">
        <f t="shared" si="1346"/>
        <v>-</v>
      </c>
      <c r="F1799" s="179"/>
      <c r="G1799" s="7"/>
      <c r="H1799" s="7"/>
      <c r="I1799" s="7"/>
      <c r="J1799" s="7"/>
      <c r="K1799" s="7"/>
      <c r="L1799" s="7"/>
    </row>
    <row r="1800" spans="1:12" ht="11.25" customHeight="1" thickBot="1" x14ac:dyDescent="0.45">
      <c r="A1800" s="319" t="s">
        <v>27</v>
      </c>
      <c r="B1800" s="318" t="s">
        <v>28</v>
      </c>
      <c r="C1800" s="75">
        <v>30</v>
      </c>
      <c r="D1800" s="75">
        <v>57</v>
      </c>
      <c r="E1800" s="75">
        <f>F1800-(C1800+D1800)</f>
        <v>17</v>
      </c>
      <c r="F1800" s="6">
        <v>104</v>
      </c>
      <c r="G1800" s="136"/>
      <c r="J1800" s="7"/>
      <c r="K1800" s="7"/>
      <c r="L1800" s="7"/>
    </row>
    <row r="1801" spans="1:12" ht="11.25" customHeight="1" thickTop="1" thickBot="1" x14ac:dyDescent="0.45">
      <c r="A1801" s="320"/>
      <c r="B1801" s="313"/>
      <c r="C1801" s="11">
        <f>C1800/F1800*100</f>
        <v>28.846153846153843</v>
      </c>
      <c r="D1801" s="11">
        <f>D1800/F1800*100</f>
        <v>54.807692307692314</v>
      </c>
      <c r="E1801" s="12">
        <f>E1800/F1800*100</f>
        <v>16.346153846153847</v>
      </c>
      <c r="F1801" s="13">
        <f>SUM(C1801:E1801)</f>
        <v>100</v>
      </c>
      <c r="G1801" s="7"/>
      <c r="H1801" s="7"/>
      <c r="I1801" s="7"/>
      <c r="J1801" s="7"/>
      <c r="K1801" s="7"/>
      <c r="L1801" s="7"/>
    </row>
    <row r="1802" spans="1:12" ht="11.25" customHeight="1" thickTop="1" thickBot="1" x14ac:dyDescent="0.45">
      <c r="A1802" s="320"/>
      <c r="B1802" s="311" t="s">
        <v>29</v>
      </c>
      <c r="C1802" s="75">
        <v>29</v>
      </c>
      <c r="D1802" s="75">
        <v>41</v>
      </c>
      <c r="E1802" s="75">
        <f>F1802-(C1802+D1802)</f>
        <v>17</v>
      </c>
      <c r="F1802" s="14">
        <v>87</v>
      </c>
      <c r="G1802" s="136"/>
      <c r="J1802" s="7"/>
      <c r="K1802" s="7"/>
      <c r="L1802" s="7"/>
    </row>
    <row r="1803" spans="1:12" ht="11.25" customHeight="1" thickTop="1" thickBot="1" x14ac:dyDescent="0.45">
      <c r="A1803" s="320"/>
      <c r="B1803" s="311"/>
      <c r="C1803" s="15">
        <f>C1802/F1802*100</f>
        <v>33.333333333333329</v>
      </c>
      <c r="D1803" s="15">
        <f>D1802/F1802*100</f>
        <v>47.126436781609193</v>
      </c>
      <c r="E1803" s="16">
        <f>E1802/F1802*100</f>
        <v>19.540229885057471</v>
      </c>
      <c r="F1803" s="13">
        <f>SUM(C1803:E1803)</f>
        <v>100</v>
      </c>
      <c r="G1803" s="7"/>
      <c r="H1803" s="7"/>
      <c r="I1803" s="7"/>
      <c r="J1803" s="7"/>
      <c r="K1803" s="7"/>
      <c r="L1803" s="7"/>
    </row>
    <row r="1804" spans="1:12" ht="11.25" customHeight="1" thickTop="1" thickBot="1" x14ac:dyDescent="0.45">
      <c r="A1804" s="320"/>
      <c r="B1804" s="312" t="s">
        <v>30</v>
      </c>
      <c r="C1804" s="75">
        <v>303</v>
      </c>
      <c r="D1804" s="75">
        <v>397</v>
      </c>
      <c r="E1804" s="75">
        <f>F1804-(C1804+D1804)</f>
        <v>101</v>
      </c>
      <c r="F1804" s="14">
        <v>801</v>
      </c>
      <c r="G1804" s="136"/>
      <c r="J1804" s="7"/>
      <c r="K1804" s="7"/>
      <c r="L1804" s="7"/>
    </row>
    <row r="1805" spans="1:12" ht="11.25" customHeight="1" thickTop="1" thickBot="1" x14ac:dyDescent="0.45">
      <c r="A1805" s="320"/>
      <c r="B1805" s="313"/>
      <c r="C1805" s="11">
        <f>C1804/F1804*100</f>
        <v>37.827715355805239</v>
      </c>
      <c r="D1805" s="11">
        <f>D1804/F1804*100</f>
        <v>49.563046192259677</v>
      </c>
      <c r="E1805" s="12">
        <f>E1804/F1804*100</f>
        <v>12.609238451935081</v>
      </c>
      <c r="F1805" s="13">
        <f>SUM(C1805:E1805)</f>
        <v>100</v>
      </c>
      <c r="G1805" s="7"/>
      <c r="H1805" s="7"/>
      <c r="I1805" s="7"/>
      <c r="J1805" s="7"/>
      <c r="K1805" s="7"/>
      <c r="L1805" s="7"/>
    </row>
    <row r="1806" spans="1:12" ht="11.25" customHeight="1" thickTop="1" thickBot="1" x14ac:dyDescent="0.45">
      <c r="A1806" s="320"/>
      <c r="B1806" s="311" t="s">
        <v>31</v>
      </c>
      <c r="C1806" s="75">
        <v>24</v>
      </c>
      <c r="D1806" s="75">
        <v>24</v>
      </c>
      <c r="E1806" s="75">
        <f>F1806-(C1806+D1806)</f>
        <v>10</v>
      </c>
      <c r="F1806" s="14">
        <v>58</v>
      </c>
      <c r="G1806" s="136"/>
      <c r="J1806" s="7"/>
      <c r="K1806" s="7"/>
      <c r="L1806" s="7"/>
    </row>
    <row r="1807" spans="1:12" ht="11.25" customHeight="1" thickTop="1" thickBot="1" x14ac:dyDescent="0.45">
      <c r="A1807" s="320"/>
      <c r="B1807" s="311"/>
      <c r="C1807" s="15">
        <f>C1806/F1806*100</f>
        <v>41.379310344827587</v>
      </c>
      <c r="D1807" s="15">
        <f>D1806/F1806*100</f>
        <v>41.379310344827587</v>
      </c>
      <c r="E1807" s="16">
        <f>E1806/F1806*100</f>
        <v>17.241379310344829</v>
      </c>
      <c r="F1807" s="13">
        <f>SUM(C1807:E1807)</f>
        <v>100</v>
      </c>
      <c r="G1807" s="7"/>
      <c r="H1807" s="7"/>
      <c r="I1807" s="7"/>
      <c r="J1807" s="7"/>
      <c r="K1807" s="7"/>
      <c r="L1807" s="7"/>
    </row>
    <row r="1808" spans="1:12" ht="11.25" customHeight="1" thickTop="1" thickBot="1" x14ac:dyDescent="0.45">
      <c r="A1808" s="320"/>
      <c r="B1808" s="312" t="s">
        <v>32</v>
      </c>
      <c r="C1808" s="75">
        <v>32</v>
      </c>
      <c r="D1808" s="75">
        <v>41</v>
      </c>
      <c r="E1808" s="75">
        <f>F1808-(C1808+D1808)</f>
        <v>11</v>
      </c>
      <c r="F1808" s="14">
        <v>84</v>
      </c>
      <c r="G1808" s="136"/>
      <c r="J1808" s="7"/>
      <c r="K1808" s="7"/>
      <c r="L1808" s="7"/>
    </row>
    <row r="1809" spans="1:12" ht="11.25" customHeight="1" thickTop="1" thickBot="1" x14ac:dyDescent="0.45">
      <c r="A1809" s="320"/>
      <c r="B1809" s="313"/>
      <c r="C1809" s="11">
        <f>C1808/F1808*100</f>
        <v>38.095238095238095</v>
      </c>
      <c r="D1809" s="11">
        <f>D1808/F1808*100</f>
        <v>48.80952380952381</v>
      </c>
      <c r="E1809" s="12">
        <f>E1808/F1808*100</f>
        <v>13.095238095238097</v>
      </c>
      <c r="F1809" s="13">
        <f>SUM(C1809:E1809)</f>
        <v>100</v>
      </c>
      <c r="G1809" s="7"/>
      <c r="H1809" s="7"/>
      <c r="I1809" s="7"/>
      <c r="J1809" s="7"/>
      <c r="K1809" s="7"/>
      <c r="L1809" s="7"/>
    </row>
    <row r="1810" spans="1:12" ht="11.25" customHeight="1" thickTop="1" thickBot="1" x14ac:dyDescent="0.45">
      <c r="A1810" s="320"/>
      <c r="B1810" s="311" t="s">
        <v>33</v>
      </c>
      <c r="C1810" s="75">
        <v>25</v>
      </c>
      <c r="D1810" s="75">
        <v>58</v>
      </c>
      <c r="E1810" s="75">
        <f>F1810-(C1810+D1810)</f>
        <v>13</v>
      </c>
      <c r="F1810" s="14">
        <v>96</v>
      </c>
      <c r="G1810" s="136"/>
      <c r="J1810" s="22"/>
      <c r="K1810" s="22"/>
      <c r="L1810" s="22"/>
    </row>
    <row r="1811" spans="1:12" ht="11.25" customHeight="1" thickTop="1" thickBot="1" x14ac:dyDescent="0.45">
      <c r="A1811" s="320"/>
      <c r="B1811" s="311"/>
      <c r="C1811" s="15">
        <f>C1810/F1810*100</f>
        <v>26.041666666666668</v>
      </c>
      <c r="D1811" s="15">
        <f>D1810/F1810*100</f>
        <v>60.416666666666664</v>
      </c>
      <c r="E1811" s="16">
        <f>E1810/F1810*100</f>
        <v>13.541666666666666</v>
      </c>
      <c r="F1811" s="13">
        <f>SUM(C1811:E1811)</f>
        <v>100</v>
      </c>
      <c r="G1811" s="22"/>
      <c r="H1811" s="22"/>
      <c r="I1811" s="22"/>
      <c r="J1811" s="22"/>
      <c r="K1811" s="22"/>
      <c r="L1811" s="22"/>
    </row>
    <row r="1812" spans="1:12" ht="11.25" customHeight="1" thickTop="1" thickBot="1" x14ac:dyDescent="0.45">
      <c r="A1812" s="320"/>
      <c r="B1812" s="312" t="s">
        <v>16</v>
      </c>
      <c r="C1812" s="75">
        <v>12</v>
      </c>
      <c r="D1812" s="75">
        <v>26</v>
      </c>
      <c r="E1812" s="75">
        <f>F1812-(C1812+D1812)</f>
        <v>4</v>
      </c>
      <c r="F1812" s="14">
        <v>42</v>
      </c>
      <c r="G1812" s="136"/>
      <c r="J1812" s="22"/>
      <c r="K1812" s="22"/>
      <c r="L1812" s="22"/>
    </row>
    <row r="1813" spans="1:12" ht="11.25" customHeight="1" thickTop="1" thickBot="1" x14ac:dyDescent="0.45">
      <c r="A1813" s="320"/>
      <c r="B1813" s="313"/>
      <c r="C1813" s="11">
        <f>C1812/F1812*100</f>
        <v>28.571428571428569</v>
      </c>
      <c r="D1813" s="11">
        <f>D1812/F1812*100</f>
        <v>61.904761904761905</v>
      </c>
      <c r="E1813" s="12">
        <f>E1812/F1812*100</f>
        <v>9.5238095238095237</v>
      </c>
      <c r="F1813" s="13">
        <f>SUM(C1813:E1813)</f>
        <v>100</v>
      </c>
      <c r="G1813" s="22"/>
      <c r="H1813" s="22"/>
      <c r="I1813" s="22"/>
      <c r="J1813" s="22"/>
      <c r="K1813" s="22"/>
      <c r="L1813" s="22"/>
    </row>
    <row r="1814" spans="1:12" ht="11.25" customHeight="1" thickTop="1" thickBot="1" x14ac:dyDescent="0.45">
      <c r="A1814" s="320"/>
      <c r="B1814" s="311" t="s">
        <v>26</v>
      </c>
      <c r="C1814" s="75">
        <v>0</v>
      </c>
      <c r="D1814" s="75">
        <v>2</v>
      </c>
      <c r="E1814" s="75">
        <f>F1814-(C1814+D1814)</f>
        <v>0</v>
      </c>
      <c r="F1814" s="14">
        <v>2</v>
      </c>
      <c r="G1814" s="136"/>
      <c r="J1814" s="22"/>
      <c r="K1814" s="22"/>
      <c r="L1814" s="22"/>
    </row>
    <row r="1815" spans="1:12" ht="11.25" customHeight="1" thickTop="1" thickBot="1" x14ac:dyDescent="0.45">
      <c r="A1815" s="321"/>
      <c r="B1815" s="314"/>
      <c r="C1815" s="20">
        <f>C1814/F1814*100</f>
        <v>0</v>
      </c>
      <c r="D1815" s="20">
        <f>D1814/F1814*100</f>
        <v>100</v>
      </c>
      <c r="E1815" s="21">
        <f>E1814/F1814*100</f>
        <v>0</v>
      </c>
      <c r="F1815" s="10">
        <f>SUM(C1815:E1815)</f>
        <v>100</v>
      </c>
      <c r="G1815" s="22"/>
      <c r="H1815" s="22"/>
      <c r="I1815" s="22"/>
      <c r="J1815" s="22"/>
      <c r="K1815" s="22"/>
      <c r="L1815" s="22"/>
    </row>
    <row r="1816" spans="1:12" ht="11.25" customHeight="1" x14ac:dyDescent="0.4">
      <c r="A1816" s="315" t="s">
        <v>34</v>
      </c>
      <c r="B1816" s="318" t="s">
        <v>35</v>
      </c>
      <c r="C1816" s="75">
        <v>37</v>
      </c>
      <c r="D1816" s="75">
        <v>67</v>
      </c>
      <c r="E1816" s="75">
        <f>F1816-(C1816+D1816)</f>
        <v>12</v>
      </c>
      <c r="F1816" s="6">
        <v>116</v>
      </c>
      <c r="G1816" s="136"/>
      <c r="J1816" s="7"/>
      <c r="K1816" s="7"/>
      <c r="L1816" s="22"/>
    </row>
    <row r="1817" spans="1:12" ht="11.25" customHeight="1" x14ac:dyDescent="0.4">
      <c r="A1817" s="316"/>
      <c r="B1817" s="313"/>
      <c r="C1817" s="11">
        <f>C1816/F1816*100</f>
        <v>31.896551724137932</v>
      </c>
      <c r="D1817" s="11">
        <f>D1816/F1816*100</f>
        <v>57.758620689655174</v>
      </c>
      <c r="E1817" s="12">
        <f>E1816/F1816*100</f>
        <v>10.344827586206897</v>
      </c>
      <c r="F1817" s="13">
        <f>SUM(C1817:E1817)</f>
        <v>100</v>
      </c>
      <c r="G1817" s="22"/>
      <c r="H1817" s="22"/>
      <c r="I1817" s="7"/>
      <c r="J1817" s="7"/>
      <c r="K1817" s="7"/>
      <c r="L1817" s="22"/>
    </row>
    <row r="1818" spans="1:12" ht="11.25" customHeight="1" x14ac:dyDescent="0.4">
      <c r="A1818" s="316"/>
      <c r="B1818" s="311" t="s">
        <v>36</v>
      </c>
      <c r="C1818" s="75">
        <v>75</v>
      </c>
      <c r="D1818" s="75">
        <v>64</v>
      </c>
      <c r="E1818" s="75">
        <f>F1818-(C1818+D1818)</f>
        <v>21</v>
      </c>
      <c r="F1818" s="14">
        <v>160</v>
      </c>
      <c r="G1818" s="136"/>
      <c r="J1818" s="7"/>
      <c r="K1818" s="7"/>
      <c r="L1818" s="22"/>
    </row>
    <row r="1819" spans="1:12" ht="11.25" customHeight="1" x14ac:dyDescent="0.4">
      <c r="A1819" s="316"/>
      <c r="B1819" s="311"/>
      <c r="C1819" s="15">
        <f>C1818/F1818*100</f>
        <v>46.875</v>
      </c>
      <c r="D1819" s="15">
        <f>D1818/F1818*100</f>
        <v>40</v>
      </c>
      <c r="E1819" s="16">
        <f>E1818/F1818*100</f>
        <v>13.125</v>
      </c>
      <c r="F1819" s="13">
        <f>SUM(C1819:E1819)</f>
        <v>100</v>
      </c>
      <c r="G1819" s="22"/>
      <c r="H1819" s="22"/>
      <c r="I1819" s="7"/>
      <c r="J1819" s="7"/>
      <c r="K1819" s="7"/>
      <c r="L1819" s="22"/>
    </row>
    <row r="1820" spans="1:12" ht="11.25" customHeight="1" x14ac:dyDescent="0.4">
      <c r="A1820" s="316"/>
      <c r="B1820" s="312" t="s">
        <v>37</v>
      </c>
      <c r="C1820" s="75">
        <v>235</v>
      </c>
      <c r="D1820" s="75">
        <v>348</v>
      </c>
      <c r="E1820" s="75">
        <f>F1820-(C1820+D1820)</f>
        <v>102</v>
      </c>
      <c r="F1820" s="14">
        <v>685</v>
      </c>
      <c r="G1820" s="136"/>
      <c r="J1820" s="7"/>
      <c r="K1820" s="7"/>
      <c r="L1820" s="22"/>
    </row>
    <row r="1821" spans="1:12" ht="11.25" customHeight="1" x14ac:dyDescent="0.4">
      <c r="A1821" s="316"/>
      <c r="B1821" s="313"/>
      <c r="C1821" s="11">
        <f>C1820/F1820*100</f>
        <v>34.306569343065696</v>
      </c>
      <c r="D1821" s="11">
        <f>D1820/F1820*100</f>
        <v>50.802919708029194</v>
      </c>
      <c r="E1821" s="12">
        <f>E1820/F1820*100</f>
        <v>14.890510948905108</v>
      </c>
      <c r="F1821" s="13">
        <f>SUM(C1821:E1821)</f>
        <v>100</v>
      </c>
      <c r="G1821" s="22"/>
      <c r="H1821" s="22"/>
      <c r="I1821" s="7"/>
      <c r="J1821" s="7"/>
      <c r="K1821" s="7"/>
      <c r="L1821" s="22"/>
    </row>
    <row r="1822" spans="1:12" ht="11.25" customHeight="1" x14ac:dyDescent="0.4">
      <c r="A1822" s="316"/>
      <c r="B1822" s="311" t="s">
        <v>38</v>
      </c>
      <c r="C1822" s="75">
        <v>76</v>
      </c>
      <c r="D1822" s="75">
        <v>123</v>
      </c>
      <c r="E1822" s="75">
        <f>F1822-(C1822+D1822)</f>
        <v>29</v>
      </c>
      <c r="F1822" s="14">
        <v>228</v>
      </c>
      <c r="G1822" s="136"/>
      <c r="J1822" s="22"/>
      <c r="K1822" s="22"/>
      <c r="L1822" s="22"/>
    </row>
    <row r="1823" spans="1:12" ht="11.25" customHeight="1" x14ac:dyDescent="0.4">
      <c r="A1823" s="316"/>
      <c r="B1823" s="311"/>
      <c r="C1823" s="15">
        <f>C1822/F1822*100</f>
        <v>33.333333333333329</v>
      </c>
      <c r="D1823" s="15">
        <f>D1822/F1822*100</f>
        <v>53.94736842105263</v>
      </c>
      <c r="E1823" s="16">
        <f>E1822/F1822*100</f>
        <v>12.719298245614036</v>
      </c>
      <c r="F1823" s="13">
        <f>SUM(C1823:E1823)</f>
        <v>100</v>
      </c>
      <c r="G1823" s="22"/>
      <c r="H1823" s="22"/>
      <c r="I1823" s="22"/>
      <c r="J1823" s="22"/>
      <c r="K1823" s="22"/>
      <c r="L1823" s="22"/>
    </row>
    <row r="1824" spans="1:12" ht="11.25" customHeight="1" x14ac:dyDescent="0.4">
      <c r="A1824" s="316"/>
      <c r="B1824" s="312" t="s">
        <v>39</v>
      </c>
      <c r="C1824" s="75">
        <v>29</v>
      </c>
      <c r="D1824" s="75">
        <v>41</v>
      </c>
      <c r="E1824" s="75">
        <f>F1824-(C1824+D1824)</f>
        <v>9</v>
      </c>
      <c r="F1824" s="14">
        <v>79</v>
      </c>
      <c r="G1824" s="22"/>
      <c r="J1824" s="22"/>
      <c r="K1824" s="22"/>
      <c r="L1824" s="22"/>
    </row>
    <row r="1825" spans="1:12" ht="11.25" customHeight="1" x14ac:dyDescent="0.4">
      <c r="A1825" s="316"/>
      <c r="B1825" s="313"/>
      <c r="C1825" s="11">
        <f>C1824/F1824*100</f>
        <v>36.708860759493675</v>
      </c>
      <c r="D1825" s="11">
        <f>D1824/F1824*100</f>
        <v>51.898734177215189</v>
      </c>
      <c r="E1825" s="12">
        <f>E1824/F1824*100</f>
        <v>11.39240506329114</v>
      </c>
      <c r="F1825" s="13">
        <f>SUM(C1825:E1825)</f>
        <v>100</v>
      </c>
      <c r="H1825" s="22"/>
      <c r="I1825" s="22"/>
      <c r="J1825" s="22"/>
      <c r="K1825" s="22"/>
      <c r="L1825" s="22"/>
    </row>
    <row r="1826" spans="1:12" ht="11.25" customHeight="1" x14ac:dyDescent="0.4">
      <c r="A1826" s="316"/>
      <c r="B1826" s="311" t="s">
        <v>26</v>
      </c>
      <c r="C1826" s="75">
        <v>3</v>
      </c>
      <c r="D1826" s="75">
        <v>3</v>
      </c>
      <c r="E1826" s="75">
        <f>F1826-(C1826+D1826)</f>
        <v>0</v>
      </c>
      <c r="F1826" s="14">
        <v>6</v>
      </c>
      <c r="G1826" s="22"/>
      <c r="J1826" s="22"/>
      <c r="K1826" s="22"/>
      <c r="L1826" s="22"/>
    </row>
    <row r="1827" spans="1:12" ht="11.25" customHeight="1" thickBot="1" x14ac:dyDescent="0.45">
      <c r="A1827" s="317"/>
      <c r="B1827" s="314"/>
      <c r="C1827" s="20">
        <f>C1826/F1826*100</f>
        <v>50</v>
      </c>
      <c r="D1827" s="20">
        <f>D1826/F1826*100</f>
        <v>50</v>
      </c>
      <c r="E1827" s="21">
        <f>E1826/F1826*100</f>
        <v>0</v>
      </c>
      <c r="F1827" s="10">
        <f>SUM(C1827:E1827)</f>
        <v>100</v>
      </c>
      <c r="H1827" s="22"/>
      <c r="I1827" s="22"/>
      <c r="J1827" s="22"/>
      <c r="K1827" s="22"/>
      <c r="L1827" s="22"/>
    </row>
    <row r="1828" spans="1:12" ht="11.25" customHeight="1" x14ac:dyDescent="0.4">
      <c r="A1828" s="171"/>
      <c r="B1828" s="25"/>
      <c r="C1828" s="56"/>
      <c r="D1828" s="56"/>
      <c r="E1828" s="56"/>
      <c r="F1828" s="26"/>
      <c r="H1828" s="22"/>
      <c r="I1828" s="22"/>
      <c r="J1828" s="22"/>
      <c r="K1828" s="22"/>
      <c r="L1828" s="22"/>
    </row>
    <row r="1829" spans="1:12" ht="11.25" customHeight="1" x14ac:dyDescent="0.4">
      <c r="A1829" s="171"/>
      <c r="B1829" s="25"/>
      <c r="C1829" s="56"/>
      <c r="D1829" s="56"/>
      <c r="E1829" s="56"/>
      <c r="F1829" s="26"/>
      <c r="G1829" s="22"/>
      <c r="H1829" s="22"/>
      <c r="I1829" s="22"/>
      <c r="J1829" s="22"/>
      <c r="K1829" s="22"/>
      <c r="L1829" s="22"/>
    </row>
    <row r="1830" spans="1:12" ht="18.75" customHeight="1" x14ac:dyDescent="0.4">
      <c r="A1830" s="171"/>
      <c r="B1830" s="149"/>
      <c r="C1830" s="149"/>
      <c r="D1830" s="149"/>
      <c r="E1830" s="149"/>
      <c r="F1830" s="149"/>
      <c r="G1830" s="149"/>
      <c r="H1830" s="149"/>
      <c r="I1830" s="149"/>
      <c r="J1830" s="149"/>
      <c r="K1830" s="149"/>
      <c r="L1830" s="149"/>
    </row>
    <row r="1831" spans="1:12" ht="42" customHeight="1" thickBot="1" x14ac:dyDescent="0.45">
      <c r="A1831" s="409" t="s">
        <v>138</v>
      </c>
      <c r="B1831" s="409"/>
      <c r="C1831" s="409"/>
      <c r="D1831" s="409"/>
      <c r="E1831" s="409"/>
      <c r="F1831" s="409"/>
      <c r="G1831" s="409"/>
      <c r="H1831" s="409"/>
      <c r="I1831" s="409"/>
      <c r="J1831" s="409"/>
      <c r="K1831" s="409"/>
      <c r="L1831" s="409"/>
    </row>
    <row r="1832" spans="1:12" ht="100.5" customHeight="1" thickBot="1" x14ac:dyDescent="0.2">
      <c r="A1832" s="407" t="s">
        <v>2</v>
      </c>
      <c r="B1832" s="408"/>
      <c r="C1832" s="1" t="s">
        <v>57</v>
      </c>
      <c r="D1832" s="1" t="s">
        <v>56</v>
      </c>
      <c r="E1832" s="87" t="s">
        <v>5</v>
      </c>
      <c r="F1832" s="3" t="s">
        <v>109</v>
      </c>
      <c r="G1832" s="157"/>
      <c r="H1832" s="142"/>
      <c r="I1832" s="142"/>
      <c r="J1832" s="142"/>
      <c r="K1832" s="142"/>
      <c r="L1832" s="142"/>
    </row>
    <row r="1833" spans="1:12" ht="11.25" customHeight="1" x14ac:dyDescent="0.4">
      <c r="A1833" s="324" t="s">
        <v>7</v>
      </c>
      <c r="B1833" s="325"/>
      <c r="C1833" s="5">
        <f>C1835+C1837+C1839+C1841</f>
        <v>82</v>
      </c>
      <c r="D1833" s="5">
        <f t="shared" ref="D1833:E1833" si="1347">D1835+D1837+D1839+D1841</f>
        <v>636</v>
      </c>
      <c r="E1833" s="5">
        <f t="shared" si="1347"/>
        <v>57</v>
      </c>
      <c r="F1833" s="6">
        <f>C1833+D1833+E1833</f>
        <v>775</v>
      </c>
      <c r="G1833" s="158"/>
      <c r="H1833" s="7"/>
      <c r="I1833" s="7"/>
      <c r="J1833" s="7"/>
      <c r="K1833" s="7"/>
      <c r="L1833" s="7"/>
    </row>
    <row r="1834" spans="1:12" ht="11.25" customHeight="1" thickBot="1" x14ac:dyDescent="0.45">
      <c r="A1834" s="326"/>
      <c r="B1834" s="327"/>
      <c r="C1834" s="8">
        <f>C1833/F1833*100</f>
        <v>10.580645161290322</v>
      </c>
      <c r="D1834" s="8">
        <f>D1833/F1833*100</f>
        <v>82.064516129032256</v>
      </c>
      <c r="E1834" s="9">
        <f>E1833/F1833*100</f>
        <v>7.354838709677419</v>
      </c>
      <c r="F1834" s="10">
        <f>SUM(C1834:E1834)</f>
        <v>100</v>
      </c>
      <c r="G1834" s="80"/>
      <c r="H1834" s="7"/>
      <c r="I1834" s="7"/>
      <c r="J1834" s="7"/>
      <c r="K1834" s="7"/>
      <c r="L1834" s="7"/>
    </row>
    <row r="1835" spans="1:12" ht="11.25" customHeight="1" x14ac:dyDescent="0.4">
      <c r="A1835" s="315" t="s">
        <v>8</v>
      </c>
      <c r="B1835" s="318" t="s">
        <v>9</v>
      </c>
      <c r="C1835" s="79">
        <v>65</v>
      </c>
      <c r="D1835" s="79">
        <v>409</v>
      </c>
      <c r="E1835" s="195">
        <f>F1835-(C1835+D1835)</f>
        <v>40</v>
      </c>
      <c r="F1835" s="6">
        <v>514</v>
      </c>
      <c r="G1835" s="7"/>
      <c r="J1835" s="7"/>
      <c r="K1835" s="7"/>
      <c r="L1835" s="7"/>
    </row>
    <row r="1836" spans="1:12" ht="11.25" customHeight="1" x14ac:dyDescent="0.4">
      <c r="A1836" s="316"/>
      <c r="B1836" s="313"/>
      <c r="C1836" s="11">
        <f>C1835/F1835*100</f>
        <v>12.645914396887159</v>
      </c>
      <c r="D1836" s="11">
        <f>D1835/F1835*100</f>
        <v>79.57198443579766</v>
      </c>
      <c r="E1836" s="12">
        <f>E1835/F1835*100</f>
        <v>7.782101167315175</v>
      </c>
      <c r="F1836" s="13">
        <f>SUM(C1836:E1836)</f>
        <v>100</v>
      </c>
      <c r="G1836" s="7"/>
      <c r="H1836" s="7"/>
      <c r="I1836" s="7"/>
      <c r="J1836" s="7"/>
      <c r="K1836" s="7"/>
      <c r="L1836" s="7"/>
    </row>
    <row r="1837" spans="1:12" ht="11.25" customHeight="1" x14ac:dyDescent="0.4">
      <c r="A1837" s="316"/>
      <c r="B1837" s="311" t="s">
        <v>10</v>
      </c>
      <c r="C1837" s="79">
        <v>12</v>
      </c>
      <c r="D1837" s="79">
        <v>164</v>
      </c>
      <c r="E1837" s="79">
        <f>F1837-(C1837+D1837)</f>
        <v>13</v>
      </c>
      <c r="F1837" s="14">
        <v>189</v>
      </c>
      <c r="G1837" s="159"/>
      <c r="J1837" s="7"/>
      <c r="K1837" s="7"/>
      <c r="L1837" s="7"/>
    </row>
    <row r="1838" spans="1:12" ht="11.25" customHeight="1" x14ac:dyDescent="0.4">
      <c r="A1838" s="316"/>
      <c r="B1838" s="311"/>
      <c r="C1838" s="15">
        <f>C1837/F1837*100</f>
        <v>6.3492063492063489</v>
      </c>
      <c r="D1838" s="15">
        <f>D1837/F1837*100</f>
        <v>86.772486772486772</v>
      </c>
      <c r="E1838" s="16">
        <f>E1837/F1837*100</f>
        <v>6.8783068783068781</v>
      </c>
      <c r="F1838" s="13">
        <f>SUM(C1838:E1838)</f>
        <v>100</v>
      </c>
      <c r="G1838" s="7"/>
      <c r="H1838" s="7"/>
      <c r="I1838" s="7"/>
      <c r="J1838" s="7"/>
      <c r="K1838" s="7"/>
      <c r="L1838" s="7"/>
    </row>
    <row r="1839" spans="1:12" ht="11.25" customHeight="1" x14ac:dyDescent="0.4">
      <c r="A1839" s="316"/>
      <c r="B1839" s="312" t="s">
        <v>11</v>
      </c>
      <c r="C1839" s="79">
        <v>2</v>
      </c>
      <c r="D1839" s="79">
        <v>40</v>
      </c>
      <c r="E1839" s="79">
        <f>F1839-(C1839+D1839)</f>
        <v>3</v>
      </c>
      <c r="F1839" s="14">
        <v>45</v>
      </c>
      <c r="G1839" s="159"/>
      <c r="J1839" s="7"/>
      <c r="K1839" s="7"/>
      <c r="L1839" s="7"/>
    </row>
    <row r="1840" spans="1:12" ht="11.25" customHeight="1" x14ac:dyDescent="0.4">
      <c r="A1840" s="316"/>
      <c r="B1840" s="313"/>
      <c r="C1840" s="11">
        <f>C1839/F1839*100</f>
        <v>4.4444444444444446</v>
      </c>
      <c r="D1840" s="11">
        <f>D1839/F1839*100</f>
        <v>88.888888888888886</v>
      </c>
      <c r="E1840" s="12">
        <f>E1839/F1839*100</f>
        <v>6.666666666666667</v>
      </c>
      <c r="F1840" s="13">
        <f>SUM(C1840:E1840)</f>
        <v>100</v>
      </c>
      <c r="G1840" s="7"/>
      <c r="H1840" s="7"/>
      <c r="I1840" s="7"/>
      <c r="J1840" s="7"/>
      <c r="K1840" s="7"/>
      <c r="L1840" s="7"/>
    </row>
    <row r="1841" spans="1:12" ht="11.25" customHeight="1" x14ac:dyDescent="0.4">
      <c r="A1841" s="316"/>
      <c r="B1841" s="311" t="s">
        <v>12</v>
      </c>
      <c r="C1841" s="79">
        <v>3</v>
      </c>
      <c r="D1841" s="79">
        <v>23</v>
      </c>
      <c r="E1841" s="79">
        <f>F1841-(C1841+D1841)</f>
        <v>1</v>
      </c>
      <c r="F1841" s="14">
        <v>27</v>
      </c>
      <c r="G1841" s="159"/>
      <c r="J1841" s="7"/>
      <c r="K1841" s="7"/>
      <c r="L1841" s="7"/>
    </row>
    <row r="1842" spans="1:12" ht="11.25" customHeight="1" thickBot="1" x14ac:dyDescent="0.45">
      <c r="A1842" s="316"/>
      <c r="B1842" s="311"/>
      <c r="C1842" s="17">
        <f>C1841/F1841*100</f>
        <v>11.111111111111111</v>
      </c>
      <c r="D1842" s="17">
        <f>D1841/F1841*100</f>
        <v>85.18518518518519</v>
      </c>
      <c r="E1842" s="18">
        <f>E1841/F1841*100</f>
        <v>3.7037037037037033</v>
      </c>
      <c r="F1842" s="10">
        <f>SUM(C1842:E1842)</f>
        <v>100.00000000000001</v>
      </c>
      <c r="G1842" s="7"/>
      <c r="H1842" s="7"/>
      <c r="I1842" s="7"/>
      <c r="J1842" s="7"/>
      <c r="K1842" s="7"/>
      <c r="L1842" s="7"/>
    </row>
    <row r="1843" spans="1:12" ht="11.25" customHeight="1" x14ac:dyDescent="0.4">
      <c r="A1843" s="315" t="s">
        <v>13</v>
      </c>
      <c r="B1843" s="318" t="s">
        <v>14</v>
      </c>
      <c r="C1843" s="79">
        <v>20</v>
      </c>
      <c r="D1843" s="79">
        <v>259</v>
      </c>
      <c r="E1843" s="79">
        <f>F1843-(C1843+D1843)</f>
        <v>15</v>
      </c>
      <c r="F1843" s="6">
        <v>294</v>
      </c>
      <c r="G1843" s="159"/>
      <c r="J1843" s="7"/>
      <c r="K1843" s="7"/>
      <c r="L1843" s="7"/>
    </row>
    <row r="1844" spans="1:12" ht="11.25" customHeight="1" x14ac:dyDescent="0.4">
      <c r="A1844" s="316"/>
      <c r="B1844" s="311"/>
      <c r="C1844" s="15">
        <f>C1843/F1843*100</f>
        <v>6.8027210884353746</v>
      </c>
      <c r="D1844" s="15">
        <f>D1843/F1843*100</f>
        <v>88.095238095238088</v>
      </c>
      <c r="E1844" s="16">
        <f>E1843/F1843*100</f>
        <v>5.1020408163265305</v>
      </c>
      <c r="F1844" s="13">
        <f>SUM(C1844:E1844)</f>
        <v>100</v>
      </c>
      <c r="G1844" s="7"/>
      <c r="H1844" s="7"/>
      <c r="I1844" s="7"/>
      <c r="J1844" s="7"/>
      <c r="K1844" s="7"/>
      <c r="L1844" s="7"/>
    </row>
    <row r="1845" spans="1:12" ht="11.25" customHeight="1" x14ac:dyDescent="0.4">
      <c r="A1845" s="316"/>
      <c r="B1845" s="312" t="s">
        <v>15</v>
      </c>
      <c r="C1845" s="79">
        <v>62</v>
      </c>
      <c r="D1845" s="79">
        <v>374</v>
      </c>
      <c r="E1845" s="79">
        <f>F1845-(C1845+D1845)</f>
        <v>42</v>
      </c>
      <c r="F1845" s="14">
        <v>478</v>
      </c>
      <c r="G1845" s="159"/>
      <c r="J1845" s="7"/>
      <c r="K1845" s="7"/>
      <c r="L1845" s="7"/>
    </row>
    <row r="1846" spans="1:12" ht="11.25" customHeight="1" x14ac:dyDescent="0.4">
      <c r="A1846" s="316"/>
      <c r="B1846" s="313"/>
      <c r="C1846" s="11">
        <f>C1845/F1845*100</f>
        <v>12.97071129707113</v>
      </c>
      <c r="D1846" s="11">
        <f>D1845/F1845*100</f>
        <v>78.242677824267787</v>
      </c>
      <c r="E1846" s="12">
        <f>E1845/F1845*100</f>
        <v>8.7866108786610866</v>
      </c>
      <c r="F1846" s="13">
        <f>SUM(C1846:E1846)</f>
        <v>100</v>
      </c>
      <c r="G1846" s="7"/>
      <c r="H1846" s="7"/>
      <c r="I1846" s="7"/>
      <c r="J1846" s="7"/>
      <c r="K1846" s="7"/>
      <c r="L1846" s="7"/>
    </row>
    <row r="1847" spans="1:12" ht="11.25" customHeight="1" x14ac:dyDescent="0.4">
      <c r="A1847" s="316"/>
      <c r="B1847" s="374" t="s">
        <v>16</v>
      </c>
      <c r="C1847" s="79">
        <v>0</v>
      </c>
      <c r="D1847" s="79">
        <v>1</v>
      </c>
      <c r="E1847" s="79">
        <f>F1847-(C1847+D1847)</f>
        <v>0</v>
      </c>
      <c r="F1847" s="14">
        <v>1</v>
      </c>
      <c r="G1847" s="7"/>
      <c r="H1847" s="7"/>
      <c r="I1847" s="7"/>
      <c r="J1847" s="7"/>
      <c r="K1847" s="7"/>
      <c r="L1847" s="7"/>
    </row>
    <row r="1848" spans="1:12" ht="11.25" customHeight="1" x14ac:dyDescent="0.4">
      <c r="A1848" s="316"/>
      <c r="B1848" s="374"/>
      <c r="C1848" s="15">
        <v>0</v>
      </c>
      <c r="D1848" s="15">
        <v>100</v>
      </c>
      <c r="E1848" s="16">
        <v>0</v>
      </c>
      <c r="F1848" s="13">
        <v>100</v>
      </c>
      <c r="G1848" s="7"/>
      <c r="H1848" s="7"/>
      <c r="I1848" s="7"/>
      <c r="J1848" s="7"/>
      <c r="K1848" s="7"/>
      <c r="L1848" s="7"/>
    </row>
    <row r="1849" spans="1:12" ht="11.25" customHeight="1" x14ac:dyDescent="0.4">
      <c r="A1849" s="316"/>
      <c r="B1849" s="311" t="s">
        <v>17</v>
      </c>
      <c r="C1849" s="79">
        <v>0</v>
      </c>
      <c r="D1849" s="79">
        <v>2</v>
      </c>
      <c r="E1849" s="79">
        <f>F1849-(C1849+D1849)</f>
        <v>0</v>
      </c>
      <c r="F1849" s="14">
        <v>2</v>
      </c>
      <c r="G1849" s="159"/>
      <c r="J1849" s="131"/>
      <c r="K1849" s="131"/>
      <c r="L1849" s="7"/>
    </row>
    <row r="1850" spans="1:12" ht="11.25" customHeight="1" thickBot="1" x14ac:dyDescent="0.45">
      <c r="A1850" s="317"/>
      <c r="B1850" s="314"/>
      <c r="C1850" s="20">
        <f>C1849/F1849*100</f>
        <v>0</v>
      </c>
      <c r="D1850" s="20">
        <f>D1849/F1849*100</f>
        <v>100</v>
      </c>
      <c r="E1850" s="21">
        <f>E1849/F1849*100</f>
        <v>0</v>
      </c>
      <c r="F1850" s="10">
        <f>SUM(C1850:E1850)</f>
        <v>100</v>
      </c>
      <c r="G1850" s="7"/>
      <c r="H1850" s="131"/>
      <c r="I1850" s="131"/>
      <c r="J1850" s="131"/>
      <c r="K1850" s="131"/>
      <c r="L1850" s="7"/>
    </row>
    <row r="1851" spans="1:12" ht="11.25" customHeight="1" x14ac:dyDescent="0.4">
      <c r="A1851" s="315" t="s">
        <v>18</v>
      </c>
      <c r="B1851" s="318" t="s">
        <v>19</v>
      </c>
      <c r="C1851" s="186"/>
      <c r="D1851" s="186"/>
      <c r="E1851" s="186"/>
      <c r="F1851" s="6">
        <v>0</v>
      </c>
      <c r="G1851" s="7"/>
      <c r="H1851" s="131"/>
      <c r="I1851" s="7"/>
      <c r="J1851" s="7"/>
      <c r="K1851" s="7"/>
      <c r="L1851" s="7"/>
    </row>
    <row r="1852" spans="1:12" ht="11.25" customHeight="1" x14ac:dyDescent="0.4">
      <c r="A1852" s="316"/>
      <c r="B1852" s="313"/>
      <c r="C1852" s="11" t="str">
        <f>IFERROR(C1851/F1851*100,"-")</f>
        <v>-</v>
      </c>
      <c r="D1852" s="11" t="str">
        <f>IFERROR(D1851/F1851*100,"-")</f>
        <v>-</v>
      </c>
      <c r="E1852" s="12" t="str">
        <f>IFERROR(E1851/F1851*100,"-")</f>
        <v>-</v>
      </c>
      <c r="F1852" s="13"/>
      <c r="G1852" s="7"/>
      <c r="H1852" s="7"/>
      <c r="I1852" s="7"/>
      <c r="J1852" s="7"/>
      <c r="K1852" s="7"/>
      <c r="L1852" s="7"/>
    </row>
    <row r="1853" spans="1:12" ht="11.25" customHeight="1" x14ac:dyDescent="0.4">
      <c r="A1853" s="316"/>
      <c r="B1853" s="311" t="s">
        <v>20</v>
      </c>
      <c r="C1853" s="186"/>
      <c r="D1853" s="186"/>
      <c r="E1853" s="186"/>
      <c r="F1853" s="14">
        <v>0</v>
      </c>
      <c r="G1853" s="7"/>
      <c r="H1853" s="7"/>
      <c r="I1853" s="7"/>
      <c r="J1853" s="7"/>
      <c r="K1853" s="7"/>
      <c r="L1853" s="7"/>
    </row>
    <row r="1854" spans="1:12" ht="11.25" customHeight="1" x14ac:dyDescent="0.4">
      <c r="A1854" s="316"/>
      <c r="B1854" s="311"/>
      <c r="C1854" s="19" t="s">
        <v>108</v>
      </c>
      <c r="D1854" s="19" t="s">
        <v>108</v>
      </c>
      <c r="E1854" s="57" t="s">
        <v>108</v>
      </c>
      <c r="F1854" s="13"/>
      <c r="G1854" s="7"/>
      <c r="H1854" s="7"/>
      <c r="I1854" s="7"/>
      <c r="J1854" s="7"/>
      <c r="K1854" s="7"/>
      <c r="L1854" s="7"/>
    </row>
    <row r="1855" spans="1:12" ht="11.25" customHeight="1" x14ac:dyDescent="0.4">
      <c r="A1855" s="316"/>
      <c r="B1855" s="312" t="s">
        <v>21</v>
      </c>
      <c r="C1855" s="186"/>
      <c r="D1855" s="186"/>
      <c r="E1855" s="186"/>
      <c r="F1855" s="14">
        <v>0</v>
      </c>
      <c r="G1855" s="7"/>
      <c r="H1855" s="7"/>
      <c r="I1855" s="7"/>
      <c r="J1855" s="7"/>
      <c r="K1855" s="7"/>
      <c r="L1855" s="7"/>
    </row>
    <row r="1856" spans="1:12" ht="11.25" customHeight="1" x14ac:dyDescent="0.4">
      <c r="A1856" s="316"/>
      <c r="B1856" s="313"/>
      <c r="C1856" s="11" t="s">
        <v>108</v>
      </c>
      <c r="D1856" s="11" t="s">
        <v>108</v>
      </c>
      <c r="E1856" s="12" t="s">
        <v>108</v>
      </c>
      <c r="F1856" s="13"/>
      <c r="G1856" s="7"/>
      <c r="H1856" s="7"/>
      <c r="I1856" s="7"/>
      <c r="J1856" s="7"/>
      <c r="K1856" s="7"/>
      <c r="L1856" s="7"/>
    </row>
    <row r="1857" spans="1:12" ht="11.25" customHeight="1" x14ac:dyDescent="0.4">
      <c r="A1857" s="316"/>
      <c r="B1857" s="311" t="s">
        <v>22</v>
      </c>
      <c r="C1857" s="186"/>
      <c r="D1857" s="186"/>
      <c r="E1857" s="186"/>
      <c r="F1857" s="14">
        <v>0</v>
      </c>
      <c r="G1857" s="7"/>
      <c r="H1857" s="7"/>
      <c r="I1857" s="7"/>
      <c r="J1857" s="7"/>
      <c r="K1857" s="7"/>
      <c r="L1857" s="7"/>
    </row>
    <row r="1858" spans="1:12" ht="11.25" customHeight="1" x14ac:dyDescent="0.4">
      <c r="A1858" s="316"/>
      <c r="B1858" s="311"/>
      <c r="C1858" s="19" t="s">
        <v>108</v>
      </c>
      <c r="D1858" s="19" t="s">
        <v>108</v>
      </c>
      <c r="E1858" s="57" t="s">
        <v>108</v>
      </c>
      <c r="F1858" s="13"/>
      <c r="G1858" s="7"/>
      <c r="H1858" s="7"/>
      <c r="I1858" s="7"/>
      <c r="J1858" s="7"/>
      <c r="K1858" s="7"/>
      <c r="L1858" s="7"/>
    </row>
    <row r="1859" spans="1:12" ht="11.25" customHeight="1" x14ac:dyDescent="0.4">
      <c r="A1859" s="316"/>
      <c r="B1859" s="312" t="s">
        <v>23</v>
      </c>
      <c r="C1859" s="186"/>
      <c r="D1859" s="186"/>
      <c r="E1859" s="185"/>
      <c r="F1859" s="14">
        <v>0</v>
      </c>
      <c r="G1859" s="7"/>
      <c r="H1859" s="7"/>
      <c r="I1859" s="7"/>
      <c r="J1859" s="7"/>
      <c r="K1859" s="7"/>
      <c r="L1859" s="7"/>
    </row>
    <row r="1860" spans="1:12" ht="11.25" customHeight="1" x14ac:dyDescent="0.4">
      <c r="A1860" s="316"/>
      <c r="B1860" s="313"/>
      <c r="C1860" s="11" t="s">
        <v>108</v>
      </c>
      <c r="D1860" s="11" t="s">
        <v>108</v>
      </c>
      <c r="E1860" s="12" t="s">
        <v>108</v>
      </c>
      <c r="F1860" s="13"/>
      <c r="G1860" s="7"/>
      <c r="H1860" s="7"/>
      <c r="I1860" s="7"/>
      <c r="J1860" s="7"/>
      <c r="K1860" s="7"/>
      <c r="L1860" s="7"/>
    </row>
    <row r="1861" spans="1:12" ht="11.25" customHeight="1" x14ac:dyDescent="0.4">
      <c r="A1861" s="316"/>
      <c r="B1861" s="312" t="s">
        <v>125</v>
      </c>
      <c r="C1861" s="186"/>
      <c r="D1861" s="186"/>
      <c r="E1861" s="185"/>
      <c r="F1861" s="14">
        <v>0</v>
      </c>
      <c r="G1861" s="7"/>
      <c r="H1861" s="7"/>
      <c r="I1861" s="7"/>
      <c r="J1861" s="7"/>
      <c r="K1861" s="7"/>
      <c r="L1861" s="7"/>
    </row>
    <row r="1862" spans="1:12" ht="11.25" customHeight="1" x14ac:dyDescent="0.4">
      <c r="A1862" s="316"/>
      <c r="B1862" s="313"/>
      <c r="C1862" s="11" t="s">
        <v>108</v>
      </c>
      <c r="D1862" s="11" t="s">
        <v>108</v>
      </c>
      <c r="E1862" s="12" t="s">
        <v>108</v>
      </c>
      <c r="F1862" s="13"/>
      <c r="G1862" s="7"/>
      <c r="H1862" s="7"/>
      <c r="I1862" s="7"/>
      <c r="J1862" s="7"/>
      <c r="K1862" s="7"/>
      <c r="L1862" s="7"/>
    </row>
    <row r="1863" spans="1:12" ht="11.25" customHeight="1" x14ac:dyDescent="0.4">
      <c r="A1863" s="316"/>
      <c r="B1863" s="311" t="s">
        <v>126</v>
      </c>
      <c r="C1863" s="79">
        <v>14</v>
      </c>
      <c r="D1863" s="79">
        <v>179</v>
      </c>
      <c r="E1863" s="79">
        <f>F1863-(C1863+D1863)</f>
        <v>6</v>
      </c>
      <c r="F1863" s="108">
        <v>199</v>
      </c>
      <c r="G1863" s="159"/>
      <c r="J1863" s="7"/>
      <c r="K1863" s="7"/>
      <c r="L1863" s="7"/>
    </row>
    <row r="1864" spans="1:12" ht="11.25" customHeight="1" x14ac:dyDescent="0.4">
      <c r="A1864" s="316"/>
      <c r="B1864" s="311"/>
      <c r="C1864" s="15">
        <f>C1863/F1863*100</f>
        <v>7.0351758793969852</v>
      </c>
      <c r="D1864" s="15">
        <f>D1863/F1863*100</f>
        <v>89.949748743718601</v>
      </c>
      <c r="E1864" s="16">
        <f>E1863/F1863*100</f>
        <v>3.0150753768844218</v>
      </c>
      <c r="F1864" s="13">
        <f>SUM(C1864:E1864)</f>
        <v>100.00000000000001</v>
      </c>
      <c r="G1864" s="7"/>
      <c r="H1864" s="7"/>
      <c r="I1864" s="7"/>
      <c r="J1864" s="7"/>
      <c r="K1864" s="7"/>
      <c r="L1864" s="7"/>
    </row>
    <row r="1865" spans="1:12" ht="11.25" customHeight="1" x14ac:dyDescent="0.4">
      <c r="A1865" s="316"/>
      <c r="B1865" s="312" t="s">
        <v>25</v>
      </c>
      <c r="C1865" s="79">
        <v>68</v>
      </c>
      <c r="D1865" s="79">
        <v>457</v>
      </c>
      <c r="E1865" s="79">
        <f>F1865-(C1865+D1865)</f>
        <v>51</v>
      </c>
      <c r="F1865" s="14">
        <v>576</v>
      </c>
      <c r="G1865" s="159"/>
      <c r="H1865" s="150"/>
      <c r="I1865" s="150"/>
      <c r="J1865" s="7"/>
      <c r="K1865" s="7"/>
      <c r="L1865" s="7"/>
    </row>
    <row r="1866" spans="1:12" ht="11.25" customHeight="1" x14ac:dyDescent="0.4">
      <c r="A1866" s="316"/>
      <c r="B1866" s="313"/>
      <c r="C1866" s="11">
        <f>C1865/F1865*100</f>
        <v>11.805555555555555</v>
      </c>
      <c r="D1866" s="11">
        <f>D1865/F1865*100</f>
        <v>79.340277777777786</v>
      </c>
      <c r="E1866" s="12">
        <f>E1865/F1865*100</f>
        <v>8.8541666666666679</v>
      </c>
      <c r="F1866" s="13">
        <f>SUM(C1866:E1866)</f>
        <v>100.00000000000001</v>
      </c>
      <c r="G1866" s="7"/>
      <c r="H1866" s="7"/>
      <c r="I1866" s="7"/>
      <c r="J1866" s="7"/>
      <c r="K1866" s="7"/>
      <c r="L1866" s="7"/>
    </row>
    <row r="1867" spans="1:12" ht="11.25" customHeight="1" x14ac:dyDescent="0.4">
      <c r="A1867" s="316"/>
      <c r="B1867" s="311" t="s">
        <v>26</v>
      </c>
      <c r="C1867" s="79">
        <v>0</v>
      </c>
      <c r="D1867" s="79">
        <v>0</v>
      </c>
      <c r="E1867" s="79">
        <f>F1867-(C1867+D1867)</f>
        <v>8</v>
      </c>
      <c r="F1867" s="14">
        <v>8</v>
      </c>
      <c r="G1867" s="7"/>
      <c r="H1867" s="7"/>
      <c r="I1867" s="7"/>
      <c r="J1867" s="7"/>
      <c r="K1867" s="7"/>
      <c r="L1867" s="7"/>
    </row>
    <row r="1868" spans="1:12" ht="11.25" customHeight="1" thickBot="1" x14ac:dyDescent="0.45">
      <c r="A1868" s="317"/>
      <c r="B1868" s="314"/>
      <c r="C1868" s="20">
        <v>0</v>
      </c>
      <c r="D1868" s="20">
        <v>0</v>
      </c>
      <c r="E1868" s="21">
        <f>E1867/F1867*100</f>
        <v>100</v>
      </c>
      <c r="F1868" s="10">
        <f>SUM(C1868:E1868)</f>
        <v>100</v>
      </c>
      <c r="G1868" s="7"/>
      <c r="H1868" s="7"/>
      <c r="I1868" s="7"/>
      <c r="J1868" s="7"/>
      <c r="K1868" s="7"/>
      <c r="L1868" s="7"/>
    </row>
    <row r="1869" spans="1:12" ht="11.25" customHeight="1" thickBot="1" x14ac:dyDescent="0.45">
      <c r="A1869" s="319" t="s">
        <v>27</v>
      </c>
      <c r="B1869" s="318" t="s">
        <v>28</v>
      </c>
      <c r="C1869" s="79">
        <v>6</v>
      </c>
      <c r="D1869" s="79">
        <v>92</v>
      </c>
      <c r="E1869" s="79">
        <f>F1869-(C1869+D1869)</f>
        <v>9</v>
      </c>
      <c r="F1869" s="6">
        <v>107</v>
      </c>
      <c r="G1869" s="80"/>
      <c r="J1869" s="7"/>
      <c r="K1869" s="7"/>
      <c r="L1869" s="7"/>
    </row>
    <row r="1870" spans="1:12" ht="11.25" customHeight="1" thickTop="1" thickBot="1" x14ac:dyDescent="0.45">
      <c r="A1870" s="320"/>
      <c r="B1870" s="313"/>
      <c r="C1870" s="11">
        <f>C1869/F1869*100</f>
        <v>5.6074766355140184</v>
      </c>
      <c r="D1870" s="11">
        <f>D1869/F1869*100</f>
        <v>85.981308411214954</v>
      </c>
      <c r="E1870" s="12">
        <f>E1869/F1869*100</f>
        <v>8.4112149532710276</v>
      </c>
      <c r="F1870" s="13">
        <f>SUM(C1870:E1870)</f>
        <v>100</v>
      </c>
      <c r="G1870" s="7"/>
      <c r="H1870" s="7"/>
      <c r="I1870" s="7"/>
      <c r="J1870" s="7"/>
      <c r="K1870" s="7"/>
      <c r="L1870" s="7"/>
    </row>
    <row r="1871" spans="1:12" ht="11.25" customHeight="1" thickTop="1" thickBot="1" x14ac:dyDescent="0.45">
      <c r="A1871" s="320"/>
      <c r="B1871" s="311" t="s">
        <v>29</v>
      </c>
      <c r="C1871" s="79">
        <v>5</v>
      </c>
      <c r="D1871" s="79">
        <v>54</v>
      </c>
      <c r="E1871" s="79">
        <f>F1871-(C1871+D1871)</f>
        <v>4</v>
      </c>
      <c r="F1871" s="14">
        <v>63</v>
      </c>
      <c r="G1871" s="80"/>
      <c r="J1871" s="7"/>
      <c r="K1871" s="7"/>
      <c r="L1871" s="7"/>
    </row>
    <row r="1872" spans="1:12" ht="11.25" customHeight="1" thickTop="1" thickBot="1" x14ac:dyDescent="0.45">
      <c r="A1872" s="320"/>
      <c r="B1872" s="311"/>
      <c r="C1872" s="15">
        <f>C1871/F1871*100</f>
        <v>7.9365079365079358</v>
      </c>
      <c r="D1872" s="15">
        <f>D1871/F1871*100</f>
        <v>85.714285714285708</v>
      </c>
      <c r="E1872" s="16">
        <f>E1871/F1871*100</f>
        <v>6.3492063492063489</v>
      </c>
      <c r="F1872" s="13">
        <f>SUM(C1872:E1872)</f>
        <v>100</v>
      </c>
      <c r="G1872" s="7"/>
      <c r="H1872" s="7"/>
      <c r="I1872" s="7"/>
      <c r="J1872" s="123"/>
      <c r="K1872" s="7"/>
      <c r="L1872" s="7"/>
    </row>
    <row r="1873" spans="1:12" ht="11.25" customHeight="1" thickTop="1" thickBot="1" x14ac:dyDescent="0.45">
      <c r="A1873" s="320"/>
      <c r="B1873" s="312" t="s">
        <v>30</v>
      </c>
      <c r="C1873" s="79">
        <v>2</v>
      </c>
      <c r="D1873" s="79">
        <v>64</v>
      </c>
      <c r="E1873" s="79">
        <f>F1873-(C1873+D1873)</f>
        <v>2</v>
      </c>
      <c r="F1873" s="14">
        <v>68</v>
      </c>
      <c r="G1873" s="80"/>
      <c r="J1873" s="7"/>
      <c r="K1873" s="7"/>
      <c r="L1873" s="7"/>
    </row>
    <row r="1874" spans="1:12" ht="11.25" customHeight="1" thickTop="1" thickBot="1" x14ac:dyDescent="0.45">
      <c r="A1874" s="320"/>
      <c r="B1874" s="313"/>
      <c r="C1874" s="11">
        <f>C1873/F1873*100</f>
        <v>2.9411764705882351</v>
      </c>
      <c r="D1874" s="11">
        <f>D1873/F1873*100</f>
        <v>94.117647058823522</v>
      </c>
      <c r="E1874" s="12">
        <f>E1873/F1873*100</f>
        <v>2.9411764705882351</v>
      </c>
      <c r="F1874" s="13">
        <f>SUM(C1874:E1874)</f>
        <v>99.999999999999986</v>
      </c>
      <c r="G1874" s="7"/>
      <c r="H1874" s="7"/>
      <c r="I1874" s="7"/>
      <c r="J1874" s="7"/>
      <c r="K1874" s="7"/>
      <c r="L1874" s="7"/>
    </row>
    <row r="1875" spans="1:12" ht="11.25" customHeight="1" thickTop="1" thickBot="1" x14ac:dyDescent="0.45">
      <c r="A1875" s="320"/>
      <c r="B1875" s="311" t="s">
        <v>31</v>
      </c>
      <c r="C1875" s="79">
        <v>16</v>
      </c>
      <c r="D1875" s="79">
        <v>62</v>
      </c>
      <c r="E1875" s="79">
        <f>F1875-(C1875+D1875)</f>
        <v>5</v>
      </c>
      <c r="F1875" s="14">
        <v>83</v>
      </c>
      <c r="G1875" s="80"/>
      <c r="J1875" s="7"/>
      <c r="K1875" s="7"/>
      <c r="L1875" s="7"/>
    </row>
    <row r="1876" spans="1:12" ht="11.25" customHeight="1" thickTop="1" thickBot="1" x14ac:dyDescent="0.45">
      <c r="A1876" s="320"/>
      <c r="B1876" s="311"/>
      <c r="C1876" s="15">
        <f>C1875/F1875*100</f>
        <v>19.277108433734941</v>
      </c>
      <c r="D1876" s="15">
        <f>D1875/F1875*100</f>
        <v>74.698795180722882</v>
      </c>
      <c r="E1876" s="16">
        <f>E1875/F1875*100</f>
        <v>6.024096385542169</v>
      </c>
      <c r="F1876" s="13">
        <f>SUM(C1876:E1876)</f>
        <v>99.999999999999986</v>
      </c>
      <c r="G1876" s="7"/>
      <c r="H1876" s="7"/>
      <c r="I1876" s="7"/>
      <c r="J1876" s="7"/>
      <c r="K1876" s="7"/>
      <c r="L1876" s="7"/>
    </row>
    <row r="1877" spans="1:12" ht="11.25" customHeight="1" thickTop="1" thickBot="1" x14ac:dyDescent="0.45">
      <c r="A1877" s="320"/>
      <c r="B1877" s="312" t="s">
        <v>32</v>
      </c>
      <c r="C1877" s="79"/>
      <c r="D1877" s="79"/>
      <c r="E1877" s="79"/>
      <c r="F1877" s="14">
        <v>0</v>
      </c>
      <c r="G1877" s="7"/>
      <c r="H1877" s="7"/>
      <c r="I1877" s="7"/>
      <c r="J1877" s="7"/>
      <c r="K1877" s="7"/>
      <c r="L1877" s="7"/>
    </row>
    <row r="1878" spans="1:12" ht="11.25" customHeight="1" thickTop="1" thickBot="1" x14ac:dyDescent="0.45">
      <c r="A1878" s="320"/>
      <c r="B1878" s="313"/>
      <c r="C1878" s="11" t="str">
        <f>IFERROR(C1877/F1877*100,"-")</f>
        <v>-</v>
      </c>
      <c r="D1878" s="11" t="str">
        <f>IFERROR(D1877/F1877*100,"-")</f>
        <v>-</v>
      </c>
      <c r="E1878" s="12" t="str">
        <f>IFERROR(E1877/F1877*100,"-")</f>
        <v>-</v>
      </c>
      <c r="F1878" s="177"/>
      <c r="G1878" s="7"/>
      <c r="H1878" s="7"/>
      <c r="I1878" s="7"/>
      <c r="J1878" s="7"/>
      <c r="K1878" s="7"/>
      <c r="L1878" s="7"/>
    </row>
    <row r="1879" spans="1:12" ht="11.25" customHeight="1" thickTop="1" thickBot="1" x14ac:dyDescent="0.45">
      <c r="A1879" s="320"/>
      <c r="B1879" s="311" t="s">
        <v>33</v>
      </c>
      <c r="C1879" s="79">
        <v>48</v>
      </c>
      <c r="D1879" s="79">
        <v>327</v>
      </c>
      <c r="E1879" s="79">
        <f>F1879-(C1879+D1879)</f>
        <v>34</v>
      </c>
      <c r="F1879" s="14">
        <v>409</v>
      </c>
      <c r="G1879" s="80"/>
      <c r="J1879" s="22"/>
      <c r="K1879" s="22"/>
      <c r="L1879" s="22"/>
    </row>
    <row r="1880" spans="1:12" ht="11.25" customHeight="1" thickTop="1" thickBot="1" x14ac:dyDescent="0.45">
      <c r="A1880" s="320"/>
      <c r="B1880" s="311"/>
      <c r="C1880" s="15">
        <f>C1879/F1879*100</f>
        <v>11.735941320293399</v>
      </c>
      <c r="D1880" s="15">
        <f>D1879/F1879*100</f>
        <v>79.951100244498775</v>
      </c>
      <c r="E1880" s="16">
        <f>E1879/F1879*100</f>
        <v>8.3129584352078236</v>
      </c>
      <c r="F1880" s="13">
        <f>SUM(C1880:E1880)</f>
        <v>99.999999999999986</v>
      </c>
      <c r="G1880" s="22"/>
      <c r="H1880" s="22"/>
      <c r="I1880" s="22"/>
      <c r="J1880" s="22"/>
      <c r="K1880" s="22"/>
      <c r="L1880" s="22"/>
    </row>
    <row r="1881" spans="1:12" ht="11.25" customHeight="1" thickTop="1" thickBot="1" x14ac:dyDescent="0.45">
      <c r="A1881" s="320"/>
      <c r="B1881" s="312" t="s">
        <v>16</v>
      </c>
      <c r="C1881" s="79">
        <v>5</v>
      </c>
      <c r="D1881" s="79">
        <v>33</v>
      </c>
      <c r="E1881" s="79">
        <f>F1881-(C1881+D1881)</f>
        <v>1</v>
      </c>
      <c r="F1881" s="14">
        <v>39</v>
      </c>
      <c r="G1881" s="80"/>
      <c r="J1881" s="22"/>
      <c r="K1881" s="22"/>
      <c r="L1881" s="22"/>
    </row>
    <row r="1882" spans="1:12" ht="11.25" customHeight="1" thickTop="1" thickBot="1" x14ac:dyDescent="0.45">
      <c r="A1882" s="320"/>
      <c r="B1882" s="313"/>
      <c r="C1882" s="11">
        <f>C1881/F1881*100</f>
        <v>12.820512820512819</v>
      </c>
      <c r="D1882" s="11">
        <f>D1881/F1881*100</f>
        <v>84.615384615384613</v>
      </c>
      <c r="E1882" s="12">
        <f>E1881/F1881*100</f>
        <v>2.5641025641025639</v>
      </c>
      <c r="F1882" s="13">
        <f>SUM(C1882:E1882)</f>
        <v>100</v>
      </c>
      <c r="G1882" s="22"/>
      <c r="H1882" s="22"/>
      <c r="I1882" s="22"/>
      <c r="J1882" s="22"/>
      <c r="K1882" s="22"/>
      <c r="L1882" s="22"/>
    </row>
    <row r="1883" spans="1:12" ht="11.25" customHeight="1" thickTop="1" thickBot="1" x14ac:dyDescent="0.45">
      <c r="A1883" s="320"/>
      <c r="B1883" s="311" t="s">
        <v>26</v>
      </c>
      <c r="C1883" s="79">
        <v>0</v>
      </c>
      <c r="D1883" s="79">
        <v>4</v>
      </c>
      <c r="E1883" s="79">
        <f>F1883-(C1883+D1883)</f>
        <v>2</v>
      </c>
      <c r="F1883" s="14">
        <v>6</v>
      </c>
      <c r="G1883" s="80"/>
      <c r="J1883" s="22"/>
      <c r="K1883" s="22"/>
      <c r="L1883" s="22"/>
    </row>
    <row r="1884" spans="1:12" ht="11.25" customHeight="1" thickTop="1" thickBot="1" x14ac:dyDescent="0.45">
      <c r="A1884" s="321"/>
      <c r="B1884" s="314"/>
      <c r="C1884" s="20">
        <f>C1883/F1883*100</f>
        <v>0</v>
      </c>
      <c r="D1884" s="20">
        <f>D1883/F1883*100</f>
        <v>66.666666666666657</v>
      </c>
      <c r="E1884" s="21">
        <f>E1883/F1883*100</f>
        <v>33.333333333333329</v>
      </c>
      <c r="F1884" s="10">
        <f>SUM(C1884:E1884)</f>
        <v>99.999999999999986</v>
      </c>
      <c r="G1884" s="22"/>
      <c r="H1884" s="22"/>
      <c r="I1884" s="22"/>
      <c r="J1884" s="22"/>
      <c r="K1884" s="22"/>
      <c r="L1884" s="22"/>
    </row>
    <row r="1885" spans="1:12" ht="11.25" customHeight="1" x14ac:dyDescent="0.4">
      <c r="A1885" s="315" t="s">
        <v>34</v>
      </c>
      <c r="B1885" s="318" t="s">
        <v>35</v>
      </c>
      <c r="C1885" s="79">
        <v>13</v>
      </c>
      <c r="D1885" s="79">
        <v>88</v>
      </c>
      <c r="E1885" s="79">
        <f>F1885-(C1885+D1885)</f>
        <v>12</v>
      </c>
      <c r="F1885" s="6">
        <v>113</v>
      </c>
      <c r="G1885" s="80"/>
      <c r="J1885" s="123"/>
      <c r="K1885" s="7"/>
      <c r="L1885" s="7"/>
    </row>
    <row r="1886" spans="1:12" ht="11.25" customHeight="1" x14ac:dyDescent="0.4">
      <c r="A1886" s="316"/>
      <c r="B1886" s="313"/>
      <c r="C1886" s="11">
        <f>C1885/F1885*100</f>
        <v>11.504424778761061</v>
      </c>
      <c r="D1886" s="11">
        <f>D1885/F1885*100</f>
        <v>77.876106194690266</v>
      </c>
      <c r="E1886" s="12">
        <f>E1885/F1885*100</f>
        <v>10.619469026548673</v>
      </c>
      <c r="F1886" s="13">
        <f>SUM(C1886:E1886)</f>
        <v>100</v>
      </c>
      <c r="G1886" s="22"/>
      <c r="H1886" s="22"/>
      <c r="I1886" s="7"/>
      <c r="J1886" s="7"/>
      <c r="K1886" s="7"/>
      <c r="L1886" s="7"/>
    </row>
    <row r="1887" spans="1:12" ht="11.25" customHeight="1" x14ac:dyDescent="0.4">
      <c r="A1887" s="316"/>
      <c r="B1887" s="311" t="s">
        <v>36</v>
      </c>
      <c r="C1887" s="79">
        <v>28</v>
      </c>
      <c r="D1887" s="79">
        <v>166</v>
      </c>
      <c r="E1887" s="79">
        <f>F1887-(C1887+D1887)</f>
        <v>8</v>
      </c>
      <c r="F1887" s="14">
        <v>202</v>
      </c>
      <c r="G1887" s="80"/>
      <c r="J1887" s="7"/>
      <c r="K1887" s="7"/>
      <c r="L1887" s="7"/>
    </row>
    <row r="1888" spans="1:12" ht="11.25" customHeight="1" x14ac:dyDescent="0.4">
      <c r="A1888" s="316"/>
      <c r="B1888" s="311"/>
      <c r="C1888" s="15">
        <f>C1887/F1887*100</f>
        <v>13.861386138613863</v>
      </c>
      <c r="D1888" s="15">
        <f>D1887/F1887*100</f>
        <v>82.178217821782169</v>
      </c>
      <c r="E1888" s="16">
        <f>E1887/F1887*100</f>
        <v>3.9603960396039604</v>
      </c>
      <c r="F1888" s="13">
        <f>SUM(C1888:E1888)</f>
        <v>100</v>
      </c>
      <c r="G1888" s="22"/>
      <c r="H1888" s="22"/>
      <c r="I1888" s="7"/>
      <c r="J1888" s="7"/>
      <c r="K1888" s="7"/>
      <c r="L1888" s="7"/>
    </row>
    <row r="1889" spans="1:12" ht="11.25" customHeight="1" x14ac:dyDescent="0.4">
      <c r="A1889" s="316"/>
      <c r="B1889" s="312" t="s">
        <v>37</v>
      </c>
      <c r="C1889" s="79">
        <v>23</v>
      </c>
      <c r="D1889" s="79">
        <v>245</v>
      </c>
      <c r="E1889" s="79">
        <f>F1889-(C1889+D1889)</f>
        <v>18</v>
      </c>
      <c r="F1889" s="14">
        <v>286</v>
      </c>
      <c r="G1889" s="80"/>
      <c r="J1889" s="7"/>
      <c r="K1889" s="7"/>
      <c r="L1889" s="7"/>
    </row>
    <row r="1890" spans="1:12" ht="11.25" customHeight="1" x14ac:dyDescent="0.4">
      <c r="A1890" s="316"/>
      <c r="B1890" s="313"/>
      <c r="C1890" s="11">
        <f>C1889/F1889*100</f>
        <v>8.0419580419580416</v>
      </c>
      <c r="D1890" s="11">
        <f>D1889/F1889*100</f>
        <v>85.664335664335667</v>
      </c>
      <c r="E1890" s="12">
        <f>E1889/F1889*100</f>
        <v>6.2937062937062942</v>
      </c>
      <c r="F1890" s="13">
        <f>SUM(C1890:E1890)</f>
        <v>100</v>
      </c>
      <c r="G1890" s="22"/>
      <c r="H1890" s="22"/>
      <c r="I1890" s="7"/>
      <c r="J1890" s="7"/>
      <c r="K1890" s="7"/>
      <c r="L1890" s="7"/>
    </row>
    <row r="1891" spans="1:12" ht="11.25" customHeight="1" x14ac:dyDescent="0.4">
      <c r="A1891" s="316"/>
      <c r="B1891" s="311" t="s">
        <v>38</v>
      </c>
      <c r="C1891" s="79">
        <v>11</v>
      </c>
      <c r="D1891" s="79">
        <v>97</v>
      </c>
      <c r="E1891" s="79">
        <f>F1891-(C1891+D1891)</f>
        <v>9</v>
      </c>
      <c r="F1891" s="14">
        <v>117</v>
      </c>
      <c r="G1891" s="80"/>
      <c r="J1891" s="22"/>
      <c r="K1891" s="22"/>
      <c r="L1891" s="22"/>
    </row>
    <row r="1892" spans="1:12" ht="11.25" customHeight="1" x14ac:dyDescent="0.4">
      <c r="A1892" s="316"/>
      <c r="B1892" s="311"/>
      <c r="C1892" s="15">
        <f>C1891/F1891*100</f>
        <v>9.4017094017094021</v>
      </c>
      <c r="D1892" s="15">
        <f>D1891/F1891*100</f>
        <v>82.90598290598291</v>
      </c>
      <c r="E1892" s="16">
        <f>E1891/F1891*100</f>
        <v>7.6923076923076925</v>
      </c>
      <c r="F1892" s="13">
        <f>SUM(C1892:E1892)</f>
        <v>100</v>
      </c>
      <c r="G1892" s="22"/>
      <c r="H1892" s="22"/>
      <c r="I1892" s="22"/>
      <c r="J1892" s="22"/>
      <c r="K1892" s="22"/>
      <c r="L1892" s="22"/>
    </row>
    <row r="1893" spans="1:12" ht="11.25" customHeight="1" x14ac:dyDescent="0.4">
      <c r="A1893" s="316"/>
      <c r="B1893" s="312" t="s">
        <v>39</v>
      </c>
      <c r="C1893" s="79">
        <v>5</v>
      </c>
      <c r="D1893" s="79">
        <v>35</v>
      </c>
      <c r="E1893" s="79">
        <f>F1893-(C1893+D1893)</f>
        <v>4</v>
      </c>
      <c r="F1893" s="14">
        <v>44</v>
      </c>
      <c r="G1893" s="80"/>
      <c r="J1893" s="22"/>
      <c r="K1893" s="22"/>
      <c r="L1893" s="22"/>
    </row>
    <row r="1894" spans="1:12" ht="11.25" customHeight="1" x14ac:dyDescent="0.4">
      <c r="A1894" s="316"/>
      <c r="B1894" s="313"/>
      <c r="C1894" s="11">
        <f>C1893/F1893*100</f>
        <v>11.363636363636363</v>
      </c>
      <c r="D1894" s="11">
        <f>D1893/F1893*100</f>
        <v>79.545454545454547</v>
      </c>
      <c r="E1894" s="12">
        <f>E1893/F1893*100</f>
        <v>9.0909090909090917</v>
      </c>
      <c r="F1894" s="13">
        <f>SUM(C1894:E1894)</f>
        <v>100</v>
      </c>
      <c r="G1894" s="22"/>
      <c r="H1894" s="22"/>
      <c r="I1894" s="22"/>
      <c r="J1894" s="22"/>
      <c r="K1894" s="22"/>
      <c r="L1894" s="22"/>
    </row>
    <row r="1895" spans="1:12" ht="11.25" customHeight="1" x14ac:dyDescent="0.4">
      <c r="A1895" s="316"/>
      <c r="B1895" s="311" t="s">
        <v>26</v>
      </c>
      <c r="C1895" s="79">
        <v>2</v>
      </c>
      <c r="D1895" s="79">
        <v>5</v>
      </c>
      <c r="E1895" s="79">
        <f>F1895-(C1895+D1895)</f>
        <v>6</v>
      </c>
      <c r="F1895" s="14">
        <v>13</v>
      </c>
      <c r="G1895" s="80"/>
      <c r="J1895" s="22"/>
      <c r="K1895" s="22"/>
      <c r="L1895" s="22"/>
    </row>
    <row r="1896" spans="1:12" ht="11.25" customHeight="1" thickBot="1" x14ac:dyDescent="0.45">
      <c r="A1896" s="317"/>
      <c r="B1896" s="314"/>
      <c r="C1896" s="20">
        <f>C1895/F1895*100</f>
        <v>15.384615384615385</v>
      </c>
      <c r="D1896" s="20">
        <f>D1895/F1895*100</f>
        <v>38.461538461538467</v>
      </c>
      <c r="E1896" s="21">
        <f>E1895/F1895*100</f>
        <v>46.153846153846153</v>
      </c>
      <c r="F1896" s="10">
        <f>SUM(C1896:E1896)</f>
        <v>100</v>
      </c>
      <c r="G1896" s="22"/>
      <c r="H1896" s="22"/>
      <c r="I1896" s="22"/>
      <c r="J1896" s="22"/>
      <c r="K1896" s="22"/>
      <c r="L1896" s="22"/>
    </row>
    <row r="1897" spans="1:12" ht="11.25" customHeight="1" x14ac:dyDescent="0.4">
      <c r="A1897" s="171"/>
      <c r="B1897" s="25"/>
      <c r="C1897" s="56"/>
      <c r="D1897" s="56"/>
      <c r="E1897" s="56"/>
      <c r="F1897" s="26"/>
      <c r="G1897" s="22"/>
      <c r="H1897" s="22"/>
      <c r="I1897" s="22"/>
      <c r="J1897" s="22"/>
      <c r="K1897" s="22"/>
      <c r="L1897" s="22"/>
    </row>
    <row r="1898" spans="1:12" ht="11.25" customHeight="1" x14ac:dyDescent="0.4">
      <c r="A1898" s="171"/>
      <c r="B1898" s="149"/>
      <c r="C1898" s="149"/>
      <c r="D1898" s="149"/>
      <c r="E1898" s="149"/>
      <c r="F1898" s="149"/>
      <c r="G1898" s="149"/>
      <c r="H1898" s="149"/>
      <c r="I1898" s="149"/>
      <c r="J1898" s="149"/>
      <c r="K1898" s="149"/>
      <c r="L1898" s="149"/>
    </row>
    <row r="1899" spans="1:12" x14ac:dyDescent="0.4">
      <c r="A1899" s="304" t="s">
        <v>139</v>
      </c>
      <c r="B1899" s="304"/>
      <c r="C1899" s="304"/>
      <c r="D1899" s="304"/>
      <c r="E1899" s="304"/>
      <c r="F1899" s="304"/>
      <c r="G1899" s="304"/>
      <c r="H1899" s="304"/>
      <c r="I1899" s="304"/>
      <c r="J1899" s="304"/>
      <c r="K1899" s="304"/>
      <c r="L1899" s="174"/>
    </row>
    <row r="1900" spans="1:12" ht="27.75" customHeight="1" thickBot="1" x14ac:dyDescent="0.45">
      <c r="A1900" s="375" t="s">
        <v>140</v>
      </c>
      <c r="B1900" s="375"/>
      <c r="C1900" s="375"/>
      <c r="D1900" s="375"/>
      <c r="E1900" s="375"/>
      <c r="F1900" s="375"/>
      <c r="G1900" s="375"/>
      <c r="H1900" s="375"/>
      <c r="I1900" s="375"/>
      <c r="J1900" s="375"/>
      <c r="K1900" s="169"/>
      <c r="L1900" s="169"/>
    </row>
    <row r="1901" spans="1:12" ht="35.25" customHeight="1" x14ac:dyDescent="0.15">
      <c r="A1901" s="329"/>
      <c r="B1901" s="330"/>
      <c r="C1901" s="357" t="s">
        <v>127</v>
      </c>
      <c r="D1901" s="357" t="s">
        <v>128</v>
      </c>
      <c r="E1901" s="357" t="s">
        <v>129</v>
      </c>
      <c r="F1901" s="357" t="s">
        <v>300</v>
      </c>
      <c r="G1901" s="357" t="s">
        <v>130</v>
      </c>
      <c r="H1901" s="357" t="s">
        <v>131</v>
      </c>
      <c r="I1901" s="403" t="s">
        <v>16</v>
      </c>
      <c r="J1901" s="405" t="s">
        <v>132</v>
      </c>
      <c r="K1901" s="22"/>
      <c r="L1901" s="22"/>
    </row>
    <row r="1902" spans="1:12" ht="100.5" customHeight="1" thickBot="1" x14ac:dyDescent="0.2">
      <c r="A1902" s="322" t="s">
        <v>2</v>
      </c>
      <c r="B1902" s="323"/>
      <c r="C1902" s="358"/>
      <c r="D1902" s="358"/>
      <c r="E1902" s="358"/>
      <c r="F1902" s="358"/>
      <c r="G1902" s="358"/>
      <c r="H1902" s="358"/>
      <c r="I1902" s="404"/>
      <c r="J1902" s="406"/>
      <c r="K1902" s="147"/>
      <c r="L1902" s="4"/>
    </row>
    <row r="1903" spans="1:12" ht="11.25" customHeight="1" x14ac:dyDescent="0.4">
      <c r="A1903" s="324" t="s">
        <v>7</v>
      </c>
      <c r="B1903" s="325"/>
      <c r="C1903" s="5">
        <v>216</v>
      </c>
      <c r="D1903" s="5">
        <v>151</v>
      </c>
      <c r="E1903" s="5">
        <v>190</v>
      </c>
      <c r="F1903" s="5">
        <v>228</v>
      </c>
      <c r="G1903" s="5">
        <v>96</v>
      </c>
      <c r="H1903" s="5">
        <v>323</v>
      </c>
      <c r="I1903" s="5">
        <v>131</v>
      </c>
      <c r="J1903" s="6">
        <f>D1764+D1833</f>
        <v>1282</v>
      </c>
      <c r="K1903" s="100"/>
      <c r="L1903" s="100"/>
    </row>
    <row r="1904" spans="1:12" ht="11.25" customHeight="1" thickBot="1" x14ac:dyDescent="0.45">
      <c r="A1904" s="326"/>
      <c r="B1904" s="327"/>
      <c r="C1904" s="23">
        <f>C1903/J1903*100</f>
        <v>16.848673946957877</v>
      </c>
      <c r="D1904" s="23">
        <f>D1903/J1903*100</f>
        <v>11.778471138845553</v>
      </c>
      <c r="E1904" s="23">
        <f>E1903/J1903*100</f>
        <v>14.82059282371295</v>
      </c>
      <c r="F1904" s="23">
        <f>F1903/J1903*100</f>
        <v>17.784711388455538</v>
      </c>
      <c r="G1904" s="23">
        <f>G1903/J1903*100</f>
        <v>7.48829953198128</v>
      </c>
      <c r="H1904" s="23">
        <f>H1903/J1903*100</f>
        <v>25.195007800312013</v>
      </c>
      <c r="I1904" s="23">
        <f>I1903/J1903*100</f>
        <v>10.218408736349453</v>
      </c>
      <c r="J1904" s="148"/>
      <c r="K1904" s="100"/>
      <c r="L1904" s="100"/>
    </row>
    <row r="1905" spans="1:12" ht="11.25" customHeight="1" x14ac:dyDescent="0.4">
      <c r="A1905" s="315" t="s">
        <v>8</v>
      </c>
      <c r="B1905" s="400" t="s">
        <v>9</v>
      </c>
      <c r="C1905" s="75">
        <v>188</v>
      </c>
      <c r="D1905" s="75">
        <v>108</v>
      </c>
      <c r="E1905" s="75">
        <v>159</v>
      </c>
      <c r="F1905" s="75">
        <v>150</v>
      </c>
      <c r="G1905" s="75">
        <v>76</v>
      </c>
      <c r="H1905" s="75">
        <v>281</v>
      </c>
      <c r="I1905" s="75">
        <v>107</v>
      </c>
      <c r="J1905" s="6">
        <f>D1835+D1766</f>
        <v>855</v>
      </c>
      <c r="K1905" s="100"/>
      <c r="L1905" s="100"/>
    </row>
    <row r="1906" spans="1:12" ht="11.25" customHeight="1" x14ac:dyDescent="0.4">
      <c r="A1906" s="316"/>
      <c r="B1906" s="396"/>
      <c r="C1906" s="42">
        <f>C1905/J1905*100</f>
        <v>21.988304093567251</v>
      </c>
      <c r="D1906" s="15">
        <f>D1905/J1905*100</f>
        <v>12.631578947368421</v>
      </c>
      <c r="E1906" s="15">
        <f>E1905/J1905*100</f>
        <v>18.596491228070175</v>
      </c>
      <c r="F1906" s="15">
        <f>F1905/J1905*100</f>
        <v>17.543859649122805</v>
      </c>
      <c r="G1906" s="15">
        <f>G1905/J1905*100</f>
        <v>8.8888888888888893</v>
      </c>
      <c r="H1906" s="15">
        <f>H1905/J1905*100</f>
        <v>32.865497076023395</v>
      </c>
      <c r="I1906" s="15">
        <f>I1905/J1905*100</f>
        <v>12.514619883040936</v>
      </c>
      <c r="J1906" s="14"/>
      <c r="K1906" s="100"/>
      <c r="L1906" s="100"/>
    </row>
    <row r="1907" spans="1:12" ht="11.25" customHeight="1" x14ac:dyDescent="0.4">
      <c r="A1907" s="316"/>
      <c r="B1907" s="398" t="s">
        <v>10</v>
      </c>
      <c r="C1907" s="75">
        <v>42</v>
      </c>
      <c r="D1907" s="75">
        <v>37</v>
      </c>
      <c r="E1907" s="75">
        <v>61</v>
      </c>
      <c r="F1907" s="75">
        <v>85</v>
      </c>
      <c r="G1907" s="75">
        <v>44</v>
      </c>
      <c r="H1907" s="75">
        <v>70</v>
      </c>
      <c r="I1907" s="75">
        <v>21</v>
      </c>
      <c r="J1907" s="14">
        <f>D1837+D1768</f>
        <v>291</v>
      </c>
      <c r="K1907" s="100"/>
      <c r="L1907" s="100"/>
    </row>
    <row r="1908" spans="1:12" ht="11.25" customHeight="1" x14ac:dyDescent="0.4">
      <c r="A1908" s="316"/>
      <c r="B1908" s="399"/>
      <c r="C1908" s="11">
        <f>C1907/J1907*100</f>
        <v>14.432989690721648</v>
      </c>
      <c r="D1908" s="11">
        <f>D1907/J1907*100</f>
        <v>12.714776632302405</v>
      </c>
      <c r="E1908" s="11">
        <f>E1907/J1907*100</f>
        <v>20.962199312714777</v>
      </c>
      <c r="F1908" s="11">
        <f>F1907/J1907*100</f>
        <v>29.209621993127151</v>
      </c>
      <c r="G1908" s="11">
        <f>G1907/J1907*100</f>
        <v>15.120274914089347</v>
      </c>
      <c r="H1908" s="11">
        <f>H1907/J1907*100</f>
        <v>24.054982817869416</v>
      </c>
      <c r="I1908" s="11">
        <f>I1907/J1907*100</f>
        <v>7.216494845360824</v>
      </c>
      <c r="J1908" s="14"/>
      <c r="K1908" s="100"/>
      <c r="L1908" s="100"/>
    </row>
    <row r="1909" spans="1:12" ht="11.25" customHeight="1" x14ac:dyDescent="0.4">
      <c r="A1909" s="316"/>
      <c r="B1909" s="396" t="s">
        <v>11</v>
      </c>
      <c r="C1909" s="75">
        <v>14</v>
      </c>
      <c r="D1909" s="75">
        <v>10</v>
      </c>
      <c r="E1909" s="75">
        <v>17</v>
      </c>
      <c r="F1909" s="75">
        <v>29</v>
      </c>
      <c r="G1909" s="75">
        <v>11</v>
      </c>
      <c r="H1909" s="75">
        <v>34</v>
      </c>
      <c r="I1909" s="75">
        <v>14</v>
      </c>
      <c r="J1909" s="14">
        <f>D1839+D1770</f>
        <v>93</v>
      </c>
      <c r="K1909" s="100"/>
      <c r="L1909" s="100"/>
    </row>
    <row r="1910" spans="1:12" ht="11.25" customHeight="1" x14ac:dyDescent="0.4">
      <c r="A1910" s="316"/>
      <c r="B1910" s="396"/>
      <c r="C1910" s="15">
        <f>C1909/J1909*100</f>
        <v>15.053763440860216</v>
      </c>
      <c r="D1910" s="15">
        <f>D1909/J1909*100</f>
        <v>10.75268817204301</v>
      </c>
      <c r="E1910" s="15">
        <f>E1909/J1909*100</f>
        <v>18.27956989247312</v>
      </c>
      <c r="F1910" s="15">
        <f>F1909/J1909*100</f>
        <v>31.182795698924732</v>
      </c>
      <c r="G1910" s="15">
        <f>G1909/J1909*100</f>
        <v>11.827956989247312</v>
      </c>
      <c r="H1910" s="15">
        <f>H1909/J1909*100</f>
        <v>36.55913978494624</v>
      </c>
      <c r="I1910" s="15">
        <f>I1909/J1909*100</f>
        <v>15.053763440860216</v>
      </c>
      <c r="J1910" s="14"/>
      <c r="K1910" s="100"/>
      <c r="L1910" s="100"/>
    </row>
    <row r="1911" spans="1:12" ht="11.25" customHeight="1" x14ac:dyDescent="0.4">
      <c r="A1911" s="316"/>
      <c r="B1911" s="398" t="s">
        <v>12</v>
      </c>
      <c r="C1911" s="75">
        <v>7</v>
      </c>
      <c r="D1911" s="75">
        <v>7</v>
      </c>
      <c r="E1911" s="75">
        <v>9</v>
      </c>
      <c r="F1911" s="75">
        <v>10</v>
      </c>
      <c r="G1911" s="75">
        <v>7</v>
      </c>
      <c r="H1911" s="75">
        <v>15</v>
      </c>
      <c r="I1911" s="75">
        <v>7</v>
      </c>
      <c r="J1911" s="14">
        <f>D1841+D1772</f>
        <v>43</v>
      </c>
      <c r="K1911" s="100"/>
      <c r="L1911" s="100"/>
    </row>
    <row r="1912" spans="1:12" ht="11.25" customHeight="1" thickBot="1" x14ac:dyDescent="0.45">
      <c r="A1912" s="316"/>
      <c r="B1912" s="399"/>
      <c r="C1912" s="17">
        <f>C1911/J1911*100</f>
        <v>16.279069767441861</v>
      </c>
      <c r="D1912" s="17">
        <f>D1911/J1911*100</f>
        <v>16.279069767441861</v>
      </c>
      <c r="E1912" s="17">
        <f>E1911/J1911*100</f>
        <v>20.930232558139537</v>
      </c>
      <c r="F1912" s="17">
        <f>F1911/J1911*100</f>
        <v>23.255813953488371</v>
      </c>
      <c r="G1912" s="17">
        <f>G1911/J1911*100</f>
        <v>16.279069767441861</v>
      </c>
      <c r="H1912" s="17">
        <f>H1911/J1911*100</f>
        <v>34.883720930232556</v>
      </c>
      <c r="I1912" s="17">
        <f>I1911/J1911*100</f>
        <v>16.279069767441861</v>
      </c>
      <c r="J1912" s="148"/>
      <c r="K1912" s="100"/>
      <c r="L1912" s="100"/>
    </row>
    <row r="1913" spans="1:12" ht="11.25" customHeight="1" x14ac:dyDescent="0.4">
      <c r="A1913" s="315" t="s">
        <v>13</v>
      </c>
      <c r="B1913" s="400" t="s">
        <v>14</v>
      </c>
      <c r="C1913" s="75">
        <v>140</v>
      </c>
      <c r="D1913" s="75">
        <v>88</v>
      </c>
      <c r="E1913" s="75">
        <v>121</v>
      </c>
      <c r="F1913" s="75">
        <v>119</v>
      </c>
      <c r="G1913" s="75">
        <v>38</v>
      </c>
      <c r="H1913" s="75">
        <v>168</v>
      </c>
      <c r="I1913" s="75">
        <v>64</v>
      </c>
      <c r="J1913" s="6">
        <f>D1843+D1774</f>
        <v>589</v>
      </c>
      <c r="K1913" s="100"/>
      <c r="L1913" s="100"/>
    </row>
    <row r="1914" spans="1:12" ht="11.25" customHeight="1" x14ac:dyDescent="0.4">
      <c r="A1914" s="316"/>
      <c r="B1914" s="399"/>
      <c r="C1914" s="11">
        <f>C1913/J1913*100</f>
        <v>23.769100169779286</v>
      </c>
      <c r="D1914" s="11">
        <f>D1913/J1913*100</f>
        <v>14.940577249575551</v>
      </c>
      <c r="E1914" s="11">
        <f>E1913/J1913*100</f>
        <v>20.543293718166382</v>
      </c>
      <c r="F1914" s="11">
        <f>F1913/J1913*100</f>
        <v>20.203735144312393</v>
      </c>
      <c r="G1914" s="11">
        <f>G1913/J1913*100</f>
        <v>6.4516129032258061</v>
      </c>
      <c r="H1914" s="11">
        <f>H1913/J1913*100</f>
        <v>28.522920203735147</v>
      </c>
      <c r="I1914" s="11">
        <f>I1913/J1913*100</f>
        <v>10.865874363327674</v>
      </c>
      <c r="J1914" s="14"/>
      <c r="K1914" s="100"/>
      <c r="L1914" s="100"/>
    </row>
    <row r="1915" spans="1:12" ht="11.25" customHeight="1" x14ac:dyDescent="0.4">
      <c r="A1915" s="316"/>
      <c r="B1915" s="374" t="s">
        <v>15</v>
      </c>
      <c r="C1915" s="75">
        <v>111</v>
      </c>
      <c r="D1915" s="75">
        <v>74</v>
      </c>
      <c r="E1915" s="75">
        <v>125</v>
      </c>
      <c r="F1915" s="75">
        <v>154</v>
      </c>
      <c r="G1915" s="75">
        <v>100</v>
      </c>
      <c r="H1915" s="75">
        <v>230</v>
      </c>
      <c r="I1915" s="75">
        <v>84</v>
      </c>
      <c r="J1915" s="14">
        <f>D1845+D1776</f>
        <v>690</v>
      </c>
      <c r="K1915" s="100"/>
      <c r="L1915" s="100"/>
    </row>
    <row r="1916" spans="1:12" ht="11.25" customHeight="1" x14ac:dyDescent="0.4">
      <c r="A1916" s="316"/>
      <c r="B1916" s="374"/>
      <c r="C1916" s="15">
        <f>C1915/J1915*100</f>
        <v>16.086956521739129</v>
      </c>
      <c r="D1916" s="15">
        <f>D1915/J1915*100</f>
        <v>10.72463768115942</v>
      </c>
      <c r="E1916" s="15">
        <f>E1915/J1915*100</f>
        <v>18.115942028985508</v>
      </c>
      <c r="F1916" s="15">
        <f>F1915/J1915*100</f>
        <v>22.318840579710145</v>
      </c>
      <c r="G1916" s="15">
        <f>G1915/J1915*100</f>
        <v>14.492753623188406</v>
      </c>
      <c r="H1916" s="15">
        <f>H1915/J1915*100</f>
        <v>33.333333333333329</v>
      </c>
      <c r="I1916" s="15">
        <f>I1915/J1915*100</f>
        <v>12.173913043478262</v>
      </c>
      <c r="J1916" s="14"/>
      <c r="K1916" s="100"/>
      <c r="L1916" s="100"/>
    </row>
    <row r="1917" spans="1:12" ht="11.25" customHeight="1" x14ac:dyDescent="0.4">
      <c r="A1917" s="316"/>
      <c r="B1917" s="396" t="s">
        <v>16</v>
      </c>
      <c r="C1917" s="75">
        <v>0</v>
      </c>
      <c r="D1917" s="75">
        <v>0</v>
      </c>
      <c r="E1917" s="75">
        <v>0</v>
      </c>
      <c r="F1917" s="75">
        <v>0</v>
      </c>
      <c r="G1917" s="75">
        <v>0</v>
      </c>
      <c r="H1917" s="75">
        <v>0</v>
      </c>
      <c r="I1917" s="75">
        <v>1</v>
      </c>
      <c r="J1917" s="14">
        <f>D1847+D1778</f>
        <v>1</v>
      </c>
      <c r="K1917" s="100"/>
      <c r="L1917" s="100"/>
    </row>
    <row r="1918" spans="1:12" ht="11.25" customHeight="1" x14ac:dyDescent="0.4">
      <c r="A1918" s="316"/>
      <c r="B1918" s="396"/>
      <c r="C1918" s="15">
        <f>C1917/J1917*100</f>
        <v>0</v>
      </c>
      <c r="D1918" s="15">
        <f>D1917/J1917*100</f>
        <v>0</v>
      </c>
      <c r="E1918" s="15">
        <f>E1917/J1917*100</f>
        <v>0</v>
      </c>
      <c r="F1918" s="15">
        <f>F1917/J1917*100</f>
        <v>0</v>
      </c>
      <c r="G1918" s="15">
        <f>G1917/J1917*100</f>
        <v>0</v>
      </c>
      <c r="H1918" s="15">
        <f>H1917/J1917*100</f>
        <v>0</v>
      </c>
      <c r="I1918" s="15">
        <f>I1917/J1917*100</f>
        <v>100</v>
      </c>
      <c r="J1918" s="14"/>
      <c r="K1918" s="100"/>
      <c r="L1918" s="100"/>
    </row>
    <row r="1919" spans="1:12" ht="11.25" customHeight="1" x14ac:dyDescent="0.4">
      <c r="A1919" s="316"/>
      <c r="B1919" s="398" t="s">
        <v>17</v>
      </c>
      <c r="C1919" s="75">
        <v>0</v>
      </c>
      <c r="D1919" s="75">
        <v>0</v>
      </c>
      <c r="E1919" s="75">
        <v>0</v>
      </c>
      <c r="F1919" s="75">
        <v>1</v>
      </c>
      <c r="G1919" s="75">
        <v>0</v>
      </c>
      <c r="H1919" s="75">
        <v>2</v>
      </c>
      <c r="I1919" s="75">
        <v>0</v>
      </c>
      <c r="J1919" s="14">
        <f>D1849+D1780</f>
        <v>2</v>
      </c>
      <c r="K1919" s="100"/>
      <c r="L1919" s="100"/>
    </row>
    <row r="1920" spans="1:12" ht="11.25" customHeight="1" thickBot="1" x14ac:dyDescent="0.45">
      <c r="A1920" s="317"/>
      <c r="B1920" s="397"/>
      <c r="C1920" s="20">
        <f>C1919/J1919*100</f>
        <v>0</v>
      </c>
      <c r="D1920" s="20">
        <f>D1919/J1919*100</f>
        <v>0</v>
      </c>
      <c r="E1920" s="20">
        <f>E1919/J1919*100</f>
        <v>0</v>
      </c>
      <c r="F1920" s="20">
        <f>F1919/J1919*100</f>
        <v>50</v>
      </c>
      <c r="G1920" s="20">
        <f>G1919/J1919*100</f>
        <v>0</v>
      </c>
      <c r="H1920" s="20">
        <f>H1919/J1919*100</f>
        <v>100</v>
      </c>
      <c r="I1920" s="20">
        <f>I1919/J1919*100</f>
        <v>0</v>
      </c>
      <c r="J1920" s="148"/>
      <c r="K1920" s="100"/>
      <c r="L1920" s="100"/>
    </row>
    <row r="1921" spans="1:12" ht="11.25" customHeight="1" x14ac:dyDescent="0.4">
      <c r="A1921" s="315" t="s">
        <v>18</v>
      </c>
      <c r="B1921" s="318" t="s">
        <v>19</v>
      </c>
      <c r="C1921" s="75">
        <v>10</v>
      </c>
      <c r="D1921" s="75">
        <v>4</v>
      </c>
      <c r="E1921" s="75">
        <v>6</v>
      </c>
      <c r="F1921" s="75">
        <v>6</v>
      </c>
      <c r="G1921" s="75">
        <v>3</v>
      </c>
      <c r="H1921" s="75">
        <v>3</v>
      </c>
      <c r="I1921" s="75">
        <v>3</v>
      </c>
      <c r="J1921" s="187">
        <f>D1782</f>
        <v>32</v>
      </c>
      <c r="K1921" s="100"/>
      <c r="L1921" s="100"/>
    </row>
    <row r="1922" spans="1:12" ht="11.25" customHeight="1" x14ac:dyDescent="0.4">
      <c r="A1922" s="401"/>
      <c r="B1922" s="313"/>
      <c r="C1922" s="15">
        <f>C1921/J1921*100</f>
        <v>31.25</v>
      </c>
      <c r="D1922" s="15">
        <f>D1921/J1921*100</f>
        <v>12.5</v>
      </c>
      <c r="E1922" s="15">
        <f>E1921/J1921*100</f>
        <v>18.75</v>
      </c>
      <c r="F1922" s="15">
        <f>F1921/J1921*100</f>
        <v>18.75</v>
      </c>
      <c r="G1922" s="15">
        <f>G1921/J1921*100</f>
        <v>9.375</v>
      </c>
      <c r="H1922" s="15">
        <f>H1921/J1921*100</f>
        <v>9.375</v>
      </c>
      <c r="I1922" s="15">
        <f>I1921/J1921*100</f>
        <v>9.375</v>
      </c>
      <c r="J1922" s="14"/>
      <c r="K1922" s="100"/>
      <c r="L1922" s="100"/>
    </row>
    <row r="1923" spans="1:12" ht="11.25" customHeight="1" x14ac:dyDescent="0.4">
      <c r="A1923" s="401"/>
      <c r="B1923" s="312" t="s">
        <v>20</v>
      </c>
      <c r="C1923" s="75">
        <v>16</v>
      </c>
      <c r="D1923" s="75">
        <v>7</v>
      </c>
      <c r="E1923" s="75">
        <v>20</v>
      </c>
      <c r="F1923" s="75">
        <v>11</v>
      </c>
      <c r="G1923" s="75">
        <v>8</v>
      </c>
      <c r="H1923" s="75">
        <v>27</v>
      </c>
      <c r="I1923" s="75">
        <v>6</v>
      </c>
      <c r="J1923" s="14">
        <f>D1784</f>
        <v>72</v>
      </c>
      <c r="K1923" s="100"/>
      <c r="L1923" s="100"/>
    </row>
    <row r="1924" spans="1:12" ht="11.25" customHeight="1" x14ac:dyDescent="0.4">
      <c r="A1924" s="401"/>
      <c r="B1924" s="313"/>
      <c r="C1924" s="11">
        <f>C1923/J1923*100</f>
        <v>22.222222222222221</v>
      </c>
      <c r="D1924" s="11">
        <f>D1923/J1923*100</f>
        <v>9.7222222222222232</v>
      </c>
      <c r="E1924" s="11">
        <f>E1923/J1923*100</f>
        <v>27.777777777777779</v>
      </c>
      <c r="F1924" s="11">
        <f>F1923/J1923*100</f>
        <v>15.277777777777779</v>
      </c>
      <c r="G1924" s="11">
        <f>G1923/J1923*100</f>
        <v>11.111111111111111</v>
      </c>
      <c r="H1924" s="11">
        <f>H1923/J1923*100</f>
        <v>37.5</v>
      </c>
      <c r="I1924" s="11">
        <f>I1923/J1923*100</f>
        <v>8.3333333333333321</v>
      </c>
      <c r="J1924" s="14"/>
      <c r="K1924" s="100"/>
      <c r="L1924" s="100"/>
    </row>
    <row r="1925" spans="1:12" ht="11.25" customHeight="1" x14ac:dyDescent="0.4">
      <c r="A1925" s="401"/>
      <c r="B1925" s="312" t="s">
        <v>21</v>
      </c>
      <c r="C1925" s="75">
        <v>13</v>
      </c>
      <c r="D1925" s="75">
        <v>12</v>
      </c>
      <c r="E1925" s="75">
        <v>20</v>
      </c>
      <c r="F1925" s="75">
        <v>12</v>
      </c>
      <c r="G1925" s="75">
        <v>7</v>
      </c>
      <c r="H1925" s="75">
        <v>42</v>
      </c>
      <c r="I1925" s="75">
        <v>8</v>
      </c>
      <c r="J1925" s="14">
        <f>D1786</f>
        <v>99</v>
      </c>
      <c r="K1925" s="100"/>
      <c r="L1925" s="100"/>
    </row>
    <row r="1926" spans="1:12" ht="11.25" customHeight="1" x14ac:dyDescent="0.4">
      <c r="A1926" s="401"/>
      <c r="B1926" s="313"/>
      <c r="C1926" s="15">
        <f>C1925/J1925*100</f>
        <v>13.131313131313133</v>
      </c>
      <c r="D1926" s="15">
        <f>D1925/J1925*100</f>
        <v>12.121212121212121</v>
      </c>
      <c r="E1926" s="15">
        <f>E1925/J1925*100</f>
        <v>20.202020202020201</v>
      </c>
      <c r="F1926" s="15">
        <f>F1925/J1925*100</f>
        <v>12.121212121212121</v>
      </c>
      <c r="G1926" s="15">
        <f>G1925/J1925*100</f>
        <v>7.0707070707070701</v>
      </c>
      <c r="H1926" s="15">
        <f>H1925/J1925*100</f>
        <v>42.424242424242422</v>
      </c>
      <c r="I1926" s="15">
        <f>I1925/J1925*100</f>
        <v>8.0808080808080813</v>
      </c>
      <c r="J1926" s="14"/>
      <c r="K1926" s="100"/>
      <c r="L1926" s="100"/>
    </row>
    <row r="1927" spans="1:12" ht="11.25" customHeight="1" x14ac:dyDescent="0.4">
      <c r="A1927" s="401"/>
      <c r="B1927" s="312" t="s">
        <v>22</v>
      </c>
      <c r="C1927" s="75">
        <v>34</v>
      </c>
      <c r="D1927" s="75">
        <v>22</v>
      </c>
      <c r="E1927" s="75">
        <v>36</v>
      </c>
      <c r="F1927" s="75">
        <v>27</v>
      </c>
      <c r="G1927" s="75">
        <v>15</v>
      </c>
      <c r="H1927" s="75">
        <v>63</v>
      </c>
      <c r="I1927" s="75">
        <v>16</v>
      </c>
      <c r="J1927" s="14">
        <f>D1788</f>
        <v>182</v>
      </c>
      <c r="K1927" s="100"/>
      <c r="L1927" s="100"/>
    </row>
    <row r="1928" spans="1:12" ht="11.25" customHeight="1" x14ac:dyDescent="0.4">
      <c r="A1928" s="401"/>
      <c r="B1928" s="313"/>
      <c r="C1928" s="11">
        <f>C1927/J1927*100</f>
        <v>18.681318681318682</v>
      </c>
      <c r="D1928" s="11">
        <f>D1927/J1927*100</f>
        <v>12.087912087912088</v>
      </c>
      <c r="E1928" s="11">
        <f>E1927/J1927*100</f>
        <v>19.780219780219781</v>
      </c>
      <c r="F1928" s="11">
        <f>F1927/J1927*100</f>
        <v>14.835164835164836</v>
      </c>
      <c r="G1928" s="11">
        <f>G1927/J1927*100</f>
        <v>8.2417582417582409</v>
      </c>
      <c r="H1928" s="11">
        <f>H1927/J1927*100</f>
        <v>34.615384615384613</v>
      </c>
      <c r="I1928" s="11">
        <f>I1927/J1927*100</f>
        <v>8.791208791208792</v>
      </c>
      <c r="J1928" s="14"/>
      <c r="K1928" s="100"/>
      <c r="L1928" s="100"/>
    </row>
    <row r="1929" spans="1:12" ht="11.25" customHeight="1" x14ac:dyDescent="0.4">
      <c r="A1929" s="401"/>
      <c r="B1929" s="312" t="s">
        <v>23</v>
      </c>
      <c r="C1929" s="75">
        <v>31</v>
      </c>
      <c r="D1929" s="75">
        <v>25</v>
      </c>
      <c r="E1929" s="75">
        <v>40</v>
      </c>
      <c r="F1929" s="75">
        <v>37</v>
      </c>
      <c r="G1929" s="75">
        <v>11</v>
      </c>
      <c r="H1929" s="75">
        <v>50</v>
      </c>
      <c r="I1929" s="75">
        <v>20</v>
      </c>
      <c r="J1929" s="14">
        <f>D1790</f>
        <v>162</v>
      </c>
      <c r="K1929" s="100"/>
      <c r="L1929" s="100"/>
    </row>
    <row r="1930" spans="1:12" ht="11.25" customHeight="1" x14ac:dyDescent="0.4">
      <c r="A1930" s="401"/>
      <c r="B1930" s="313"/>
      <c r="C1930" s="15">
        <f>C1929/J1929*100</f>
        <v>19.1358024691358</v>
      </c>
      <c r="D1930" s="15">
        <f>D1929/J1929*100</f>
        <v>15.432098765432098</v>
      </c>
      <c r="E1930" s="15">
        <f>E1929/J1929*100</f>
        <v>24.691358024691358</v>
      </c>
      <c r="F1930" s="15">
        <f>F1929/J1929*100</f>
        <v>22.839506172839506</v>
      </c>
      <c r="G1930" s="15">
        <f>G1929/J1929*100</f>
        <v>6.7901234567901234</v>
      </c>
      <c r="H1930" s="15">
        <f>H1929/J1929*100</f>
        <v>30.864197530864196</v>
      </c>
      <c r="I1930" s="15">
        <f>I1929/J1929*100</f>
        <v>12.345679012345679</v>
      </c>
      <c r="J1930" s="14"/>
      <c r="K1930" s="100"/>
      <c r="L1930" s="100"/>
    </row>
    <row r="1931" spans="1:12" ht="11.25" customHeight="1" x14ac:dyDescent="0.4">
      <c r="A1931" s="401"/>
      <c r="B1931" s="312" t="s">
        <v>110</v>
      </c>
      <c r="C1931" s="75">
        <v>21</v>
      </c>
      <c r="D1931" s="75">
        <v>10</v>
      </c>
      <c r="E1931" s="75">
        <v>14</v>
      </c>
      <c r="F1931" s="75">
        <v>33</v>
      </c>
      <c r="G1931" s="75">
        <v>5</v>
      </c>
      <c r="H1931" s="75">
        <v>18</v>
      </c>
      <c r="I1931" s="75">
        <v>13</v>
      </c>
      <c r="J1931" s="14">
        <f>D1792</f>
        <v>99</v>
      </c>
      <c r="K1931" s="100"/>
      <c r="L1931" s="100"/>
    </row>
    <row r="1932" spans="1:12" ht="11.25" customHeight="1" x14ac:dyDescent="0.4">
      <c r="A1932" s="401"/>
      <c r="B1932" s="313"/>
      <c r="C1932" s="11">
        <f>C1931/J1931*100</f>
        <v>21.212121212121211</v>
      </c>
      <c r="D1932" s="11">
        <f>D1931/J1931*100</f>
        <v>10.1010101010101</v>
      </c>
      <c r="E1932" s="11">
        <f>E1931/J1931*100</f>
        <v>14.14141414141414</v>
      </c>
      <c r="F1932" s="11">
        <f>F1931/J1931*100</f>
        <v>33.333333333333329</v>
      </c>
      <c r="G1932" s="11">
        <f>G1931/J1931*100</f>
        <v>5.0505050505050502</v>
      </c>
      <c r="H1932" s="11">
        <f>H1931/J1931*100</f>
        <v>18.181818181818183</v>
      </c>
      <c r="I1932" s="11">
        <f>I1931/J1931*100</f>
        <v>13.131313131313133</v>
      </c>
      <c r="J1932" s="14"/>
      <c r="K1932" s="100"/>
      <c r="L1932" s="100"/>
    </row>
    <row r="1933" spans="1:12" ht="11.25" customHeight="1" x14ac:dyDescent="0.4">
      <c r="A1933" s="401"/>
      <c r="B1933" s="312" t="s">
        <v>111</v>
      </c>
      <c r="C1933" s="75">
        <v>36</v>
      </c>
      <c r="D1933" s="75">
        <v>22</v>
      </c>
      <c r="E1933" s="75">
        <v>24</v>
      </c>
      <c r="F1933" s="75">
        <v>67</v>
      </c>
      <c r="G1933" s="75">
        <v>11</v>
      </c>
      <c r="H1933" s="75">
        <v>52</v>
      </c>
      <c r="I1933" s="75">
        <v>21</v>
      </c>
      <c r="J1933" s="14">
        <f>D1863+D1794</f>
        <v>179</v>
      </c>
      <c r="K1933" s="100"/>
      <c r="L1933" s="100"/>
    </row>
    <row r="1934" spans="1:12" ht="11.25" customHeight="1" x14ac:dyDescent="0.4">
      <c r="A1934" s="401"/>
      <c r="B1934" s="313"/>
      <c r="C1934" s="11">
        <f>C1933/J1933*100</f>
        <v>20.11173184357542</v>
      </c>
      <c r="D1934" s="11">
        <f>D1933/J1933*100</f>
        <v>12.290502793296088</v>
      </c>
      <c r="E1934" s="11">
        <f>E1933/J1933*100</f>
        <v>13.407821229050279</v>
      </c>
      <c r="F1934" s="11">
        <f>F1933/J1933*100</f>
        <v>37.430167597765362</v>
      </c>
      <c r="G1934" s="11">
        <f>G1933/J1933*100</f>
        <v>6.1452513966480442</v>
      </c>
      <c r="H1934" s="11">
        <f>H1933/J1933*100</f>
        <v>29.050279329608941</v>
      </c>
      <c r="I1934" s="11">
        <f>I1933/J1933*100</f>
        <v>11.731843575418994</v>
      </c>
      <c r="J1934" s="14"/>
      <c r="K1934" s="100"/>
      <c r="L1934" s="100"/>
    </row>
    <row r="1935" spans="1:12" ht="11.25" customHeight="1" x14ac:dyDescent="0.4">
      <c r="A1935" s="401"/>
      <c r="B1935" s="312" t="s">
        <v>25</v>
      </c>
      <c r="C1935" s="75">
        <v>90</v>
      </c>
      <c r="D1935" s="75">
        <v>60</v>
      </c>
      <c r="E1935" s="75">
        <v>86</v>
      </c>
      <c r="F1935" s="75">
        <v>81</v>
      </c>
      <c r="G1935" s="75">
        <v>78</v>
      </c>
      <c r="H1935" s="75">
        <v>145</v>
      </c>
      <c r="I1935" s="75">
        <v>62</v>
      </c>
      <c r="J1935" s="14">
        <f>D1865+D1796</f>
        <v>457</v>
      </c>
      <c r="K1935" s="100"/>
      <c r="L1935" s="100"/>
    </row>
    <row r="1936" spans="1:12" ht="11.25" customHeight="1" x14ac:dyDescent="0.4">
      <c r="A1936" s="401"/>
      <c r="B1936" s="313"/>
      <c r="C1936" s="15">
        <f>C1935/J1935*100</f>
        <v>19.693654266958426</v>
      </c>
      <c r="D1936" s="15">
        <f>D1935/J1935*100</f>
        <v>13.129102844638949</v>
      </c>
      <c r="E1936" s="15">
        <f>E1935/J1935*100</f>
        <v>18.818380743982495</v>
      </c>
      <c r="F1936" s="15">
        <f>F1935/J1935*100</f>
        <v>17.724288840262581</v>
      </c>
      <c r="G1936" s="15">
        <f>G1935/J1935*100</f>
        <v>17.067833698030636</v>
      </c>
      <c r="H1936" s="15">
        <f>H1935/J1935*100</f>
        <v>31.728665207877459</v>
      </c>
      <c r="I1936" s="15">
        <f>I1935/J1935*100</f>
        <v>13.566739606126916</v>
      </c>
      <c r="J1936" s="14"/>
      <c r="K1936" s="100"/>
      <c r="L1936" s="100"/>
    </row>
    <row r="1937" spans="1:12" ht="11.25" customHeight="1" x14ac:dyDescent="0.4">
      <c r="A1937" s="401"/>
      <c r="B1937" s="312" t="s">
        <v>26</v>
      </c>
      <c r="C1937" s="75">
        <v>0</v>
      </c>
      <c r="D1937" s="75">
        <v>0</v>
      </c>
      <c r="E1937" s="75">
        <v>0</v>
      </c>
      <c r="F1937" s="75">
        <v>0</v>
      </c>
      <c r="G1937" s="75">
        <v>0</v>
      </c>
      <c r="H1937" s="75">
        <v>0</v>
      </c>
      <c r="I1937" s="75">
        <v>0</v>
      </c>
      <c r="J1937" s="14">
        <f>D1867+D1798</f>
        <v>0</v>
      </c>
      <c r="K1937" s="100"/>
      <c r="L1937" s="100"/>
    </row>
    <row r="1938" spans="1:12" ht="11.25" customHeight="1" thickBot="1" x14ac:dyDescent="0.45">
      <c r="A1938" s="402"/>
      <c r="B1938" s="314"/>
      <c r="C1938" s="20" t="str">
        <f t="shared" ref="C1938:I1938" si="1348">IFERROR(C1937/F1937*100,"-")</f>
        <v>-</v>
      </c>
      <c r="D1938" s="20" t="str">
        <f t="shared" si="1348"/>
        <v>-</v>
      </c>
      <c r="E1938" s="20" t="str">
        <f t="shared" si="1348"/>
        <v>-</v>
      </c>
      <c r="F1938" s="20" t="str">
        <f t="shared" si="1348"/>
        <v>-</v>
      </c>
      <c r="G1938" s="20" t="str">
        <f t="shared" si="1348"/>
        <v>-</v>
      </c>
      <c r="H1938" s="20" t="str">
        <f t="shared" si="1348"/>
        <v>-</v>
      </c>
      <c r="I1938" s="20" t="str">
        <f t="shared" si="1348"/>
        <v>-</v>
      </c>
      <c r="J1938" s="148"/>
      <c r="K1938" s="100"/>
      <c r="L1938" s="100"/>
    </row>
    <row r="1939" spans="1:12" ht="11.25" customHeight="1" thickBot="1" x14ac:dyDescent="0.45">
      <c r="A1939" s="319" t="s">
        <v>27</v>
      </c>
      <c r="B1939" s="400" t="s">
        <v>28</v>
      </c>
      <c r="C1939" s="75">
        <v>19</v>
      </c>
      <c r="D1939" s="75">
        <v>16</v>
      </c>
      <c r="E1939" s="75">
        <v>27</v>
      </c>
      <c r="F1939" s="75">
        <v>66</v>
      </c>
      <c r="G1939" s="75">
        <v>15</v>
      </c>
      <c r="H1939" s="75">
        <v>45</v>
      </c>
      <c r="I1939" s="75">
        <v>9</v>
      </c>
      <c r="J1939" s="6">
        <f>D1869+D1800</f>
        <v>149</v>
      </c>
      <c r="K1939" s="100"/>
      <c r="L1939" s="100"/>
    </row>
    <row r="1940" spans="1:12" ht="11.25" customHeight="1" thickTop="1" thickBot="1" x14ac:dyDescent="0.45">
      <c r="A1940" s="320"/>
      <c r="B1940" s="396"/>
      <c r="C1940" s="15">
        <f>C1939/J1939*100</f>
        <v>12.751677852348994</v>
      </c>
      <c r="D1940" s="15">
        <f>D1939/J1939*100</f>
        <v>10.738255033557047</v>
      </c>
      <c r="E1940" s="15">
        <f>E1939/J1939*100</f>
        <v>18.120805369127517</v>
      </c>
      <c r="F1940" s="15">
        <f>F1939/J1939*100</f>
        <v>44.29530201342282</v>
      </c>
      <c r="G1940" s="15">
        <f>G1939/J1939*100</f>
        <v>10.067114093959731</v>
      </c>
      <c r="H1940" s="15">
        <f>H1939/J1939*100</f>
        <v>30.201342281879196</v>
      </c>
      <c r="I1940" s="15">
        <f>I1939/J1939*100</f>
        <v>6.0402684563758395</v>
      </c>
      <c r="J1940" s="14"/>
      <c r="K1940" s="100"/>
      <c r="L1940" s="100"/>
    </row>
    <row r="1941" spans="1:12" ht="11.25" customHeight="1" thickTop="1" thickBot="1" x14ac:dyDescent="0.45">
      <c r="A1941" s="320"/>
      <c r="B1941" s="398" t="s">
        <v>29</v>
      </c>
      <c r="C1941" s="75">
        <v>20</v>
      </c>
      <c r="D1941" s="75">
        <v>11</v>
      </c>
      <c r="E1941" s="75">
        <v>20</v>
      </c>
      <c r="F1941" s="75">
        <v>36</v>
      </c>
      <c r="G1941" s="75">
        <v>4</v>
      </c>
      <c r="H1941" s="75">
        <v>26</v>
      </c>
      <c r="I1941" s="75">
        <v>9</v>
      </c>
      <c r="J1941" s="14">
        <f>D1871+D1802</f>
        <v>95</v>
      </c>
      <c r="K1941" s="100"/>
      <c r="L1941" s="100"/>
    </row>
    <row r="1942" spans="1:12" ht="11.25" customHeight="1" thickTop="1" thickBot="1" x14ac:dyDescent="0.45">
      <c r="A1942" s="320"/>
      <c r="B1942" s="399"/>
      <c r="C1942" s="11">
        <f>C1941/J1941*100</f>
        <v>21.052631578947366</v>
      </c>
      <c r="D1942" s="11">
        <f>D1941/J1941*100</f>
        <v>11.578947368421053</v>
      </c>
      <c r="E1942" s="11">
        <f>E1941/J1941*100</f>
        <v>21.052631578947366</v>
      </c>
      <c r="F1942" s="11">
        <f>F1941/J1941*100</f>
        <v>37.894736842105267</v>
      </c>
      <c r="G1942" s="11">
        <f>G1941/J1941*100</f>
        <v>4.2105263157894735</v>
      </c>
      <c r="H1942" s="11">
        <f>H1941/J1941*100</f>
        <v>27.368421052631582</v>
      </c>
      <c r="I1942" s="11">
        <f>I1941/J1941*100</f>
        <v>9.4736842105263168</v>
      </c>
      <c r="J1942" s="14"/>
      <c r="K1942" s="100"/>
      <c r="L1942" s="100"/>
    </row>
    <row r="1943" spans="1:12" ht="11.25" customHeight="1" thickTop="1" thickBot="1" x14ac:dyDescent="0.45">
      <c r="A1943" s="320"/>
      <c r="B1943" s="396" t="s">
        <v>30</v>
      </c>
      <c r="C1943" s="75">
        <v>89</v>
      </c>
      <c r="D1943" s="75">
        <v>56</v>
      </c>
      <c r="E1943" s="75">
        <v>94</v>
      </c>
      <c r="F1943" s="75">
        <v>100</v>
      </c>
      <c r="G1943" s="75">
        <v>31</v>
      </c>
      <c r="H1943" s="75">
        <v>138</v>
      </c>
      <c r="I1943" s="75">
        <v>45</v>
      </c>
      <c r="J1943" s="14">
        <f>D1873+D1804</f>
        <v>461</v>
      </c>
      <c r="K1943" s="100"/>
      <c r="L1943" s="100"/>
    </row>
    <row r="1944" spans="1:12" ht="11.25" customHeight="1" thickTop="1" thickBot="1" x14ac:dyDescent="0.45">
      <c r="A1944" s="320"/>
      <c r="B1944" s="396"/>
      <c r="C1944" s="15">
        <f>C1943/J1943*100</f>
        <v>19.305856832971802</v>
      </c>
      <c r="D1944" s="15">
        <f>D1943/J1943*100</f>
        <v>12.147505422993492</v>
      </c>
      <c r="E1944" s="15">
        <f>E1943/J1943*100</f>
        <v>20.390455531453362</v>
      </c>
      <c r="F1944" s="15">
        <f>F1943/J1943*100</f>
        <v>21.691973969631238</v>
      </c>
      <c r="G1944" s="15">
        <f>G1943/J1943*100</f>
        <v>6.7245119305856829</v>
      </c>
      <c r="H1944" s="15">
        <f>H1943/J1943*100</f>
        <v>29.934924078091107</v>
      </c>
      <c r="I1944" s="15">
        <f>I1943/J1943*100</f>
        <v>9.7613882863340571</v>
      </c>
      <c r="J1944" s="14"/>
      <c r="K1944" s="100"/>
      <c r="L1944" s="100"/>
    </row>
    <row r="1945" spans="1:12" ht="11.25" customHeight="1" thickTop="1" thickBot="1" x14ac:dyDescent="0.45">
      <c r="A1945" s="320"/>
      <c r="B1945" s="398" t="s">
        <v>31</v>
      </c>
      <c r="C1945" s="75">
        <v>20</v>
      </c>
      <c r="D1945" s="75">
        <v>11</v>
      </c>
      <c r="E1945" s="75">
        <v>13</v>
      </c>
      <c r="F1945" s="75">
        <v>14</v>
      </c>
      <c r="G1945" s="75">
        <v>12</v>
      </c>
      <c r="H1945" s="75">
        <v>35</v>
      </c>
      <c r="I1945" s="75">
        <v>13</v>
      </c>
      <c r="J1945" s="14">
        <f>D1875+D1806</f>
        <v>86</v>
      </c>
      <c r="K1945" s="100"/>
      <c r="L1945" s="100"/>
    </row>
    <row r="1946" spans="1:12" ht="11.25" customHeight="1" thickTop="1" thickBot="1" x14ac:dyDescent="0.45">
      <c r="A1946" s="320"/>
      <c r="B1946" s="399"/>
      <c r="C1946" s="11">
        <f>C1945/J1945*100</f>
        <v>23.255813953488371</v>
      </c>
      <c r="D1946" s="11">
        <f>D1945/J1945*100</f>
        <v>12.790697674418606</v>
      </c>
      <c r="E1946" s="11">
        <f>E1945/J1945*100</f>
        <v>15.11627906976744</v>
      </c>
      <c r="F1946" s="11">
        <f>F1945/J1945*100</f>
        <v>16.279069767441861</v>
      </c>
      <c r="G1946" s="11">
        <f>G1945/J1945*100</f>
        <v>13.953488372093023</v>
      </c>
      <c r="H1946" s="11">
        <f>H1945/J1945*100</f>
        <v>40.697674418604649</v>
      </c>
      <c r="I1946" s="11">
        <f>I1945/J1945*100</f>
        <v>15.11627906976744</v>
      </c>
      <c r="J1946" s="14"/>
      <c r="K1946" s="100"/>
      <c r="L1946" s="100"/>
    </row>
    <row r="1947" spans="1:12" ht="11.25" customHeight="1" thickTop="1" thickBot="1" x14ac:dyDescent="0.45">
      <c r="A1947" s="320"/>
      <c r="B1947" s="396" t="s">
        <v>32</v>
      </c>
      <c r="C1947" s="75">
        <v>11</v>
      </c>
      <c r="D1947" s="75">
        <v>7</v>
      </c>
      <c r="E1947" s="75">
        <v>12</v>
      </c>
      <c r="F1947" s="75">
        <v>5</v>
      </c>
      <c r="G1947" s="75">
        <v>4</v>
      </c>
      <c r="H1947" s="75">
        <v>9</v>
      </c>
      <c r="I1947" s="75">
        <v>4</v>
      </c>
      <c r="J1947" s="14">
        <f>D1877+D1808</f>
        <v>41</v>
      </c>
      <c r="K1947" s="100"/>
      <c r="L1947" s="100"/>
    </row>
    <row r="1948" spans="1:12" ht="11.25" customHeight="1" thickTop="1" thickBot="1" x14ac:dyDescent="0.45">
      <c r="A1948" s="320"/>
      <c r="B1948" s="396"/>
      <c r="C1948" s="15">
        <f>C1947/J1947*100</f>
        <v>26.829268292682929</v>
      </c>
      <c r="D1948" s="15">
        <f>D1947/J1947*100</f>
        <v>17.073170731707318</v>
      </c>
      <c r="E1948" s="15">
        <f>E1947/J1947*100</f>
        <v>29.268292682926827</v>
      </c>
      <c r="F1948" s="15">
        <f>F1947/J1947*100</f>
        <v>12.195121951219512</v>
      </c>
      <c r="G1948" s="15">
        <f>G1947/J1947*100</f>
        <v>9.7560975609756095</v>
      </c>
      <c r="H1948" s="15">
        <f>H1947/J1947*100</f>
        <v>21.951219512195124</v>
      </c>
      <c r="I1948" s="15">
        <f>I1947/J1947*100</f>
        <v>9.7560975609756095</v>
      </c>
      <c r="J1948" s="14"/>
      <c r="K1948" s="100"/>
      <c r="L1948" s="100"/>
    </row>
    <row r="1949" spans="1:12" ht="11.25" customHeight="1" thickTop="1" thickBot="1" x14ac:dyDescent="0.45">
      <c r="A1949" s="320"/>
      <c r="B1949" s="398" t="s">
        <v>33</v>
      </c>
      <c r="C1949" s="75">
        <v>82</v>
      </c>
      <c r="D1949" s="75">
        <v>49</v>
      </c>
      <c r="E1949" s="75">
        <v>58</v>
      </c>
      <c r="F1949" s="75">
        <v>36</v>
      </c>
      <c r="G1949" s="75">
        <v>65</v>
      </c>
      <c r="H1949" s="75">
        <v>130</v>
      </c>
      <c r="I1949" s="75">
        <v>57</v>
      </c>
      <c r="J1949" s="14">
        <f>D1879+D1810</f>
        <v>385</v>
      </c>
      <c r="K1949" s="105"/>
      <c r="L1949" s="105"/>
    </row>
    <row r="1950" spans="1:12" ht="11.25" customHeight="1" thickTop="1" thickBot="1" x14ac:dyDescent="0.45">
      <c r="A1950" s="320"/>
      <c r="B1950" s="399"/>
      <c r="C1950" s="11">
        <f>C1949/J1949*100</f>
        <v>21.298701298701296</v>
      </c>
      <c r="D1950" s="11">
        <f>D1949/J1949*100</f>
        <v>12.727272727272727</v>
      </c>
      <c r="E1950" s="11">
        <f>E1949/J1949*100</f>
        <v>15.064935064935064</v>
      </c>
      <c r="F1950" s="11">
        <f>F1949/J1949*100</f>
        <v>9.3506493506493502</v>
      </c>
      <c r="G1950" s="11">
        <f>G1949/J1949*100</f>
        <v>16.883116883116884</v>
      </c>
      <c r="H1950" s="11">
        <f>H1949/J1949*100</f>
        <v>33.766233766233768</v>
      </c>
      <c r="I1950" s="11">
        <f>I1949/J1949*100</f>
        <v>14.805194805194805</v>
      </c>
      <c r="J1950" s="14"/>
      <c r="K1950" s="105"/>
      <c r="L1950" s="105"/>
    </row>
    <row r="1951" spans="1:12" ht="11.25" customHeight="1" thickTop="1" thickBot="1" x14ac:dyDescent="0.45">
      <c r="A1951" s="320"/>
      <c r="B1951" s="396" t="s">
        <v>16</v>
      </c>
      <c r="C1951" s="75">
        <v>8</v>
      </c>
      <c r="D1951" s="75">
        <v>10</v>
      </c>
      <c r="E1951" s="75">
        <v>18</v>
      </c>
      <c r="F1951" s="75">
        <v>15</v>
      </c>
      <c r="G1951" s="75">
        <v>4</v>
      </c>
      <c r="H1951" s="75">
        <v>17</v>
      </c>
      <c r="I1951" s="75">
        <v>12</v>
      </c>
      <c r="J1951" s="14">
        <f>D1881+D1812</f>
        <v>59</v>
      </c>
      <c r="K1951" s="105"/>
      <c r="L1951" s="105"/>
    </row>
    <row r="1952" spans="1:12" ht="11.25" customHeight="1" thickTop="1" thickBot="1" x14ac:dyDescent="0.45">
      <c r="A1952" s="320"/>
      <c r="B1952" s="396"/>
      <c r="C1952" s="15">
        <f>C1951/J1951*100</f>
        <v>13.559322033898304</v>
      </c>
      <c r="D1952" s="15">
        <f>D1951/J1951*100</f>
        <v>16.949152542372879</v>
      </c>
      <c r="E1952" s="15">
        <f>E1951/J1951*100</f>
        <v>30.508474576271187</v>
      </c>
      <c r="F1952" s="15">
        <f>F1951/J1951*100</f>
        <v>25.423728813559322</v>
      </c>
      <c r="G1952" s="15">
        <f>G1951/J1951*100</f>
        <v>6.7796610169491522</v>
      </c>
      <c r="H1952" s="15">
        <f>H1951/J1951*100</f>
        <v>28.8135593220339</v>
      </c>
      <c r="I1952" s="15">
        <f>I1951/J1951*100</f>
        <v>20.33898305084746</v>
      </c>
      <c r="J1952" s="14"/>
      <c r="K1952" s="105"/>
      <c r="L1952" s="105"/>
    </row>
    <row r="1953" spans="1:12" ht="11.25" customHeight="1" thickTop="1" thickBot="1" x14ac:dyDescent="0.45">
      <c r="A1953" s="320"/>
      <c r="B1953" s="398" t="s">
        <v>26</v>
      </c>
      <c r="C1953" s="75">
        <v>2</v>
      </c>
      <c r="D1953" s="75">
        <v>2</v>
      </c>
      <c r="E1953" s="75">
        <v>4</v>
      </c>
      <c r="F1953" s="75">
        <v>2</v>
      </c>
      <c r="G1953" s="75">
        <v>3</v>
      </c>
      <c r="H1953" s="75">
        <v>0</v>
      </c>
      <c r="I1953" s="75">
        <v>0</v>
      </c>
      <c r="J1953" s="14">
        <f>D1883+D1814</f>
        <v>6</v>
      </c>
      <c r="K1953" s="105"/>
      <c r="L1953" s="105"/>
    </row>
    <row r="1954" spans="1:12" ht="11.25" customHeight="1" thickTop="1" thickBot="1" x14ac:dyDescent="0.45">
      <c r="A1954" s="321"/>
      <c r="B1954" s="397"/>
      <c r="C1954" s="20">
        <f>C1953/J1953*100</f>
        <v>33.333333333333329</v>
      </c>
      <c r="D1954" s="20">
        <f>D1953/J1953*100</f>
        <v>33.333333333333329</v>
      </c>
      <c r="E1954" s="20">
        <f>E1953/J1953*100</f>
        <v>66.666666666666657</v>
      </c>
      <c r="F1954" s="20">
        <f>F1953/J1953*100</f>
        <v>33.333333333333329</v>
      </c>
      <c r="G1954" s="20">
        <f>G1953/J1953*100</f>
        <v>50</v>
      </c>
      <c r="H1954" s="20">
        <f>H1953/J1953*100</f>
        <v>0</v>
      </c>
      <c r="I1954" s="20">
        <f>I1953/J1953*100</f>
        <v>0</v>
      </c>
      <c r="J1954" s="148"/>
      <c r="K1954" s="105"/>
      <c r="L1954" s="105"/>
    </row>
    <row r="1955" spans="1:12" ht="11.25" customHeight="1" x14ac:dyDescent="0.4">
      <c r="A1955" s="315" t="s">
        <v>34</v>
      </c>
      <c r="B1955" s="400" t="s">
        <v>35</v>
      </c>
      <c r="C1955" s="75">
        <v>32</v>
      </c>
      <c r="D1955" s="75">
        <v>17</v>
      </c>
      <c r="E1955" s="75">
        <v>27</v>
      </c>
      <c r="F1955" s="75">
        <v>16</v>
      </c>
      <c r="G1955" s="75">
        <v>18</v>
      </c>
      <c r="H1955" s="75">
        <v>43</v>
      </c>
      <c r="I1955" s="75">
        <v>30</v>
      </c>
      <c r="J1955" s="6">
        <f>D1885+D1816</f>
        <v>155</v>
      </c>
      <c r="K1955" s="105"/>
      <c r="L1955" s="105"/>
    </row>
    <row r="1956" spans="1:12" ht="11.25" customHeight="1" x14ac:dyDescent="0.4">
      <c r="A1956" s="316"/>
      <c r="B1956" s="396"/>
      <c r="C1956" s="15">
        <f>C1955/J1955*100</f>
        <v>20.64516129032258</v>
      </c>
      <c r="D1956" s="15">
        <f>D1955/J1955*100</f>
        <v>10.967741935483872</v>
      </c>
      <c r="E1956" s="15">
        <f>E1955/J1955*100</f>
        <v>17.419354838709676</v>
      </c>
      <c r="F1956" s="15">
        <f>F1955/J1955*100</f>
        <v>10.32258064516129</v>
      </c>
      <c r="G1956" s="15">
        <f>G1955/J1955*100</f>
        <v>11.612903225806452</v>
      </c>
      <c r="H1956" s="15">
        <f>H1955/J1955*100</f>
        <v>27.741935483870968</v>
      </c>
      <c r="I1956" s="15">
        <f>I1955/J1955*100</f>
        <v>19.35483870967742</v>
      </c>
      <c r="J1956" s="14"/>
      <c r="K1956" s="105"/>
      <c r="L1956" s="105"/>
    </row>
    <row r="1957" spans="1:12" ht="11.25" customHeight="1" x14ac:dyDescent="0.4">
      <c r="A1957" s="316"/>
      <c r="B1957" s="398" t="s">
        <v>36</v>
      </c>
      <c r="C1957" s="75">
        <v>55</v>
      </c>
      <c r="D1957" s="75">
        <v>36</v>
      </c>
      <c r="E1957" s="75">
        <v>54</v>
      </c>
      <c r="F1957" s="75">
        <v>57</v>
      </c>
      <c r="G1957" s="75">
        <v>32</v>
      </c>
      <c r="H1957" s="75">
        <v>75</v>
      </c>
      <c r="I1957" s="75">
        <v>18</v>
      </c>
      <c r="J1957" s="14">
        <f>D1887+D1818</f>
        <v>230</v>
      </c>
      <c r="K1957" s="105"/>
      <c r="L1957" s="105"/>
    </row>
    <row r="1958" spans="1:12" ht="11.25" customHeight="1" x14ac:dyDescent="0.4">
      <c r="A1958" s="316"/>
      <c r="B1958" s="399"/>
      <c r="C1958" s="11">
        <f>C1957/J1957*100</f>
        <v>23.913043478260871</v>
      </c>
      <c r="D1958" s="11">
        <f>D1957/J1957*100</f>
        <v>15.65217391304348</v>
      </c>
      <c r="E1958" s="11">
        <f>E1957/J1957*100</f>
        <v>23.478260869565219</v>
      </c>
      <c r="F1958" s="11">
        <f>F1957/J1957*100</f>
        <v>24.782608695652176</v>
      </c>
      <c r="G1958" s="11">
        <f>G1957/J1957*100</f>
        <v>13.913043478260869</v>
      </c>
      <c r="H1958" s="11">
        <f>H1957/J1957*100</f>
        <v>32.608695652173914</v>
      </c>
      <c r="I1958" s="11">
        <f>I1957/J1957*100</f>
        <v>7.8260869565217401</v>
      </c>
      <c r="J1958" s="14"/>
      <c r="K1958" s="105"/>
      <c r="L1958" s="105"/>
    </row>
    <row r="1959" spans="1:12" ht="11.25" customHeight="1" x14ac:dyDescent="0.4">
      <c r="A1959" s="316"/>
      <c r="B1959" s="396" t="s">
        <v>37</v>
      </c>
      <c r="C1959" s="75">
        <v>118</v>
      </c>
      <c r="D1959" s="75">
        <v>70</v>
      </c>
      <c r="E1959" s="75">
        <v>115</v>
      </c>
      <c r="F1959" s="75">
        <v>125</v>
      </c>
      <c r="G1959" s="75">
        <v>52</v>
      </c>
      <c r="H1959" s="75">
        <v>188</v>
      </c>
      <c r="I1959" s="75">
        <v>70</v>
      </c>
      <c r="J1959" s="14">
        <f>D1889+D1820</f>
        <v>593</v>
      </c>
      <c r="K1959" s="105"/>
      <c r="L1959" s="105"/>
    </row>
    <row r="1960" spans="1:12" ht="11.25" customHeight="1" x14ac:dyDescent="0.4">
      <c r="A1960" s="316"/>
      <c r="B1960" s="396"/>
      <c r="C1960" s="15">
        <f>C1959/J1959*100</f>
        <v>19.898819561551434</v>
      </c>
      <c r="D1960" s="15">
        <f>D1959/J1959*100</f>
        <v>11.804384485666104</v>
      </c>
      <c r="E1960" s="15">
        <f>E1959/J1959*100</f>
        <v>19.392917369308602</v>
      </c>
      <c r="F1960" s="15">
        <f>F1959/J1959*100</f>
        <v>21.079258010118043</v>
      </c>
      <c r="G1960" s="15">
        <f>G1959/J1959*100</f>
        <v>8.768971332209107</v>
      </c>
      <c r="H1960" s="15">
        <f>H1959/J1959*100</f>
        <v>31.703204047217536</v>
      </c>
      <c r="I1960" s="15">
        <f>I1959/J1959*100</f>
        <v>11.804384485666104</v>
      </c>
      <c r="J1960" s="14"/>
      <c r="K1960" s="105"/>
      <c r="L1960" s="105"/>
    </row>
    <row r="1961" spans="1:12" ht="11.25" customHeight="1" x14ac:dyDescent="0.4">
      <c r="A1961" s="316"/>
      <c r="B1961" s="398" t="s">
        <v>38</v>
      </c>
      <c r="C1961" s="75">
        <v>30</v>
      </c>
      <c r="D1961" s="75">
        <v>26</v>
      </c>
      <c r="E1961" s="75">
        <v>40</v>
      </c>
      <c r="F1961" s="75">
        <v>62</v>
      </c>
      <c r="G1961" s="75">
        <v>30</v>
      </c>
      <c r="H1961" s="75">
        <v>67</v>
      </c>
      <c r="I1961" s="75">
        <v>17</v>
      </c>
      <c r="J1961" s="14">
        <f>D1891+D1822</f>
        <v>220</v>
      </c>
      <c r="K1961" s="105"/>
      <c r="L1961" s="105"/>
    </row>
    <row r="1962" spans="1:12" ht="11.25" customHeight="1" x14ac:dyDescent="0.4">
      <c r="A1962" s="316"/>
      <c r="B1962" s="399"/>
      <c r="C1962" s="11">
        <f>C1961/J1961*100</f>
        <v>13.636363636363635</v>
      </c>
      <c r="D1962" s="11">
        <f>D1961/J1961*100</f>
        <v>11.818181818181818</v>
      </c>
      <c r="E1962" s="11">
        <f>E1961/J1961*100</f>
        <v>18.181818181818183</v>
      </c>
      <c r="F1962" s="11">
        <f>F1961/J1961*100</f>
        <v>28.18181818181818</v>
      </c>
      <c r="G1962" s="11">
        <f>G1961/J1961*100</f>
        <v>13.636363636363635</v>
      </c>
      <c r="H1962" s="11">
        <f>H1961/J1961*100</f>
        <v>30.454545454545457</v>
      </c>
      <c r="I1962" s="11">
        <f>I1961/J1961*100</f>
        <v>7.7272727272727266</v>
      </c>
      <c r="J1962" s="14"/>
      <c r="K1962" s="105"/>
      <c r="L1962" s="105"/>
    </row>
    <row r="1963" spans="1:12" ht="11.25" customHeight="1" x14ac:dyDescent="0.4">
      <c r="A1963" s="316"/>
      <c r="B1963" s="398" t="s">
        <v>39</v>
      </c>
      <c r="C1963" s="75">
        <v>15</v>
      </c>
      <c r="D1963" s="75">
        <v>13</v>
      </c>
      <c r="E1963" s="75">
        <v>9</v>
      </c>
      <c r="F1963" s="75">
        <v>13</v>
      </c>
      <c r="G1963" s="75">
        <v>6</v>
      </c>
      <c r="H1963" s="75">
        <v>23</v>
      </c>
      <c r="I1963" s="75">
        <v>14</v>
      </c>
      <c r="J1963" s="14">
        <f>D1893+D1824</f>
        <v>76</v>
      </c>
      <c r="K1963" s="105"/>
      <c r="L1963" s="105"/>
    </row>
    <row r="1964" spans="1:12" ht="11.25" customHeight="1" x14ac:dyDescent="0.4">
      <c r="A1964" s="316"/>
      <c r="B1964" s="399"/>
      <c r="C1964" s="11">
        <f>C1963/J1963*100</f>
        <v>19.736842105263158</v>
      </c>
      <c r="D1964" s="11">
        <f>D1963/J1963*100</f>
        <v>17.105263157894736</v>
      </c>
      <c r="E1964" s="11">
        <f>E1963/J1963*100</f>
        <v>11.842105263157894</v>
      </c>
      <c r="F1964" s="11">
        <f>F1963/J1963*100</f>
        <v>17.105263157894736</v>
      </c>
      <c r="G1964" s="11">
        <f>G1963/J1963*100</f>
        <v>7.8947368421052628</v>
      </c>
      <c r="H1964" s="11">
        <f>H1963/J1963*100</f>
        <v>30.263157894736842</v>
      </c>
      <c r="I1964" s="11">
        <f>I1963/J1963*100</f>
        <v>18.421052631578945</v>
      </c>
      <c r="J1964" s="14"/>
      <c r="K1964" s="105"/>
      <c r="L1964" s="105"/>
    </row>
    <row r="1965" spans="1:12" ht="11.25" customHeight="1" x14ac:dyDescent="0.4">
      <c r="A1965" s="316"/>
      <c r="B1965" s="396" t="s">
        <v>26</v>
      </c>
      <c r="C1965" s="75">
        <v>1</v>
      </c>
      <c r="D1965" s="75">
        <v>0</v>
      </c>
      <c r="E1965" s="75">
        <v>1</v>
      </c>
      <c r="F1965" s="75">
        <v>1</v>
      </c>
      <c r="G1965" s="75">
        <v>0</v>
      </c>
      <c r="H1965" s="75">
        <v>4</v>
      </c>
      <c r="I1965" s="75">
        <v>0</v>
      </c>
      <c r="J1965" s="14">
        <f>D1895+D1826</f>
        <v>8</v>
      </c>
      <c r="K1965" s="105"/>
      <c r="L1965" s="105"/>
    </row>
    <row r="1966" spans="1:12" ht="11.25" customHeight="1" thickBot="1" x14ac:dyDescent="0.45">
      <c r="A1966" s="317"/>
      <c r="B1966" s="397"/>
      <c r="C1966" s="20">
        <f>C1965/J1965*100</f>
        <v>12.5</v>
      </c>
      <c r="D1966" s="20">
        <f>D1965/J1965*100</f>
        <v>0</v>
      </c>
      <c r="E1966" s="20">
        <f>E1965/J1965*100</f>
        <v>12.5</v>
      </c>
      <c r="F1966" s="20">
        <f>F1965/J1965*100</f>
        <v>12.5</v>
      </c>
      <c r="G1966" s="20">
        <f>G1965/J1965*100</f>
        <v>0</v>
      </c>
      <c r="H1966" s="20">
        <f>H1965/J1965*100</f>
        <v>50</v>
      </c>
      <c r="I1966" s="20">
        <f>I1965/J1965*100</f>
        <v>0</v>
      </c>
      <c r="J1966" s="148"/>
      <c r="K1966" s="105"/>
      <c r="L1966" s="105"/>
    </row>
    <row r="1967" spans="1:12" ht="11.25" customHeight="1" x14ac:dyDescent="0.4"/>
    <row r="1968" spans="1:12" ht="11.25" customHeight="1" x14ac:dyDescent="0.4"/>
    <row r="1969" spans="1:12" x14ac:dyDescent="0.4">
      <c r="A1969" s="372" t="s">
        <v>142</v>
      </c>
      <c r="B1969" s="372"/>
      <c r="C1969" s="372"/>
      <c r="D1969" s="372"/>
      <c r="E1969" s="372"/>
      <c r="F1969" s="372"/>
      <c r="G1969" s="372"/>
      <c r="H1969" s="372"/>
      <c r="I1969" s="372"/>
      <c r="J1969" s="372"/>
      <c r="K1969" s="372"/>
      <c r="L1969" s="372"/>
    </row>
    <row r="1970" spans="1:12" ht="30" customHeight="1" thickBot="1" x14ac:dyDescent="0.45">
      <c r="A1970" s="355" t="s">
        <v>179</v>
      </c>
      <c r="B1970" s="355"/>
      <c r="C1970" s="355"/>
      <c r="D1970" s="355"/>
      <c r="E1970" s="355"/>
      <c r="F1970" s="355"/>
      <c r="G1970" s="355"/>
      <c r="H1970" s="355"/>
      <c r="I1970" s="355"/>
      <c r="J1970" s="355"/>
      <c r="K1970" s="355"/>
      <c r="L1970" s="355"/>
    </row>
    <row r="1971" spans="1:12" ht="11.25" customHeight="1" x14ac:dyDescent="0.15">
      <c r="A1971" s="329"/>
      <c r="B1971" s="330"/>
      <c r="C1971" s="27">
        <v>1</v>
      </c>
      <c r="D1971" s="27">
        <v>2</v>
      </c>
      <c r="E1971" s="27">
        <v>3</v>
      </c>
      <c r="F1971" s="27">
        <v>4</v>
      </c>
      <c r="G1971" s="27">
        <v>5</v>
      </c>
      <c r="H1971" s="346" t="s">
        <v>41</v>
      </c>
      <c r="I1971" s="339" t="s">
        <v>6</v>
      </c>
      <c r="J1971" s="28" t="s">
        <v>43</v>
      </c>
      <c r="K1971" s="27">
        <v>3</v>
      </c>
      <c r="L1971" s="29" t="s">
        <v>44</v>
      </c>
    </row>
    <row r="1972" spans="1:12" ht="100.5" customHeight="1" thickBot="1" x14ac:dyDescent="0.2">
      <c r="A1972" s="322" t="s">
        <v>2</v>
      </c>
      <c r="B1972" s="323"/>
      <c r="C1972" s="170" t="s">
        <v>95</v>
      </c>
      <c r="D1972" s="170" t="s">
        <v>280</v>
      </c>
      <c r="E1972" s="170" t="s">
        <v>46</v>
      </c>
      <c r="F1972" s="170" t="s">
        <v>281</v>
      </c>
      <c r="G1972" s="170" t="s">
        <v>96</v>
      </c>
      <c r="H1972" s="347"/>
      <c r="I1972" s="348"/>
      <c r="J1972" s="72" t="s">
        <v>95</v>
      </c>
      <c r="K1972" s="170" t="s">
        <v>46</v>
      </c>
      <c r="L1972" s="73" t="s">
        <v>96</v>
      </c>
    </row>
    <row r="1973" spans="1:12" ht="11.25" customHeight="1" x14ac:dyDescent="0.4">
      <c r="A1973" s="349" t="s">
        <v>7</v>
      </c>
      <c r="B1973" s="350"/>
      <c r="C1973" s="32">
        <f>C1975+C1977+C1979+C1981</f>
        <v>45</v>
      </c>
      <c r="D1973" s="32">
        <f t="shared" ref="D1973:H1973" si="1349">D1975+D1977+D1979+D1981</f>
        <v>168</v>
      </c>
      <c r="E1973" s="32">
        <f t="shared" si="1349"/>
        <v>1134</v>
      </c>
      <c r="F1973" s="32">
        <f t="shared" si="1349"/>
        <v>365</v>
      </c>
      <c r="G1973" s="32">
        <f t="shared" si="1349"/>
        <v>186</v>
      </c>
      <c r="H1973" s="32">
        <f t="shared" si="1349"/>
        <v>159</v>
      </c>
      <c r="I1973" s="33">
        <f t="shared" ref="I1973:I2034" si="1350">SUM(C1973:H1973)</f>
        <v>2057</v>
      </c>
      <c r="J1973" s="34">
        <f>C1973+D1973</f>
        <v>213</v>
      </c>
      <c r="K1973" s="32">
        <f>E1973</f>
        <v>1134</v>
      </c>
      <c r="L1973" s="74">
        <f>SUM(F1973:G1973)</f>
        <v>551</v>
      </c>
    </row>
    <row r="1974" spans="1:12" ht="11.25" customHeight="1" thickBot="1" x14ac:dyDescent="0.45">
      <c r="A1974" s="326"/>
      <c r="B1974" s="327"/>
      <c r="C1974" s="8">
        <f>C1973/I1973*100</f>
        <v>2.1876519202722413</v>
      </c>
      <c r="D1974" s="8">
        <f>D1973/I1973*100</f>
        <v>8.1672338356830334</v>
      </c>
      <c r="E1974" s="8">
        <f>E1973/I1973*100</f>
        <v>55.128828390860477</v>
      </c>
      <c r="F1974" s="8">
        <f>F1973/I1973*100</f>
        <v>17.744287797763732</v>
      </c>
      <c r="G1974" s="8">
        <f>G1973/I1973*100</f>
        <v>9.0422946037919303</v>
      </c>
      <c r="H1974" s="9">
        <f>H1973/I1973*100</f>
        <v>7.729703451628585</v>
      </c>
      <c r="I1974" s="36">
        <f t="shared" si="1350"/>
        <v>100</v>
      </c>
      <c r="J1974" s="37">
        <f>J1973/I1973*100</f>
        <v>10.354885755955275</v>
      </c>
      <c r="K1974" s="38">
        <f>K1973/I1973*100</f>
        <v>55.128828390860477</v>
      </c>
      <c r="L1974" s="39">
        <f>L1973/I1973*100</f>
        <v>26.786582401555663</v>
      </c>
    </row>
    <row r="1975" spans="1:12" ht="11.25" customHeight="1" x14ac:dyDescent="0.4">
      <c r="A1975" s="315" t="s">
        <v>8</v>
      </c>
      <c r="B1975" s="318" t="s">
        <v>9</v>
      </c>
      <c r="C1975" s="75">
        <v>26</v>
      </c>
      <c r="D1975" s="75">
        <v>124</v>
      </c>
      <c r="E1975" s="75">
        <v>737</v>
      </c>
      <c r="F1975" s="75">
        <v>251</v>
      </c>
      <c r="G1975" s="75">
        <v>144</v>
      </c>
      <c r="H1975" s="75">
        <v>109</v>
      </c>
      <c r="I1975" s="40">
        <f t="shared" si="1350"/>
        <v>1391</v>
      </c>
      <c r="J1975" s="41">
        <f>C1975+D1975</f>
        <v>150</v>
      </c>
      <c r="K1975" s="5">
        <f>E1975</f>
        <v>737</v>
      </c>
      <c r="L1975" s="35">
        <f>SUM(F1975:G1975)</f>
        <v>395</v>
      </c>
    </row>
    <row r="1976" spans="1:12" ht="11.25" customHeight="1" x14ac:dyDescent="0.4">
      <c r="A1976" s="316"/>
      <c r="B1976" s="313"/>
      <c r="C1976" s="42">
        <f>C1975/I1975*100</f>
        <v>1.8691588785046727</v>
      </c>
      <c r="D1976" s="15">
        <f>D1975/I1975*100</f>
        <v>8.9144500359453627</v>
      </c>
      <c r="E1976" s="15">
        <f>E1975/I1975*100</f>
        <v>52.983465132997843</v>
      </c>
      <c r="F1976" s="15">
        <f>F1975/I1975*100</f>
        <v>18.044572250179726</v>
      </c>
      <c r="G1976" s="15">
        <f>G1975/I1975*100</f>
        <v>10.352264557872035</v>
      </c>
      <c r="H1976" s="16">
        <f>H1975/I1975*100</f>
        <v>7.8360891445003595</v>
      </c>
      <c r="I1976" s="43">
        <f t="shared" si="1350"/>
        <v>100</v>
      </c>
      <c r="J1976" s="44">
        <f>J1975/I1975*100</f>
        <v>10.783608914450037</v>
      </c>
      <c r="K1976" s="45">
        <f>K1975/I1975*100</f>
        <v>52.983465132997843</v>
      </c>
      <c r="L1976" s="46">
        <f>L1975/I1975*100</f>
        <v>28.396836808051763</v>
      </c>
    </row>
    <row r="1977" spans="1:12" ht="11.25" customHeight="1" x14ac:dyDescent="0.4">
      <c r="A1977" s="316"/>
      <c r="B1977" s="311" t="s">
        <v>10</v>
      </c>
      <c r="C1977" s="75">
        <v>16</v>
      </c>
      <c r="D1977" s="75">
        <v>30</v>
      </c>
      <c r="E1977" s="75">
        <v>263</v>
      </c>
      <c r="F1977" s="75">
        <v>84</v>
      </c>
      <c r="G1977" s="75">
        <v>27</v>
      </c>
      <c r="H1977" s="75">
        <v>34</v>
      </c>
      <c r="I1977" s="47">
        <f t="shared" si="1350"/>
        <v>454</v>
      </c>
      <c r="J1977" s="48">
        <f>C1977+D1977</f>
        <v>46</v>
      </c>
      <c r="K1977" s="49">
        <f>E1977</f>
        <v>263</v>
      </c>
      <c r="L1977" s="50">
        <f>SUM(F1977:G1977)</f>
        <v>111</v>
      </c>
    </row>
    <row r="1978" spans="1:12" ht="11.25" customHeight="1" x14ac:dyDescent="0.4">
      <c r="A1978" s="316"/>
      <c r="B1978" s="311"/>
      <c r="C1978" s="11">
        <f>C1977/I1977*100</f>
        <v>3.5242290748898681</v>
      </c>
      <c r="D1978" s="11">
        <f>D1977/I1977*100</f>
        <v>6.607929515418502</v>
      </c>
      <c r="E1978" s="11">
        <f>E1977/I1977*100</f>
        <v>57.929515418502199</v>
      </c>
      <c r="F1978" s="11">
        <f>F1977/I1977*100</f>
        <v>18.502202643171806</v>
      </c>
      <c r="G1978" s="11">
        <f>G1977/I1977*100</f>
        <v>5.9471365638766516</v>
      </c>
      <c r="H1978" s="12">
        <f>H1977/I1977*100</f>
        <v>7.4889867841409687</v>
      </c>
      <c r="I1978" s="43">
        <f t="shared" si="1350"/>
        <v>100</v>
      </c>
      <c r="J1978" s="44">
        <f>J1977/I1977*100</f>
        <v>10.13215859030837</v>
      </c>
      <c r="K1978" s="45">
        <f>K1977/I1977*100</f>
        <v>57.929515418502199</v>
      </c>
      <c r="L1978" s="46">
        <f>L1977/I1977*100</f>
        <v>24.44933920704846</v>
      </c>
    </row>
    <row r="1979" spans="1:12" ht="11.25" customHeight="1" x14ac:dyDescent="0.4">
      <c r="A1979" s="316"/>
      <c r="B1979" s="312" t="s">
        <v>11</v>
      </c>
      <c r="C1979" s="75">
        <v>1</v>
      </c>
      <c r="D1979" s="75">
        <v>10</v>
      </c>
      <c r="E1979" s="75">
        <v>91</v>
      </c>
      <c r="F1979" s="75">
        <v>22</v>
      </c>
      <c r="G1979" s="75">
        <v>10</v>
      </c>
      <c r="H1979" s="75">
        <v>9</v>
      </c>
      <c r="I1979" s="47">
        <f t="shared" si="1350"/>
        <v>143</v>
      </c>
      <c r="J1979" s="48">
        <f>C1979+D1979</f>
        <v>11</v>
      </c>
      <c r="K1979" s="49">
        <f>E1979</f>
        <v>91</v>
      </c>
      <c r="L1979" s="50">
        <f>SUM(F1979:G1979)</f>
        <v>32</v>
      </c>
    </row>
    <row r="1980" spans="1:12" ht="11.25" customHeight="1" x14ac:dyDescent="0.4">
      <c r="A1980" s="316"/>
      <c r="B1980" s="313"/>
      <c r="C1980" s="15">
        <f>C1979/I1979*100</f>
        <v>0.69930069930069927</v>
      </c>
      <c r="D1980" s="15">
        <f>D1979/I1979*100</f>
        <v>6.9930069930069934</v>
      </c>
      <c r="E1980" s="15">
        <f>E1979/I1979*100</f>
        <v>63.636363636363633</v>
      </c>
      <c r="F1980" s="15">
        <f>F1979/I1979*100</f>
        <v>15.384615384615385</v>
      </c>
      <c r="G1980" s="15">
        <f>G1979/I1979*100</f>
        <v>6.9930069930069934</v>
      </c>
      <c r="H1980" s="16">
        <f>H1979/I1979*100</f>
        <v>6.2937062937062942</v>
      </c>
      <c r="I1980" s="43">
        <f t="shared" si="1350"/>
        <v>100</v>
      </c>
      <c r="J1980" s="44">
        <f>J1979/I1979*100</f>
        <v>7.6923076923076925</v>
      </c>
      <c r="K1980" s="45">
        <f>K1979/I1979*100</f>
        <v>63.636363636363633</v>
      </c>
      <c r="L1980" s="46">
        <f>L1979/I1979*100</f>
        <v>22.377622377622377</v>
      </c>
    </row>
    <row r="1981" spans="1:12" ht="11.25" customHeight="1" x14ac:dyDescent="0.4">
      <c r="A1981" s="316"/>
      <c r="B1981" s="311" t="s">
        <v>12</v>
      </c>
      <c r="C1981" s="75">
        <v>2</v>
      </c>
      <c r="D1981" s="75">
        <v>4</v>
      </c>
      <c r="E1981" s="75">
        <v>43</v>
      </c>
      <c r="F1981" s="75">
        <v>8</v>
      </c>
      <c r="G1981" s="75">
        <v>5</v>
      </c>
      <c r="H1981" s="75">
        <v>7</v>
      </c>
      <c r="I1981" s="47">
        <f>SUM(C1981:H1981)</f>
        <v>69</v>
      </c>
      <c r="J1981" s="48">
        <f>C1981+D1981</f>
        <v>6</v>
      </c>
      <c r="K1981" s="49">
        <f>E1981</f>
        <v>43</v>
      </c>
      <c r="L1981" s="50">
        <f>SUM(F1981:G1981)</f>
        <v>13</v>
      </c>
    </row>
    <row r="1982" spans="1:12" ht="11.25" customHeight="1" thickBot="1" x14ac:dyDescent="0.45">
      <c r="A1982" s="316"/>
      <c r="B1982" s="311"/>
      <c r="C1982" s="20">
        <f>C1981/I1981*100</f>
        <v>2.8985507246376812</v>
      </c>
      <c r="D1982" s="20">
        <f>D1981/I1981*100</f>
        <v>5.7971014492753623</v>
      </c>
      <c r="E1982" s="20">
        <f>E1981/I1981*100</f>
        <v>62.318840579710141</v>
      </c>
      <c r="F1982" s="20">
        <f>F1981/I1981*100</f>
        <v>11.594202898550725</v>
      </c>
      <c r="G1982" s="20">
        <f>G1981/I1981*100</f>
        <v>7.2463768115942031</v>
      </c>
      <c r="H1982" s="21">
        <f>H1981/I1981*100</f>
        <v>10.144927536231885</v>
      </c>
      <c r="I1982" s="36">
        <f t="shared" si="1350"/>
        <v>100</v>
      </c>
      <c r="J1982" s="44">
        <f>J1981/I1981*100</f>
        <v>8.695652173913043</v>
      </c>
      <c r="K1982" s="45">
        <f>K1981/I1981*100</f>
        <v>62.318840579710141</v>
      </c>
      <c r="L1982" s="46">
        <f>L1981/I1981*100</f>
        <v>18.840579710144929</v>
      </c>
    </row>
    <row r="1983" spans="1:12" ht="11.25" customHeight="1" x14ac:dyDescent="0.4">
      <c r="A1983" s="315" t="s">
        <v>13</v>
      </c>
      <c r="B1983" s="318" t="s">
        <v>14</v>
      </c>
      <c r="C1983" s="75">
        <v>21</v>
      </c>
      <c r="D1983" s="75">
        <v>79</v>
      </c>
      <c r="E1983" s="75">
        <v>484</v>
      </c>
      <c r="F1983" s="75">
        <v>159</v>
      </c>
      <c r="G1983" s="75">
        <v>104</v>
      </c>
      <c r="H1983" s="75">
        <v>48</v>
      </c>
      <c r="I1983" s="40">
        <f t="shared" si="1350"/>
        <v>895</v>
      </c>
      <c r="J1983" s="41">
        <f>C1983+D1983</f>
        <v>100</v>
      </c>
      <c r="K1983" s="5">
        <f>E1983</f>
        <v>484</v>
      </c>
      <c r="L1983" s="35">
        <f>SUM(F1983:G1983)</f>
        <v>263</v>
      </c>
    </row>
    <row r="1984" spans="1:12" ht="11.25" customHeight="1" x14ac:dyDescent="0.4">
      <c r="A1984" s="316"/>
      <c r="B1984" s="311"/>
      <c r="C1984" s="42">
        <f>C1983/I1983*100</f>
        <v>2.3463687150837989</v>
      </c>
      <c r="D1984" s="15">
        <f>D1983/I1983*100</f>
        <v>8.8268156424581008</v>
      </c>
      <c r="E1984" s="15">
        <f>E1983/I1983*100</f>
        <v>54.07821229050279</v>
      </c>
      <c r="F1984" s="15">
        <f>F1983/I1983*100</f>
        <v>17.765363128491622</v>
      </c>
      <c r="G1984" s="15">
        <f>G1983/I1983*100</f>
        <v>11.620111731843576</v>
      </c>
      <c r="H1984" s="16">
        <f>H1983/I1983*100</f>
        <v>5.3631284916201114</v>
      </c>
      <c r="I1984" s="43">
        <f t="shared" si="1350"/>
        <v>100</v>
      </c>
      <c r="J1984" s="44">
        <f>J1983/I1983*100</f>
        <v>11.173184357541899</v>
      </c>
      <c r="K1984" s="45">
        <f>K1983/I1983*100</f>
        <v>54.07821229050279</v>
      </c>
      <c r="L1984" s="46">
        <f>L1983/I1983*100</f>
        <v>29.385474860335197</v>
      </c>
    </row>
    <row r="1985" spans="1:12" ht="11.25" customHeight="1" x14ac:dyDescent="0.4">
      <c r="A1985" s="316"/>
      <c r="B1985" s="312" t="s">
        <v>15</v>
      </c>
      <c r="C1985" s="75">
        <v>24</v>
      </c>
      <c r="D1985" s="75">
        <v>88</v>
      </c>
      <c r="E1985" s="75">
        <v>643</v>
      </c>
      <c r="F1985" s="75">
        <v>205</v>
      </c>
      <c r="G1985" s="75">
        <v>81</v>
      </c>
      <c r="H1985" s="75">
        <v>110</v>
      </c>
      <c r="I1985" s="47">
        <f t="shared" si="1350"/>
        <v>1151</v>
      </c>
      <c r="J1985" s="48">
        <f>C1985+D1985</f>
        <v>112</v>
      </c>
      <c r="K1985" s="49">
        <f>E1985</f>
        <v>643</v>
      </c>
      <c r="L1985" s="50">
        <f>SUM(F1985:G1985)</f>
        <v>286</v>
      </c>
    </row>
    <row r="1986" spans="1:12" ht="11.25" customHeight="1" x14ac:dyDescent="0.4">
      <c r="A1986" s="316"/>
      <c r="B1986" s="313"/>
      <c r="C1986" s="11">
        <f>C1985/I1985*100</f>
        <v>2.0851433536055604</v>
      </c>
      <c r="D1986" s="11">
        <f>D1985/I1985*100</f>
        <v>7.6455256298870555</v>
      </c>
      <c r="E1986" s="11">
        <f>E1985/I1985*100</f>
        <v>55.864465682015641</v>
      </c>
      <c r="F1986" s="11">
        <f>F1985/I1985*100</f>
        <v>17.810599478714163</v>
      </c>
      <c r="G1986" s="11">
        <f>G1985/I1985*100</f>
        <v>7.0373588184187668</v>
      </c>
      <c r="H1986" s="12">
        <f>H1985/I1985*100</f>
        <v>9.5569070373588172</v>
      </c>
      <c r="I1986" s="43">
        <f t="shared" si="1350"/>
        <v>100</v>
      </c>
      <c r="J1986" s="44">
        <f>J1985/I1985*100</f>
        <v>9.730668983492615</v>
      </c>
      <c r="K1986" s="45">
        <f>K1985/I1985*100</f>
        <v>55.864465682015641</v>
      </c>
      <c r="L1986" s="46">
        <f>L1985/I1985*100</f>
        <v>24.847958297132926</v>
      </c>
    </row>
    <row r="1987" spans="1:12" ht="11.25" customHeight="1" x14ac:dyDescent="0.4">
      <c r="A1987" s="316"/>
      <c r="B1987" s="374" t="s">
        <v>16</v>
      </c>
      <c r="C1987" s="75">
        <v>0</v>
      </c>
      <c r="D1987" s="75">
        <v>1</v>
      </c>
      <c r="E1987" s="75">
        <v>1</v>
      </c>
      <c r="F1987" s="75">
        <v>0</v>
      </c>
      <c r="G1987" s="75">
        <v>0</v>
      </c>
      <c r="H1987" s="75">
        <v>0</v>
      </c>
      <c r="I1987" s="47">
        <f t="shared" si="1350"/>
        <v>2</v>
      </c>
      <c r="J1987" s="48">
        <f>C1987+D1987</f>
        <v>1</v>
      </c>
      <c r="K1987" s="49">
        <f>E1987</f>
        <v>1</v>
      </c>
      <c r="L1987" s="50">
        <f>SUM(F1987:G1987)</f>
        <v>0</v>
      </c>
    </row>
    <row r="1988" spans="1:12" ht="11.25" customHeight="1" x14ac:dyDescent="0.4">
      <c r="A1988" s="316"/>
      <c r="B1988" s="374"/>
      <c r="C1988" s="11">
        <f>C1987/I1987*100</f>
        <v>0</v>
      </c>
      <c r="D1988" s="11">
        <f>D1987/I1987*100</f>
        <v>50</v>
      </c>
      <c r="E1988" s="11">
        <f>E1987/I1987*100</f>
        <v>50</v>
      </c>
      <c r="F1988" s="11">
        <f>F1987/I1987*100</f>
        <v>0</v>
      </c>
      <c r="G1988" s="11">
        <f>G1987/I1987*100</f>
        <v>0</v>
      </c>
      <c r="H1988" s="12">
        <f>H1987/I1987*100</f>
        <v>0</v>
      </c>
      <c r="I1988" s="43">
        <f t="shared" si="1350"/>
        <v>100</v>
      </c>
      <c r="J1988" s="44">
        <f>J1987/I1987*100</f>
        <v>50</v>
      </c>
      <c r="K1988" s="45">
        <f>K1987/I1987*100</f>
        <v>50</v>
      </c>
      <c r="L1988" s="46">
        <f>L1987/I1987*100</f>
        <v>0</v>
      </c>
    </row>
    <row r="1989" spans="1:12" ht="11.25" customHeight="1" x14ac:dyDescent="0.4">
      <c r="A1989" s="316"/>
      <c r="B1989" s="311" t="s">
        <v>17</v>
      </c>
      <c r="C1989" s="75">
        <v>0</v>
      </c>
      <c r="D1989" s="75">
        <v>0</v>
      </c>
      <c r="E1989" s="75">
        <v>6</v>
      </c>
      <c r="F1989" s="75">
        <v>1</v>
      </c>
      <c r="G1989" s="75">
        <v>1</v>
      </c>
      <c r="H1989" s="75">
        <v>1</v>
      </c>
      <c r="I1989" s="47">
        <f t="shared" si="1350"/>
        <v>9</v>
      </c>
      <c r="J1989" s="48">
        <f>C1989+D1989</f>
        <v>0</v>
      </c>
      <c r="K1989" s="49">
        <f>E1989</f>
        <v>6</v>
      </c>
      <c r="L1989" s="50">
        <f>SUM(F1989:G1989)</f>
        <v>2</v>
      </c>
    </row>
    <row r="1990" spans="1:12" ht="11.25" customHeight="1" thickBot="1" x14ac:dyDescent="0.45">
      <c r="A1990" s="317"/>
      <c r="B1990" s="314"/>
      <c r="C1990" s="17">
        <f>C1989/I1989*100</f>
        <v>0</v>
      </c>
      <c r="D1990" s="17">
        <f>D1989/I1989*100</f>
        <v>0</v>
      </c>
      <c r="E1990" s="17">
        <f>E1989/I1989*100</f>
        <v>66.666666666666657</v>
      </c>
      <c r="F1990" s="17">
        <f>F1989/I1989*100</f>
        <v>11.111111111111111</v>
      </c>
      <c r="G1990" s="17">
        <f>G1989/I1989*100</f>
        <v>11.111111111111111</v>
      </c>
      <c r="H1990" s="18">
        <f>H1989/I1989*100</f>
        <v>11.111111111111111</v>
      </c>
      <c r="I1990" s="36">
        <f t="shared" si="1350"/>
        <v>100</v>
      </c>
      <c r="J1990" s="37">
        <f>J1989/I1989*100</f>
        <v>0</v>
      </c>
      <c r="K1990" s="38">
        <f>K1989/I1989*100</f>
        <v>66.666666666666657</v>
      </c>
      <c r="L1990" s="39">
        <f>L1989/I1989*100</f>
        <v>22.222222222222221</v>
      </c>
    </row>
    <row r="1991" spans="1:12" ht="11.25" customHeight="1" x14ac:dyDescent="0.4">
      <c r="A1991" s="315" t="s">
        <v>18</v>
      </c>
      <c r="B1991" s="318" t="s">
        <v>19</v>
      </c>
      <c r="C1991" s="75">
        <v>5</v>
      </c>
      <c r="D1991" s="75">
        <v>12</v>
      </c>
      <c r="E1991" s="75">
        <v>38</v>
      </c>
      <c r="F1991" s="75">
        <v>7</v>
      </c>
      <c r="G1991" s="75">
        <v>6</v>
      </c>
      <c r="H1991" s="75">
        <v>3</v>
      </c>
      <c r="I1991" s="40">
        <f t="shared" si="1350"/>
        <v>71</v>
      </c>
      <c r="J1991" s="41">
        <f>C1991+D1991</f>
        <v>17</v>
      </c>
      <c r="K1991" s="5">
        <f>E1991</f>
        <v>38</v>
      </c>
      <c r="L1991" s="35">
        <f>SUM(F1991:G1991)</f>
        <v>13</v>
      </c>
    </row>
    <row r="1992" spans="1:12" ht="11.25" customHeight="1" x14ac:dyDescent="0.4">
      <c r="A1992" s="316"/>
      <c r="B1992" s="313"/>
      <c r="C1992" s="42">
        <f>C1991/I1991*100</f>
        <v>7.042253521126761</v>
      </c>
      <c r="D1992" s="15">
        <f>D1991/I1991*100</f>
        <v>16.901408450704224</v>
      </c>
      <c r="E1992" s="15">
        <f>E1991/I1991*100</f>
        <v>53.521126760563376</v>
      </c>
      <c r="F1992" s="15">
        <f>F1991/I1991*100</f>
        <v>9.8591549295774641</v>
      </c>
      <c r="G1992" s="15">
        <f>G1991/I1991*100</f>
        <v>8.4507042253521121</v>
      </c>
      <c r="H1992" s="16">
        <f>H1991/I1991*100</f>
        <v>4.225352112676056</v>
      </c>
      <c r="I1992" s="43">
        <f t="shared" si="1350"/>
        <v>100</v>
      </c>
      <c r="J1992" s="44">
        <f>J1991/I1991*100</f>
        <v>23.943661971830984</v>
      </c>
      <c r="K1992" s="45">
        <f>K1991/I1991*100</f>
        <v>53.521126760563376</v>
      </c>
      <c r="L1992" s="46">
        <f>L1991/I1991*100</f>
        <v>18.30985915492958</v>
      </c>
    </row>
    <row r="1993" spans="1:12" ht="11.25" customHeight="1" x14ac:dyDescent="0.4">
      <c r="A1993" s="316"/>
      <c r="B1993" s="311" t="s">
        <v>20</v>
      </c>
      <c r="C1993" s="75">
        <v>4</v>
      </c>
      <c r="D1993" s="75">
        <v>18</v>
      </c>
      <c r="E1993" s="75">
        <v>76</v>
      </c>
      <c r="F1993" s="75">
        <v>36</v>
      </c>
      <c r="G1993" s="75">
        <v>10</v>
      </c>
      <c r="H1993" s="75">
        <v>0</v>
      </c>
      <c r="I1993" s="47">
        <f t="shared" si="1350"/>
        <v>144</v>
      </c>
      <c r="J1993" s="48">
        <f>C1993+D1993</f>
        <v>22</v>
      </c>
      <c r="K1993" s="49">
        <f>E1993</f>
        <v>76</v>
      </c>
      <c r="L1993" s="50">
        <f>SUM(F1993:G1993)</f>
        <v>46</v>
      </c>
    </row>
    <row r="1994" spans="1:12" ht="11.25" customHeight="1" x14ac:dyDescent="0.4">
      <c r="A1994" s="316"/>
      <c r="B1994" s="311"/>
      <c r="C1994" s="11">
        <f>C1993/I1993*100</f>
        <v>2.7777777777777777</v>
      </c>
      <c r="D1994" s="11">
        <f>D1993/I1993*100</f>
        <v>12.5</v>
      </c>
      <c r="E1994" s="11">
        <f>E1993/I1993*100</f>
        <v>52.777777777777779</v>
      </c>
      <c r="F1994" s="11">
        <f>F1993/I1993*100</f>
        <v>25</v>
      </c>
      <c r="G1994" s="11">
        <f>G1993/I1993*100</f>
        <v>6.9444444444444446</v>
      </c>
      <c r="H1994" s="12">
        <f>H1993/I1993*100</f>
        <v>0</v>
      </c>
      <c r="I1994" s="43">
        <f t="shared" si="1350"/>
        <v>100</v>
      </c>
      <c r="J1994" s="44">
        <f>J1993/I1993*100</f>
        <v>15.277777777777779</v>
      </c>
      <c r="K1994" s="45">
        <f>K1993/I1993*100</f>
        <v>52.777777777777779</v>
      </c>
      <c r="L1994" s="46">
        <f>L1993/I1993*100</f>
        <v>31.944444444444443</v>
      </c>
    </row>
    <row r="1995" spans="1:12" ht="11.25" customHeight="1" x14ac:dyDescent="0.4">
      <c r="A1995" s="316"/>
      <c r="B1995" s="312" t="s">
        <v>21</v>
      </c>
      <c r="C1995" s="75">
        <v>6</v>
      </c>
      <c r="D1995" s="75">
        <v>18</v>
      </c>
      <c r="E1995" s="75">
        <v>97</v>
      </c>
      <c r="F1995" s="75">
        <v>36</v>
      </c>
      <c r="G1995" s="75">
        <v>29</v>
      </c>
      <c r="H1995" s="75">
        <v>6</v>
      </c>
      <c r="I1995" s="47">
        <f t="shared" si="1350"/>
        <v>192</v>
      </c>
      <c r="J1995" s="48">
        <f>C1995+D1995</f>
        <v>24</v>
      </c>
      <c r="K1995" s="49">
        <f>E1995</f>
        <v>97</v>
      </c>
      <c r="L1995" s="50">
        <f>SUM(F1995:G1995)</f>
        <v>65</v>
      </c>
    </row>
    <row r="1996" spans="1:12" ht="11.25" customHeight="1" x14ac:dyDescent="0.4">
      <c r="A1996" s="316"/>
      <c r="B1996" s="313"/>
      <c r="C1996" s="11">
        <f t="shared" ref="C1996" si="1351">C1995/I1995*100</f>
        <v>3.125</v>
      </c>
      <c r="D1996" s="11">
        <f t="shared" ref="D1996" si="1352">D1995/I1995*100</f>
        <v>9.375</v>
      </c>
      <c r="E1996" s="11">
        <f t="shared" ref="E1996" si="1353">E1995/I1995*100</f>
        <v>50.520833333333336</v>
      </c>
      <c r="F1996" s="11">
        <f t="shared" ref="F1996" si="1354">F1995/I1995*100</f>
        <v>18.75</v>
      </c>
      <c r="G1996" s="11">
        <f t="shared" ref="G1996" si="1355">G1995/I1995*100</f>
        <v>15.104166666666666</v>
      </c>
      <c r="H1996" s="12">
        <f t="shared" ref="H1996" si="1356">H1995/I1995*100</f>
        <v>3.125</v>
      </c>
      <c r="I1996" s="43">
        <f t="shared" si="1350"/>
        <v>100.00000000000001</v>
      </c>
      <c r="J1996" s="44">
        <f>J1995/I1995*100</f>
        <v>12.5</v>
      </c>
      <c r="K1996" s="45">
        <f>K1995/I1995*100</f>
        <v>50.520833333333336</v>
      </c>
      <c r="L1996" s="46">
        <f>L1995/I1995*100</f>
        <v>33.854166666666671</v>
      </c>
    </row>
    <row r="1997" spans="1:12" ht="11.25" customHeight="1" x14ac:dyDescent="0.4">
      <c r="A1997" s="316"/>
      <c r="B1997" s="311" t="s">
        <v>22</v>
      </c>
      <c r="C1997" s="75">
        <v>5</v>
      </c>
      <c r="D1997" s="75">
        <v>28</v>
      </c>
      <c r="E1997" s="75">
        <v>174</v>
      </c>
      <c r="F1997" s="75">
        <v>83</v>
      </c>
      <c r="G1997" s="75">
        <v>45</v>
      </c>
      <c r="H1997" s="75">
        <v>9</v>
      </c>
      <c r="I1997" s="47">
        <f t="shared" si="1350"/>
        <v>344</v>
      </c>
      <c r="J1997" s="48">
        <f>C1997+D1997</f>
        <v>33</v>
      </c>
      <c r="K1997" s="49">
        <f>E1997</f>
        <v>174</v>
      </c>
      <c r="L1997" s="50">
        <f>SUM(F1997:G1997)</f>
        <v>128</v>
      </c>
    </row>
    <row r="1998" spans="1:12" ht="11.25" customHeight="1" x14ac:dyDescent="0.4">
      <c r="A1998" s="316"/>
      <c r="B1998" s="311"/>
      <c r="C1998" s="11">
        <f t="shared" ref="C1998" si="1357">C1997/I1997*100</f>
        <v>1.4534883720930232</v>
      </c>
      <c r="D1998" s="11">
        <f t="shared" ref="D1998" si="1358">D1997/I1997*100</f>
        <v>8.1395348837209305</v>
      </c>
      <c r="E1998" s="11">
        <f t="shared" ref="E1998" si="1359">E1997/I1997*100</f>
        <v>50.581395348837212</v>
      </c>
      <c r="F1998" s="11">
        <f t="shared" ref="F1998" si="1360">F1997/I1997*100</f>
        <v>24.127906976744189</v>
      </c>
      <c r="G1998" s="11">
        <f t="shared" ref="G1998" si="1361">G1997/I1997*100</f>
        <v>13.08139534883721</v>
      </c>
      <c r="H1998" s="12">
        <f t="shared" ref="H1998" si="1362">H1997/I1997*100</f>
        <v>2.6162790697674421</v>
      </c>
      <c r="I1998" s="43">
        <f t="shared" si="1350"/>
        <v>100</v>
      </c>
      <c r="J1998" s="44">
        <f>J1997/I1997*100</f>
        <v>9.5930232558139537</v>
      </c>
      <c r="K1998" s="45">
        <f>K1997/I1997*100</f>
        <v>50.581395348837212</v>
      </c>
      <c r="L1998" s="46">
        <f>L1997/I1997*100</f>
        <v>37.209302325581397</v>
      </c>
    </row>
    <row r="1999" spans="1:12" ht="11.25" customHeight="1" x14ac:dyDescent="0.4">
      <c r="A1999" s="316"/>
      <c r="B1999" s="312" t="s">
        <v>23</v>
      </c>
      <c r="C1999" s="75">
        <v>2</v>
      </c>
      <c r="D1999" s="75">
        <v>23</v>
      </c>
      <c r="E1999" s="75">
        <v>175</v>
      </c>
      <c r="F1999" s="75">
        <v>68</v>
      </c>
      <c r="G1999" s="75">
        <v>43</v>
      </c>
      <c r="H1999" s="75">
        <v>11</v>
      </c>
      <c r="I1999" s="47">
        <f t="shared" si="1350"/>
        <v>322</v>
      </c>
      <c r="J1999" s="48">
        <f>C1999+D1999</f>
        <v>25</v>
      </c>
      <c r="K1999" s="49">
        <f>E1999</f>
        <v>175</v>
      </c>
      <c r="L1999" s="50">
        <f>SUM(F1999:G1999)</f>
        <v>111</v>
      </c>
    </row>
    <row r="2000" spans="1:12" ht="11.25" customHeight="1" x14ac:dyDescent="0.4">
      <c r="A2000" s="316"/>
      <c r="B2000" s="313"/>
      <c r="C2000" s="11">
        <f t="shared" ref="C2000" si="1363">C1999/I1999*100</f>
        <v>0.6211180124223602</v>
      </c>
      <c r="D2000" s="11">
        <f t="shared" ref="D2000" si="1364">D1999/I1999*100</f>
        <v>7.1428571428571423</v>
      </c>
      <c r="E2000" s="11">
        <f t="shared" ref="E2000" si="1365">E1999/I1999*100</f>
        <v>54.347826086956516</v>
      </c>
      <c r="F2000" s="11">
        <f t="shared" ref="F2000" si="1366">F1999/I1999*100</f>
        <v>21.118012422360248</v>
      </c>
      <c r="G2000" s="11">
        <f t="shared" ref="G2000" si="1367">G1999/I1999*100</f>
        <v>13.354037267080745</v>
      </c>
      <c r="H2000" s="12">
        <f t="shared" ref="H2000" si="1368">H1999/I1999*100</f>
        <v>3.4161490683229814</v>
      </c>
      <c r="I2000" s="43">
        <f t="shared" si="1350"/>
        <v>99.999999999999986</v>
      </c>
      <c r="J2000" s="44">
        <f>J1999/I1999*100</f>
        <v>7.7639751552795024</v>
      </c>
      <c r="K2000" s="45">
        <f>K1999/I1999*100</f>
        <v>54.347826086956516</v>
      </c>
      <c r="L2000" s="46">
        <f>L1999/I1999*100</f>
        <v>34.472049689440993</v>
      </c>
    </row>
    <row r="2001" spans="1:12" ht="11.25" customHeight="1" x14ac:dyDescent="0.4">
      <c r="A2001" s="316"/>
      <c r="B2001" s="311" t="s">
        <v>24</v>
      </c>
      <c r="C2001" s="75">
        <v>10</v>
      </c>
      <c r="D2001" s="75">
        <v>30</v>
      </c>
      <c r="E2001" s="75">
        <v>240</v>
      </c>
      <c r="F2001" s="75">
        <v>75</v>
      </c>
      <c r="G2001" s="75">
        <v>26</v>
      </c>
      <c r="H2001" s="75">
        <v>19</v>
      </c>
      <c r="I2001" s="47">
        <f t="shared" si="1350"/>
        <v>400</v>
      </c>
      <c r="J2001" s="48">
        <f>C2001+D2001</f>
        <v>40</v>
      </c>
      <c r="K2001" s="49">
        <f>E2001</f>
        <v>240</v>
      </c>
      <c r="L2001" s="50">
        <f>SUM(F2001:G2001)</f>
        <v>101</v>
      </c>
    </row>
    <row r="2002" spans="1:12" ht="11.25" customHeight="1" x14ac:dyDescent="0.4">
      <c r="A2002" s="316"/>
      <c r="B2002" s="311"/>
      <c r="C2002" s="11">
        <f t="shared" ref="C2002" si="1369">C2001/I2001*100</f>
        <v>2.5</v>
      </c>
      <c r="D2002" s="11">
        <f t="shared" ref="D2002" si="1370">D2001/I2001*100</f>
        <v>7.5</v>
      </c>
      <c r="E2002" s="11">
        <f t="shared" ref="E2002" si="1371">E2001/I2001*100</f>
        <v>60</v>
      </c>
      <c r="F2002" s="11">
        <f t="shared" ref="F2002" si="1372">F2001/I2001*100</f>
        <v>18.75</v>
      </c>
      <c r="G2002" s="11">
        <f t="shared" ref="G2002" si="1373">G2001/I2001*100</f>
        <v>6.5</v>
      </c>
      <c r="H2002" s="12">
        <f t="shared" ref="H2002" si="1374">H2001/I2001*100</f>
        <v>4.75</v>
      </c>
      <c r="I2002" s="43">
        <f t="shared" si="1350"/>
        <v>100</v>
      </c>
      <c r="J2002" s="44">
        <f>J2001/I2001*100</f>
        <v>10</v>
      </c>
      <c r="K2002" s="45">
        <f>K2001/I2001*100</f>
        <v>60</v>
      </c>
      <c r="L2002" s="46">
        <f>L2001/I2001*100</f>
        <v>25.25</v>
      </c>
    </row>
    <row r="2003" spans="1:12" ht="11.25" customHeight="1" x14ac:dyDescent="0.4">
      <c r="A2003" s="316"/>
      <c r="B2003" s="312" t="s">
        <v>25</v>
      </c>
      <c r="C2003" s="75">
        <v>13</v>
      </c>
      <c r="D2003" s="75">
        <v>38</v>
      </c>
      <c r="E2003" s="75">
        <v>331</v>
      </c>
      <c r="F2003" s="75">
        <v>59</v>
      </c>
      <c r="G2003" s="75">
        <v>25</v>
      </c>
      <c r="H2003" s="75">
        <v>110</v>
      </c>
      <c r="I2003" s="47">
        <f t="shared" si="1350"/>
        <v>576</v>
      </c>
      <c r="J2003" s="48">
        <f>C2003+D2003</f>
        <v>51</v>
      </c>
      <c r="K2003" s="49">
        <f>E2003</f>
        <v>331</v>
      </c>
      <c r="L2003" s="50">
        <f>SUM(F2003:G2003)</f>
        <v>84</v>
      </c>
    </row>
    <row r="2004" spans="1:12" ht="11.25" customHeight="1" x14ac:dyDescent="0.4">
      <c r="A2004" s="316"/>
      <c r="B2004" s="313"/>
      <c r="C2004" s="11">
        <f t="shared" ref="C2004" si="1375">C2003/I2003*100</f>
        <v>2.2569444444444442</v>
      </c>
      <c r="D2004" s="11">
        <f t="shared" ref="D2004" si="1376">D2003/I2003*100</f>
        <v>6.5972222222222223</v>
      </c>
      <c r="E2004" s="11">
        <f t="shared" ref="E2004" si="1377">E2003/I2003*100</f>
        <v>57.465277777777779</v>
      </c>
      <c r="F2004" s="11">
        <f t="shared" ref="F2004" si="1378">F2003/I2003*100</f>
        <v>10.243055555555555</v>
      </c>
      <c r="G2004" s="11">
        <f t="shared" ref="G2004" si="1379">G2003/I2003*100</f>
        <v>4.3402777777777777</v>
      </c>
      <c r="H2004" s="12">
        <f t="shared" ref="H2004" si="1380">H2003/I2003*100</f>
        <v>19.097222222222221</v>
      </c>
      <c r="I2004" s="43">
        <f t="shared" si="1350"/>
        <v>100</v>
      </c>
      <c r="J2004" s="44">
        <f>J2003/I2003*100</f>
        <v>8.8541666666666679</v>
      </c>
      <c r="K2004" s="45">
        <f>K2003/I2003*100</f>
        <v>57.465277777777779</v>
      </c>
      <c r="L2004" s="46">
        <f>L2003/I2003*100</f>
        <v>14.583333333333334</v>
      </c>
    </row>
    <row r="2005" spans="1:12" ht="11.25" customHeight="1" x14ac:dyDescent="0.4">
      <c r="A2005" s="316"/>
      <c r="B2005" s="311" t="s">
        <v>26</v>
      </c>
      <c r="C2005" s="75">
        <v>0</v>
      </c>
      <c r="D2005" s="75">
        <v>1</v>
      </c>
      <c r="E2005" s="75">
        <v>3</v>
      </c>
      <c r="F2005" s="75">
        <v>1</v>
      </c>
      <c r="G2005" s="75">
        <v>2</v>
      </c>
      <c r="H2005" s="75">
        <v>1</v>
      </c>
      <c r="I2005" s="47">
        <f t="shared" si="1350"/>
        <v>8</v>
      </c>
      <c r="J2005" s="48">
        <f>C2005+D2005</f>
        <v>1</v>
      </c>
      <c r="K2005" s="49">
        <f>E2005</f>
        <v>3</v>
      </c>
      <c r="L2005" s="50">
        <f>SUM(F2005:G2005)</f>
        <v>3</v>
      </c>
    </row>
    <row r="2006" spans="1:12" ht="11.25" customHeight="1" thickBot="1" x14ac:dyDescent="0.45">
      <c r="A2006" s="317"/>
      <c r="B2006" s="314"/>
      <c r="C2006" s="17">
        <f t="shared" ref="C2006" si="1381">C2005/I2005*100</f>
        <v>0</v>
      </c>
      <c r="D2006" s="17">
        <f t="shared" ref="D2006" si="1382">D2005/I2005*100</f>
        <v>12.5</v>
      </c>
      <c r="E2006" s="17">
        <f t="shared" ref="E2006" si="1383">E2005/I2005*100</f>
        <v>37.5</v>
      </c>
      <c r="F2006" s="17">
        <f t="shared" ref="F2006" si="1384">F2005/I2005*100</f>
        <v>12.5</v>
      </c>
      <c r="G2006" s="17">
        <f t="shared" ref="G2006" si="1385">G2005/I2005*100</f>
        <v>25</v>
      </c>
      <c r="H2006" s="51">
        <f t="shared" ref="H2006" si="1386">H2005/I2005*100</f>
        <v>12.5</v>
      </c>
      <c r="I2006" s="36">
        <f t="shared" si="1350"/>
        <v>100</v>
      </c>
      <c r="J2006" s="37">
        <f>J2005/I2005*100</f>
        <v>12.5</v>
      </c>
      <c r="K2006" s="38">
        <f>K2005/I2005*100</f>
        <v>37.5</v>
      </c>
      <c r="L2006" s="39">
        <f>L2005/I2005*100</f>
        <v>37.5</v>
      </c>
    </row>
    <row r="2007" spans="1:12" ht="11.25" customHeight="1" thickBot="1" x14ac:dyDescent="0.45">
      <c r="A2007" s="319" t="s">
        <v>27</v>
      </c>
      <c r="B2007" s="318" t="s">
        <v>28</v>
      </c>
      <c r="C2007" s="75">
        <v>5</v>
      </c>
      <c r="D2007" s="75">
        <v>18</v>
      </c>
      <c r="E2007" s="75">
        <v>128</v>
      </c>
      <c r="F2007" s="75">
        <v>27</v>
      </c>
      <c r="G2007" s="75">
        <v>13</v>
      </c>
      <c r="H2007" s="75">
        <v>20</v>
      </c>
      <c r="I2007" s="33">
        <f t="shared" si="1350"/>
        <v>211</v>
      </c>
      <c r="J2007" s="41">
        <f>C2007+D2007</f>
        <v>23</v>
      </c>
      <c r="K2007" s="5">
        <f>E2007</f>
        <v>128</v>
      </c>
      <c r="L2007" s="35">
        <f>SUM(F2007:G2007)</f>
        <v>40</v>
      </c>
    </row>
    <row r="2008" spans="1:12" ht="11.25" customHeight="1" thickTop="1" thickBot="1" x14ac:dyDescent="0.45">
      <c r="A2008" s="320"/>
      <c r="B2008" s="313"/>
      <c r="C2008" s="42">
        <f>C2007/I2007*100</f>
        <v>2.3696682464454977</v>
      </c>
      <c r="D2008" s="15">
        <f>D2007/I2007*100</f>
        <v>8.5308056872037916</v>
      </c>
      <c r="E2008" s="15">
        <f>E2007/I2007*100</f>
        <v>60.66350710900474</v>
      </c>
      <c r="F2008" s="15">
        <f>F2007/I2007*100</f>
        <v>12.796208530805686</v>
      </c>
      <c r="G2008" s="15">
        <f>G2007/I2007*100</f>
        <v>6.1611374407582939</v>
      </c>
      <c r="H2008" s="16">
        <f>H2007/I2007*100</f>
        <v>9.4786729857819907</v>
      </c>
      <c r="I2008" s="43">
        <f t="shared" si="1350"/>
        <v>100</v>
      </c>
      <c r="J2008" s="44">
        <f>J2007/I2007*100</f>
        <v>10.900473933649289</v>
      </c>
      <c r="K2008" s="45">
        <f>K2007/I2007*100</f>
        <v>60.66350710900474</v>
      </c>
      <c r="L2008" s="46">
        <f>L2007/I2007*100</f>
        <v>18.957345971563981</v>
      </c>
    </row>
    <row r="2009" spans="1:12" ht="11.25" customHeight="1" thickTop="1" thickBot="1" x14ac:dyDescent="0.45">
      <c r="A2009" s="320"/>
      <c r="B2009" s="311" t="s">
        <v>29</v>
      </c>
      <c r="C2009" s="75">
        <v>9</v>
      </c>
      <c r="D2009" s="75">
        <v>12</v>
      </c>
      <c r="E2009" s="75">
        <v>75</v>
      </c>
      <c r="F2009" s="75">
        <v>30</v>
      </c>
      <c r="G2009" s="75">
        <v>18</v>
      </c>
      <c r="H2009" s="75">
        <v>6</v>
      </c>
      <c r="I2009" s="47">
        <f t="shared" si="1350"/>
        <v>150</v>
      </c>
      <c r="J2009" s="48">
        <f>C2009+D2009</f>
        <v>21</v>
      </c>
      <c r="K2009" s="49">
        <f>E2009</f>
        <v>75</v>
      </c>
      <c r="L2009" s="50">
        <f>SUM(F2009:G2009)</f>
        <v>48</v>
      </c>
    </row>
    <row r="2010" spans="1:12" ht="11.25" customHeight="1" thickTop="1" thickBot="1" x14ac:dyDescent="0.45">
      <c r="A2010" s="320"/>
      <c r="B2010" s="311"/>
      <c r="C2010" s="11">
        <f>C2009/I2009*100</f>
        <v>6</v>
      </c>
      <c r="D2010" s="11">
        <f>D2009/I2009*100</f>
        <v>8</v>
      </c>
      <c r="E2010" s="11">
        <f>E2009/I2009*100</f>
        <v>50</v>
      </c>
      <c r="F2010" s="11">
        <f>F2009/I2009*100</f>
        <v>20</v>
      </c>
      <c r="G2010" s="11">
        <f>G2009/I2009*100</f>
        <v>12</v>
      </c>
      <c r="H2010" s="12">
        <f>H2009/I2009*100</f>
        <v>4</v>
      </c>
      <c r="I2010" s="43">
        <f t="shared" si="1350"/>
        <v>100</v>
      </c>
      <c r="J2010" s="44">
        <f>J2009/I2009*100</f>
        <v>14.000000000000002</v>
      </c>
      <c r="K2010" s="45">
        <f>K2009/I2009*100</f>
        <v>50</v>
      </c>
      <c r="L2010" s="46">
        <f>L2009/I2009*100</f>
        <v>32</v>
      </c>
    </row>
    <row r="2011" spans="1:12" ht="11.25" customHeight="1" thickTop="1" thickBot="1" x14ac:dyDescent="0.45">
      <c r="A2011" s="320"/>
      <c r="B2011" s="312" t="s">
        <v>30</v>
      </c>
      <c r="C2011" s="75">
        <v>18</v>
      </c>
      <c r="D2011" s="75">
        <v>91</v>
      </c>
      <c r="E2011" s="75">
        <v>450</v>
      </c>
      <c r="F2011" s="75">
        <v>189</v>
      </c>
      <c r="G2011" s="75">
        <v>101</v>
      </c>
      <c r="H2011" s="75">
        <v>20</v>
      </c>
      <c r="I2011" s="47">
        <f t="shared" si="1350"/>
        <v>869</v>
      </c>
      <c r="J2011" s="48">
        <f>C2011+D2011</f>
        <v>109</v>
      </c>
      <c r="K2011" s="49">
        <f>E2011</f>
        <v>450</v>
      </c>
      <c r="L2011" s="50">
        <f>SUM(F2011:G2011)</f>
        <v>290</v>
      </c>
    </row>
    <row r="2012" spans="1:12" ht="11.25" customHeight="1" thickTop="1" thickBot="1" x14ac:dyDescent="0.45">
      <c r="A2012" s="320"/>
      <c r="B2012" s="313"/>
      <c r="C2012" s="11">
        <f t="shared" ref="C2012" si="1387">C2011/I2011*100</f>
        <v>2.0713463751438432</v>
      </c>
      <c r="D2012" s="11">
        <f t="shared" ref="D2012" si="1388">D2011/I2011*100</f>
        <v>10.471806674338319</v>
      </c>
      <c r="E2012" s="11">
        <f t="shared" ref="E2012" si="1389">E2011/I2011*100</f>
        <v>51.783659378596091</v>
      </c>
      <c r="F2012" s="11">
        <f t="shared" ref="F2012" si="1390">F2011/I2011*100</f>
        <v>21.749136939010359</v>
      </c>
      <c r="G2012" s="11">
        <f t="shared" ref="G2012" si="1391">G2011/I2011*100</f>
        <v>11.622554660529344</v>
      </c>
      <c r="H2012" s="12">
        <f t="shared" ref="H2012" si="1392">H2011/I2011*100</f>
        <v>2.3014959723820483</v>
      </c>
      <c r="I2012" s="43">
        <f t="shared" si="1350"/>
        <v>100</v>
      </c>
      <c r="J2012" s="44">
        <f>J2011/I2011*100</f>
        <v>12.543153049482164</v>
      </c>
      <c r="K2012" s="45">
        <f>K2011/I2011*100</f>
        <v>51.783659378596091</v>
      </c>
      <c r="L2012" s="46">
        <f>L2011/I2011*100</f>
        <v>33.371691599539702</v>
      </c>
    </row>
    <row r="2013" spans="1:12" ht="11.25" customHeight="1" thickTop="1" thickBot="1" x14ac:dyDescent="0.45">
      <c r="A2013" s="320"/>
      <c r="B2013" s="311" t="s">
        <v>31</v>
      </c>
      <c r="C2013" s="75">
        <v>1</v>
      </c>
      <c r="D2013" s="75">
        <v>3</v>
      </c>
      <c r="E2013" s="75">
        <v>88</v>
      </c>
      <c r="F2013" s="75">
        <v>27</v>
      </c>
      <c r="G2013" s="75">
        <v>9</v>
      </c>
      <c r="H2013" s="75">
        <v>13</v>
      </c>
      <c r="I2013" s="47">
        <f t="shared" si="1350"/>
        <v>141</v>
      </c>
      <c r="J2013" s="48">
        <f>C2013+D2013</f>
        <v>4</v>
      </c>
      <c r="K2013" s="49">
        <f>E2013</f>
        <v>88</v>
      </c>
      <c r="L2013" s="50">
        <f>SUM(F2013:G2013)</f>
        <v>36</v>
      </c>
    </row>
    <row r="2014" spans="1:12" ht="11.25" customHeight="1" thickTop="1" thickBot="1" x14ac:dyDescent="0.45">
      <c r="A2014" s="320"/>
      <c r="B2014" s="311"/>
      <c r="C2014" s="11">
        <f t="shared" ref="C2014" si="1393">C2013/I2013*100</f>
        <v>0.70921985815602839</v>
      </c>
      <c r="D2014" s="11">
        <f t="shared" ref="D2014" si="1394">D2013/I2013*100</f>
        <v>2.1276595744680851</v>
      </c>
      <c r="E2014" s="11">
        <f t="shared" ref="E2014" si="1395">E2013/I2013*100</f>
        <v>62.411347517730498</v>
      </c>
      <c r="F2014" s="11">
        <f t="shared" ref="F2014" si="1396">F2013/I2013*100</f>
        <v>19.148936170212767</v>
      </c>
      <c r="G2014" s="11">
        <f t="shared" ref="G2014" si="1397">G2013/I2013*100</f>
        <v>6.3829787234042552</v>
      </c>
      <c r="H2014" s="12">
        <f t="shared" ref="H2014" si="1398">H2013/I2013*100</f>
        <v>9.2198581560283674</v>
      </c>
      <c r="I2014" s="43">
        <f t="shared" si="1350"/>
        <v>99.999999999999986</v>
      </c>
      <c r="J2014" s="44">
        <f>J2013/I2013*100</f>
        <v>2.8368794326241136</v>
      </c>
      <c r="K2014" s="45">
        <f>K2013/I2013*100</f>
        <v>62.411347517730498</v>
      </c>
      <c r="L2014" s="46">
        <f>L2013/I2013*100</f>
        <v>25.531914893617021</v>
      </c>
    </row>
    <row r="2015" spans="1:12" ht="11.25" customHeight="1" thickTop="1" thickBot="1" x14ac:dyDescent="0.45">
      <c r="A2015" s="320"/>
      <c r="B2015" s="312" t="s">
        <v>32</v>
      </c>
      <c r="C2015" s="75">
        <v>4</v>
      </c>
      <c r="D2015" s="75">
        <v>15</v>
      </c>
      <c r="E2015" s="75">
        <v>45</v>
      </c>
      <c r="F2015" s="75">
        <v>12</v>
      </c>
      <c r="G2015" s="75">
        <v>5</v>
      </c>
      <c r="H2015" s="75">
        <v>3</v>
      </c>
      <c r="I2015" s="47">
        <f t="shared" si="1350"/>
        <v>84</v>
      </c>
      <c r="J2015" s="48">
        <f>C2015+D2015</f>
        <v>19</v>
      </c>
      <c r="K2015" s="49">
        <f>E2015</f>
        <v>45</v>
      </c>
      <c r="L2015" s="50">
        <f>SUM(F2015:G2015)</f>
        <v>17</v>
      </c>
    </row>
    <row r="2016" spans="1:12" ht="11.25" customHeight="1" thickTop="1" thickBot="1" x14ac:dyDescent="0.45">
      <c r="A2016" s="320"/>
      <c r="B2016" s="313"/>
      <c r="C2016" s="11">
        <f t="shared" ref="C2016" si="1399">C2015/I2015*100</f>
        <v>4.7619047619047619</v>
      </c>
      <c r="D2016" s="11">
        <f t="shared" ref="D2016" si="1400">D2015/I2015*100</f>
        <v>17.857142857142858</v>
      </c>
      <c r="E2016" s="11">
        <f t="shared" ref="E2016" si="1401">E2015/I2015*100</f>
        <v>53.571428571428569</v>
      </c>
      <c r="F2016" s="11">
        <f t="shared" ref="F2016" si="1402">F2015/I2015*100</f>
        <v>14.285714285714285</v>
      </c>
      <c r="G2016" s="11">
        <f t="shared" ref="G2016" si="1403">G2015/I2015*100</f>
        <v>5.9523809523809517</v>
      </c>
      <c r="H2016" s="12">
        <f t="shared" ref="H2016" si="1404">H2015/I2015*100</f>
        <v>3.5714285714285712</v>
      </c>
      <c r="I2016" s="43">
        <f t="shared" si="1350"/>
        <v>100</v>
      </c>
      <c r="J2016" s="44">
        <f>J2015/I2015*100</f>
        <v>22.61904761904762</v>
      </c>
      <c r="K2016" s="45">
        <f>K2015/I2015*100</f>
        <v>53.571428571428569</v>
      </c>
      <c r="L2016" s="46">
        <f>L2015/I2015*100</f>
        <v>20.238095238095237</v>
      </c>
    </row>
    <row r="2017" spans="1:12" ht="11.25" customHeight="1" thickTop="1" thickBot="1" x14ac:dyDescent="0.45">
      <c r="A2017" s="320"/>
      <c r="B2017" s="311" t="s">
        <v>33</v>
      </c>
      <c r="C2017" s="75">
        <v>5</v>
      </c>
      <c r="D2017" s="75">
        <v>27</v>
      </c>
      <c r="E2017" s="75">
        <v>289</v>
      </c>
      <c r="F2017" s="75">
        <v>70</v>
      </c>
      <c r="G2017" s="75">
        <v>30</v>
      </c>
      <c r="H2017" s="75">
        <v>85</v>
      </c>
      <c r="I2017" s="47">
        <f t="shared" si="1350"/>
        <v>506</v>
      </c>
      <c r="J2017" s="48">
        <f>C2017+D2017</f>
        <v>32</v>
      </c>
      <c r="K2017" s="49">
        <f>E2017</f>
        <v>289</v>
      </c>
      <c r="L2017" s="50">
        <f>SUM(F2017:G2017)</f>
        <v>100</v>
      </c>
    </row>
    <row r="2018" spans="1:12" ht="11.25" customHeight="1" thickTop="1" thickBot="1" x14ac:dyDescent="0.45">
      <c r="A2018" s="320"/>
      <c r="B2018" s="311"/>
      <c r="C2018" s="11">
        <f t="shared" ref="C2018" si="1405">C2017/I2017*100</f>
        <v>0.98814229249011865</v>
      </c>
      <c r="D2018" s="11">
        <f t="shared" ref="D2018" si="1406">D2017/I2017*100</f>
        <v>5.3359683794466397</v>
      </c>
      <c r="E2018" s="11">
        <f t="shared" ref="E2018" si="1407">E2017/I2017*100</f>
        <v>57.114624505928859</v>
      </c>
      <c r="F2018" s="11">
        <f t="shared" ref="F2018" si="1408">F2017/I2017*100</f>
        <v>13.83399209486166</v>
      </c>
      <c r="G2018" s="11">
        <f t="shared" ref="G2018" si="1409">G2017/I2017*100</f>
        <v>5.928853754940711</v>
      </c>
      <c r="H2018" s="12">
        <f t="shared" ref="H2018" si="1410">H2017/I2017*100</f>
        <v>16.798418972332016</v>
      </c>
      <c r="I2018" s="43">
        <f t="shared" si="1350"/>
        <v>100.00000000000001</v>
      </c>
      <c r="J2018" s="44">
        <f>J2017/I2017*100</f>
        <v>6.3241106719367588</v>
      </c>
      <c r="K2018" s="45">
        <f>K2017/I2017*100</f>
        <v>57.114624505928859</v>
      </c>
      <c r="L2018" s="46">
        <f>L2017/I2017*100</f>
        <v>19.762845849802371</v>
      </c>
    </row>
    <row r="2019" spans="1:12" ht="11.25" customHeight="1" thickTop="1" thickBot="1" x14ac:dyDescent="0.45">
      <c r="A2019" s="320"/>
      <c r="B2019" s="312" t="s">
        <v>16</v>
      </c>
      <c r="C2019" s="75">
        <v>2</v>
      </c>
      <c r="D2019" s="75">
        <v>2</v>
      </c>
      <c r="E2019" s="75">
        <v>52</v>
      </c>
      <c r="F2019" s="75">
        <v>9</v>
      </c>
      <c r="G2019" s="75">
        <v>8</v>
      </c>
      <c r="H2019" s="75">
        <v>8</v>
      </c>
      <c r="I2019" s="47">
        <f t="shared" si="1350"/>
        <v>81</v>
      </c>
      <c r="J2019" s="48">
        <f>C2019+D2019</f>
        <v>4</v>
      </c>
      <c r="K2019" s="49">
        <f>E2019</f>
        <v>52</v>
      </c>
      <c r="L2019" s="50">
        <f>SUM(F2019:G2019)</f>
        <v>17</v>
      </c>
    </row>
    <row r="2020" spans="1:12" ht="11.25" customHeight="1" thickTop="1" thickBot="1" x14ac:dyDescent="0.45">
      <c r="A2020" s="320"/>
      <c r="B2020" s="313"/>
      <c r="C2020" s="11">
        <f t="shared" ref="C2020" si="1411">C2019/I2019*100</f>
        <v>2.4691358024691357</v>
      </c>
      <c r="D2020" s="11">
        <f t="shared" ref="D2020" si="1412">D2019/I2019*100</f>
        <v>2.4691358024691357</v>
      </c>
      <c r="E2020" s="11">
        <f t="shared" ref="E2020" si="1413">E2019/I2019*100</f>
        <v>64.197530864197532</v>
      </c>
      <c r="F2020" s="11">
        <f t="shared" ref="F2020" si="1414">F2019/I2019*100</f>
        <v>11.111111111111111</v>
      </c>
      <c r="G2020" s="11">
        <f t="shared" ref="G2020" si="1415">G2019/I2019*100</f>
        <v>9.8765432098765427</v>
      </c>
      <c r="H2020" s="12">
        <f t="shared" ref="H2020" si="1416">H2019/I2019*100</f>
        <v>9.8765432098765427</v>
      </c>
      <c r="I2020" s="43">
        <f t="shared" si="1350"/>
        <v>100</v>
      </c>
      <c r="J2020" s="44">
        <f>J2019/I2019*100</f>
        <v>4.9382716049382713</v>
      </c>
      <c r="K2020" s="45">
        <f>K2019/I2019*100</f>
        <v>64.197530864197532</v>
      </c>
      <c r="L2020" s="46">
        <f>L2019/I2019*100</f>
        <v>20.987654320987652</v>
      </c>
    </row>
    <row r="2021" spans="1:12" ht="11.25" customHeight="1" thickTop="1" thickBot="1" x14ac:dyDescent="0.45">
      <c r="A2021" s="320"/>
      <c r="B2021" s="311" t="s">
        <v>26</v>
      </c>
      <c r="C2021" s="75">
        <v>1</v>
      </c>
      <c r="D2021" s="75">
        <v>0</v>
      </c>
      <c r="E2021" s="75">
        <v>7</v>
      </c>
      <c r="F2021" s="75">
        <v>1</v>
      </c>
      <c r="G2021" s="75">
        <v>2</v>
      </c>
      <c r="H2021" s="75">
        <v>4</v>
      </c>
      <c r="I2021" s="47">
        <f t="shared" si="1350"/>
        <v>15</v>
      </c>
      <c r="J2021" s="48">
        <f>C2021+D2021</f>
        <v>1</v>
      </c>
      <c r="K2021" s="49">
        <f>E2021</f>
        <v>7</v>
      </c>
      <c r="L2021" s="50">
        <f>SUM(F2021:G2021)</f>
        <v>3</v>
      </c>
    </row>
    <row r="2022" spans="1:12" ht="11.25" customHeight="1" thickTop="1" thickBot="1" x14ac:dyDescent="0.45">
      <c r="A2022" s="321"/>
      <c r="B2022" s="314"/>
      <c r="C2022" s="17">
        <f t="shared" ref="C2022" si="1417">C2021/I2021*100</f>
        <v>6.666666666666667</v>
      </c>
      <c r="D2022" s="17">
        <f t="shared" ref="D2022" si="1418">D2021/I2021*100</f>
        <v>0</v>
      </c>
      <c r="E2022" s="17">
        <f t="shared" ref="E2022" si="1419">E2021/I2021*100</f>
        <v>46.666666666666664</v>
      </c>
      <c r="F2022" s="17">
        <f t="shared" ref="F2022" si="1420">F2021/I2021*100</f>
        <v>6.666666666666667</v>
      </c>
      <c r="G2022" s="17">
        <f t="shared" ref="G2022" si="1421">G2021/I2021*100</f>
        <v>13.333333333333334</v>
      </c>
      <c r="H2022" s="51">
        <f t="shared" ref="H2022" si="1422">H2021/I2021*100</f>
        <v>26.666666666666668</v>
      </c>
      <c r="I2022" s="36">
        <f t="shared" si="1350"/>
        <v>100</v>
      </c>
      <c r="J2022" s="37">
        <f>J2021/I2021*100</f>
        <v>6.666666666666667</v>
      </c>
      <c r="K2022" s="38">
        <f>K2021/I2021*100</f>
        <v>46.666666666666664</v>
      </c>
      <c r="L2022" s="39">
        <f>L2021/I2021*100</f>
        <v>20</v>
      </c>
    </row>
    <row r="2023" spans="1:12" ht="11.25" customHeight="1" x14ac:dyDescent="0.4">
      <c r="A2023" s="315" t="s">
        <v>34</v>
      </c>
      <c r="B2023" s="318" t="s">
        <v>35</v>
      </c>
      <c r="C2023" s="75">
        <v>6</v>
      </c>
      <c r="D2023" s="75">
        <v>11</v>
      </c>
      <c r="E2023" s="75">
        <v>121</v>
      </c>
      <c r="F2023" s="75">
        <v>36</v>
      </c>
      <c r="G2023" s="75">
        <v>23</v>
      </c>
      <c r="H2023" s="75">
        <v>32</v>
      </c>
      <c r="I2023" s="40">
        <f t="shared" si="1350"/>
        <v>229</v>
      </c>
      <c r="J2023" s="41">
        <f>C2023+D2023</f>
        <v>17</v>
      </c>
      <c r="K2023" s="5">
        <f>E2023</f>
        <v>121</v>
      </c>
      <c r="L2023" s="35">
        <f>SUM(F2023:G2023)</f>
        <v>59</v>
      </c>
    </row>
    <row r="2024" spans="1:12" ht="11.25" customHeight="1" x14ac:dyDescent="0.4">
      <c r="A2024" s="316"/>
      <c r="B2024" s="313"/>
      <c r="C2024" s="42">
        <f>C2023/I2023*100</f>
        <v>2.6200873362445414</v>
      </c>
      <c r="D2024" s="15">
        <f>D2023/I2023*100</f>
        <v>4.8034934497816595</v>
      </c>
      <c r="E2024" s="15">
        <f>E2023/I2023*100</f>
        <v>52.838427947598255</v>
      </c>
      <c r="F2024" s="15">
        <f>F2023/I2023*100</f>
        <v>15.72052401746725</v>
      </c>
      <c r="G2024" s="15">
        <f>G2023/I2023*100</f>
        <v>10.043668122270741</v>
      </c>
      <c r="H2024" s="16">
        <f>H2023/I2023*100</f>
        <v>13.973799126637553</v>
      </c>
      <c r="I2024" s="43">
        <f t="shared" si="1350"/>
        <v>100.00000000000001</v>
      </c>
      <c r="J2024" s="44">
        <f>J2023/I2023*100</f>
        <v>7.4235807860262017</v>
      </c>
      <c r="K2024" s="45">
        <f>K2023/I2023*100</f>
        <v>52.838427947598255</v>
      </c>
      <c r="L2024" s="46">
        <f>L2023/I2023*100</f>
        <v>25.76419213973799</v>
      </c>
    </row>
    <row r="2025" spans="1:12" ht="11.25" customHeight="1" x14ac:dyDescent="0.4">
      <c r="A2025" s="316"/>
      <c r="B2025" s="311" t="s">
        <v>36</v>
      </c>
      <c r="C2025" s="75">
        <v>10</v>
      </c>
      <c r="D2025" s="75">
        <v>28</v>
      </c>
      <c r="E2025" s="75">
        <v>210</v>
      </c>
      <c r="F2025" s="75">
        <v>53</v>
      </c>
      <c r="G2025" s="75">
        <v>30</v>
      </c>
      <c r="H2025" s="75">
        <v>31</v>
      </c>
      <c r="I2025" s="47">
        <f t="shared" si="1350"/>
        <v>362</v>
      </c>
      <c r="J2025" s="48">
        <f>C2025+D2025</f>
        <v>38</v>
      </c>
      <c r="K2025" s="49">
        <f>E2025</f>
        <v>210</v>
      </c>
      <c r="L2025" s="50">
        <f>SUM(F2025:G2025)</f>
        <v>83</v>
      </c>
    </row>
    <row r="2026" spans="1:12" ht="11.25" customHeight="1" x14ac:dyDescent="0.4">
      <c r="A2026" s="316"/>
      <c r="B2026" s="311"/>
      <c r="C2026" s="11">
        <f>C2025/I2025*100</f>
        <v>2.7624309392265194</v>
      </c>
      <c r="D2026" s="11">
        <f>D2025/I2025*100</f>
        <v>7.7348066298342539</v>
      </c>
      <c r="E2026" s="11">
        <f>E2025/I2025*100</f>
        <v>58.011049723756905</v>
      </c>
      <c r="F2026" s="11">
        <f>F2025/I2025*100</f>
        <v>14.64088397790055</v>
      </c>
      <c r="G2026" s="11">
        <f>G2025/I2025*100</f>
        <v>8.2872928176795568</v>
      </c>
      <c r="H2026" s="12">
        <f>H2025/I2025*100</f>
        <v>8.5635359116022105</v>
      </c>
      <c r="I2026" s="43">
        <f t="shared" si="1350"/>
        <v>100</v>
      </c>
      <c r="J2026" s="44">
        <f>J2025/I2025*100</f>
        <v>10.497237569060774</v>
      </c>
      <c r="K2026" s="45">
        <f>K2025/I2025*100</f>
        <v>58.011049723756905</v>
      </c>
      <c r="L2026" s="46">
        <f>L2025/I2025*100</f>
        <v>22.928176795580111</v>
      </c>
    </row>
    <row r="2027" spans="1:12" ht="11.25" customHeight="1" x14ac:dyDescent="0.4">
      <c r="A2027" s="316"/>
      <c r="B2027" s="312" t="s">
        <v>37</v>
      </c>
      <c r="C2027" s="75">
        <v>22</v>
      </c>
      <c r="D2027" s="75">
        <v>88</v>
      </c>
      <c r="E2027" s="75">
        <v>534</v>
      </c>
      <c r="F2027" s="75">
        <v>184</v>
      </c>
      <c r="G2027" s="75">
        <v>94</v>
      </c>
      <c r="H2027" s="75">
        <v>50</v>
      </c>
      <c r="I2027" s="47">
        <f t="shared" si="1350"/>
        <v>972</v>
      </c>
      <c r="J2027" s="48">
        <f>C2027+D2027</f>
        <v>110</v>
      </c>
      <c r="K2027" s="49">
        <f>E2027</f>
        <v>534</v>
      </c>
      <c r="L2027" s="50">
        <f>SUM(F2027:G2027)</f>
        <v>278</v>
      </c>
    </row>
    <row r="2028" spans="1:12" ht="11.25" customHeight="1" x14ac:dyDescent="0.4">
      <c r="A2028" s="316"/>
      <c r="B2028" s="313"/>
      <c r="C2028" s="11">
        <f t="shared" ref="C2028" si="1423">C2027/I2027*100</f>
        <v>2.263374485596708</v>
      </c>
      <c r="D2028" s="11">
        <f t="shared" ref="D2028" si="1424">D2027/I2027*100</f>
        <v>9.0534979423868318</v>
      </c>
      <c r="E2028" s="11">
        <f t="shared" ref="E2028" si="1425">E2027/I2027*100</f>
        <v>54.938271604938272</v>
      </c>
      <c r="F2028" s="11">
        <f t="shared" ref="F2028" si="1426">F2027/I2027*100</f>
        <v>18.930041152263374</v>
      </c>
      <c r="G2028" s="11">
        <f t="shared" ref="G2028" si="1427">G2027/I2027*100</f>
        <v>9.6707818930041149</v>
      </c>
      <c r="H2028" s="12">
        <f t="shared" ref="H2028" si="1428">H2027/I2027*100</f>
        <v>5.1440329218106999</v>
      </c>
      <c r="I2028" s="43">
        <f t="shared" si="1350"/>
        <v>100</v>
      </c>
      <c r="J2028" s="44">
        <f>J2027/I2027*100</f>
        <v>11.316872427983538</v>
      </c>
      <c r="K2028" s="45">
        <f>K2027/I2027*100</f>
        <v>54.938271604938272</v>
      </c>
      <c r="L2028" s="46">
        <f>L2027/I2027*100</f>
        <v>28.600823045267486</v>
      </c>
    </row>
    <row r="2029" spans="1:12" ht="11.25" customHeight="1" x14ac:dyDescent="0.4">
      <c r="A2029" s="316"/>
      <c r="B2029" s="311" t="s">
        <v>38</v>
      </c>
      <c r="C2029" s="75">
        <v>5</v>
      </c>
      <c r="D2029" s="75">
        <v>33</v>
      </c>
      <c r="E2029" s="75">
        <v>185</v>
      </c>
      <c r="F2029" s="75">
        <v>75</v>
      </c>
      <c r="G2029" s="75">
        <v>31</v>
      </c>
      <c r="H2029" s="75">
        <v>17</v>
      </c>
      <c r="I2029" s="47">
        <f t="shared" si="1350"/>
        <v>346</v>
      </c>
      <c r="J2029" s="48">
        <f>C2029+D2029</f>
        <v>38</v>
      </c>
      <c r="K2029" s="49">
        <f>E2029</f>
        <v>185</v>
      </c>
      <c r="L2029" s="50">
        <f>SUM(F2029:G2029)</f>
        <v>106</v>
      </c>
    </row>
    <row r="2030" spans="1:12" ht="11.25" customHeight="1" x14ac:dyDescent="0.4">
      <c r="A2030" s="316"/>
      <c r="B2030" s="311"/>
      <c r="C2030" s="11">
        <f t="shared" ref="C2030" si="1429">C2029/I2029*100</f>
        <v>1.4450867052023122</v>
      </c>
      <c r="D2030" s="11">
        <f t="shared" ref="D2030" si="1430">D2029/I2029*100</f>
        <v>9.5375722543352595</v>
      </c>
      <c r="E2030" s="11">
        <f t="shared" ref="E2030" si="1431">E2029/I2029*100</f>
        <v>53.468208092485547</v>
      </c>
      <c r="F2030" s="11">
        <f t="shared" ref="F2030" si="1432">F2029/I2029*100</f>
        <v>21.676300578034681</v>
      </c>
      <c r="G2030" s="11">
        <f t="shared" ref="G2030" si="1433">G2029/I2029*100</f>
        <v>8.9595375722543356</v>
      </c>
      <c r="H2030" s="12">
        <f t="shared" ref="H2030" si="1434">H2029/I2029*100</f>
        <v>4.9132947976878611</v>
      </c>
      <c r="I2030" s="43">
        <f t="shared" si="1350"/>
        <v>100</v>
      </c>
      <c r="J2030" s="44">
        <f>J2029/I2029*100</f>
        <v>10.982658959537572</v>
      </c>
      <c r="K2030" s="45">
        <f>K2029/I2029*100</f>
        <v>53.468208092485547</v>
      </c>
      <c r="L2030" s="46">
        <f>L2029/I2029*100</f>
        <v>30.635838150289018</v>
      </c>
    </row>
    <row r="2031" spans="1:12" ht="11.25" customHeight="1" x14ac:dyDescent="0.4">
      <c r="A2031" s="316"/>
      <c r="B2031" s="312" t="s">
        <v>39</v>
      </c>
      <c r="C2031" s="75">
        <v>2</v>
      </c>
      <c r="D2031" s="75">
        <v>8</v>
      </c>
      <c r="E2031" s="75">
        <v>74</v>
      </c>
      <c r="F2031" s="75">
        <v>16</v>
      </c>
      <c r="G2031" s="75">
        <v>6</v>
      </c>
      <c r="H2031" s="75">
        <v>17</v>
      </c>
      <c r="I2031" s="47">
        <f t="shared" si="1350"/>
        <v>123</v>
      </c>
      <c r="J2031" s="48">
        <f>C2031+D2031</f>
        <v>10</v>
      </c>
      <c r="K2031" s="49">
        <f>E2031</f>
        <v>74</v>
      </c>
      <c r="L2031" s="50">
        <f>SUM(F2031:G2031)</f>
        <v>22</v>
      </c>
    </row>
    <row r="2032" spans="1:12" ht="11.25" customHeight="1" x14ac:dyDescent="0.4">
      <c r="A2032" s="316"/>
      <c r="B2032" s="313"/>
      <c r="C2032" s="11">
        <f t="shared" ref="C2032" si="1435">C2031/I2031*100</f>
        <v>1.6260162601626018</v>
      </c>
      <c r="D2032" s="11">
        <f t="shared" ref="D2032" si="1436">D2031/I2031*100</f>
        <v>6.5040650406504072</v>
      </c>
      <c r="E2032" s="11">
        <f t="shared" ref="E2032" si="1437">E2031/I2031*100</f>
        <v>60.162601626016269</v>
      </c>
      <c r="F2032" s="11">
        <f t="shared" ref="F2032" si="1438">F2031/I2031*100</f>
        <v>13.008130081300814</v>
      </c>
      <c r="G2032" s="11">
        <f t="shared" ref="G2032" si="1439">G2031/I2031*100</f>
        <v>4.8780487804878048</v>
      </c>
      <c r="H2032" s="12">
        <f t="shared" ref="H2032" si="1440">H2031/I2031*100</f>
        <v>13.821138211382115</v>
      </c>
      <c r="I2032" s="43">
        <f t="shared" si="1350"/>
        <v>100.00000000000001</v>
      </c>
      <c r="J2032" s="44">
        <f>J2031/I2031*100</f>
        <v>8.1300813008130071</v>
      </c>
      <c r="K2032" s="45">
        <f>K2031/I2031*100</f>
        <v>60.162601626016269</v>
      </c>
      <c r="L2032" s="46">
        <f>L2031/I2031*100</f>
        <v>17.886178861788618</v>
      </c>
    </row>
    <row r="2033" spans="1:12" ht="11.25" customHeight="1" x14ac:dyDescent="0.4">
      <c r="A2033" s="316"/>
      <c r="B2033" s="311" t="s">
        <v>26</v>
      </c>
      <c r="C2033" s="75">
        <v>0</v>
      </c>
      <c r="D2033" s="75">
        <v>0</v>
      </c>
      <c r="E2033" s="75">
        <v>10</v>
      </c>
      <c r="F2033" s="75">
        <v>1</v>
      </c>
      <c r="G2033" s="75">
        <v>2</v>
      </c>
      <c r="H2033" s="75">
        <v>12</v>
      </c>
      <c r="I2033" s="47">
        <f t="shared" si="1350"/>
        <v>25</v>
      </c>
      <c r="J2033" s="52">
        <f>C2033+D2033</f>
        <v>0</v>
      </c>
      <c r="K2033" s="49">
        <f>E2033</f>
        <v>10</v>
      </c>
      <c r="L2033" s="50">
        <f>SUM(F2033:G2033)</f>
        <v>3</v>
      </c>
    </row>
    <row r="2034" spans="1:12" ht="11.25" customHeight="1" thickBot="1" x14ac:dyDescent="0.45">
      <c r="A2034" s="317"/>
      <c r="B2034" s="314"/>
      <c r="C2034" s="20">
        <f>C2033/I2033*100</f>
        <v>0</v>
      </c>
      <c r="D2034" s="20">
        <f>D2033/I2033*100</f>
        <v>0</v>
      </c>
      <c r="E2034" s="20">
        <f>E2033/I2033*100</f>
        <v>40</v>
      </c>
      <c r="F2034" s="20">
        <f>F2033/I2033*100</f>
        <v>4</v>
      </c>
      <c r="G2034" s="20">
        <f>G2033/I2033*100</f>
        <v>8</v>
      </c>
      <c r="H2034" s="21">
        <f>H2033/I2033*100</f>
        <v>48</v>
      </c>
      <c r="I2034" s="36">
        <f t="shared" si="1350"/>
        <v>100</v>
      </c>
      <c r="J2034" s="53">
        <f>J2033/I2033*100</f>
        <v>0</v>
      </c>
      <c r="K2034" s="54">
        <f>K2033/I2033*100</f>
        <v>40</v>
      </c>
      <c r="L2034" s="55">
        <f>L2033/I2033*100</f>
        <v>12</v>
      </c>
    </row>
    <row r="2035" spans="1:12" ht="11.25" customHeight="1" x14ac:dyDescent="0.4"/>
    <row r="2036" spans="1:12" ht="11.25" customHeight="1" x14ac:dyDescent="0.4"/>
    <row r="2037" spans="1:12" x14ac:dyDescent="0.4">
      <c r="A2037" s="372" t="s">
        <v>143</v>
      </c>
      <c r="B2037" s="372"/>
      <c r="C2037" s="372"/>
      <c r="D2037" s="372"/>
      <c r="E2037" s="372"/>
      <c r="F2037" s="372"/>
      <c r="G2037" s="372"/>
      <c r="H2037" s="372"/>
      <c r="I2037" s="372"/>
      <c r="J2037" s="372"/>
      <c r="K2037" s="372"/>
      <c r="L2037" s="372"/>
    </row>
    <row r="2038" spans="1:12" ht="30.75" customHeight="1" thickBot="1" x14ac:dyDescent="0.45">
      <c r="A2038" s="355" t="s">
        <v>180</v>
      </c>
      <c r="B2038" s="355"/>
      <c r="C2038" s="355"/>
      <c r="D2038" s="355"/>
      <c r="E2038" s="355"/>
      <c r="F2038" s="355"/>
      <c r="G2038" s="355"/>
      <c r="H2038" s="355"/>
      <c r="I2038" s="355"/>
      <c r="J2038" s="355"/>
      <c r="K2038" s="355"/>
      <c r="L2038" s="355"/>
    </row>
    <row r="2039" spans="1:12" ht="11.25" customHeight="1" x14ac:dyDescent="0.15">
      <c r="A2039" s="329"/>
      <c r="B2039" s="330"/>
      <c r="C2039" s="27">
        <v>1</v>
      </c>
      <c r="D2039" s="27">
        <v>2</v>
      </c>
      <c r="E2039" s="27">
        <v>3</v>
      </c>
      <c r="F2039" s="27">
        <v>4</v>
      </c>
      <c r="G2039" s="27">
        <v>5</v>
      </c>
      <c r="H2039" s="346" t="s">
        <v>41</v>
      </c>
      <c r="I2039" s="339" t="s">
        <v>6</v>
      </c>
      <c r="J2039" s="28" t="s">
        <v>43</v>
      </c>
      <c r="K2039" s="27">
        <v>3</v>
      </c>
      <c r="L2039" s="29" t="s">
        <v>44</v>
      </c>
    </row>
    <row r="2040" spans="1:12" ht="100.5" customHeight="1" thickBot="1" x14ac:dyDescent="0.2">
      <c r="A2040" s="322" t="s">
        <v>2</v>
      </c>
      <c r="B2040" s="323"/>
      <c r="C2040" s="170" t="s">
        <v>95</v>
      </c>
      <c r="D2040" s="170" t="s">
        <v>280</v>
      </c>
      <c r="E2040" s="170" t="s">
        <v>46</v>
      </c>
      <c r="F2040" s="170" t="s">
        <v>281</v>
      </c>
      <c r="G2040" s="170" t="s">
        <v>96</v>
      </c>
      <c r="H2040" s="347"/>
      <c r="I2040" s="348"/>
      <c r="J2040" s="72" t="s">
        <v>95</v>
      </c>
      <c r="K2040" s="170" t="s">
        <v>46</v>
      </c>
      <c r="L2040" s="73" t="s">
        <v>96</v>
      </c>
    </row>
    <row r="2041" spans="1:12" ht="11.25" customHeight="1" x14ac:dyDescent="0.4">
      <c r="A2041" s="349" t="s">
        <v>7</v>
      </c>
      <c r="B2041" s="350"/>
      <c r="C2041" s="32">
        <f>C2043+C2045+C2047+C2049</f>
        <v>45</v>
      </c>
      <c r="D2041" s="32">
        <f t="shared" ref="D2041:H2041" si="1441">D2043+D2045+D2047+D2049</f>
        <v>214</v>
      </c>
      <c r="E2041" s="32">
        <f t="shared" si="1441"/>
        <v>1091</v>
      </c>
      <c r="F2041" s="32">
        <f t="shared" si="1441"/>
        <v>365</v>
      </c>
      <c r="G2041" s="32">
        <f t="shared" si="1441"/>
        <v>181</v>
      </c>
      <c r="H2041" s="32">
        <f t="shared" si="1441"/>
        <v>161</v>
      </c>
      <c r="I2041" s="33">
        <f t="shared" ref="I2041:I2102" si="1442">SUM(C2041:H2041)</f>
        <v>2057</v>
      </c>
      <c r="J2041" s="34">
        <f>C2041+D2041</f>
        <v>259</v>
      </c>
      <c r="K2041" s="32">
        <f>E2041</f>
        <v>1091</v>
      </c>
      <c r="L2041" s="74">
        <f>SUM(F2041:G2041)</f>
        <v>546</v>
      </c>
    </row>
    <row r="2042" spans="1:12" ht="11.25" customHeight="1" thickBot="1" x14ac:dyDescent="0.45">
      <c r="A2042" s="326"/>
      <c r="B2042" s="327"/>
      <c r="C2042" s="8">
        <f>C2041/I2041*100</f>
        <v>2.1876519202722413</v>
      </c>
      <c r="D2042" s="8">
        <f>D2041/I2041*100</f>
        <v>10.403500243072436</v>
      </c>
      <c r="E2042" s="8">
        <f>E2041/I2041*100</f>
        <v>53.038405444822558</v>
      </c>
      <c r="F2042" s="8">
        <f>F2041/I2041*100</f>
        <v>17.744287797763732</v>
      </c>
      <c r="G2042" s="8">
        <f>G2041/I2041*100</f>
        <v>8.7992221682061249</v>
      </c>
      <c r="H2042" s="9">
        <f>H2041/I2041*100</f>
        <v>7.8269324258629078</v>
      </c>
      <c r="I2042" s="36">
        <f t="shared" si="1442"/>
        <v>100</v>
      </c>
      <c r="J2042" s="37">
        <f>J2041/I2041*100</f>
        <v>12.591152163344677</v>
      </c>
      <c r="K2042" s="38">
        <f>K2041/I2041*100</f>
        <v>53.038405444822558</v>
      </c>
      <c r="L2042" s="39">
        <f>L2041/I2041*100</f>
        <v>26.543509965969857</v>
      </c>
    </row>
    <row r="2043" spans="1:12" ht="11.25" customHeight="1" x14ac:dyDescent="0.4">
      <c r="A2043" s="315" t="s">
        <v>8</v>
      </c>
      <c r="B2043" s="318" t="s">
        <v>9</v>
      </c>
      <c r="C2043" s="75">
        <v>30</v>
      </c>
      <c r="D2043" s="75">
        <v>147</v>
      </c>
      <c r="E2043" s="75">
        <v>693</v>
      </c>
      <c r="F2043" s="75">
        <v>271</v>
      </c>
      <c r="G2043" s="75">
        <v>139</v>
      </c>
      <c r="H2043" s="75">
        <v>111</v>
      </c>
      <c r="I2043" s="40">
        <f t="shared" si="1442"/>
        <v>1391</v>
      </c>
      <c r="J2043" s="41">
        <f>C2043+D2043</f>
        <v>177</v>
      </c>
      <c r="K2043" s="5">
        <f>E2043</f>
        <v>693</v>
      </c>
      <c r="L2043" s="35">
        <f>SUM(F2043:G2043)</f>
        <v>410</v>
      </c>
    </row>
    <row r="2044" spans="1:12" ht="11.25" customHeight="1" x14ac:dyDescent="0.4">
      <c r="A2044" s="316"/>
      <c r="B2044" s="313"/>
      <c r="C2044" s="42">
        <f>C2043/I2043*100</f>
        <v>2.1567217828900072</v>
      </c>
      <c r="D2044" s="15">
        <f>D2043/I2043*100</f>
        <v>10.567936736161036</v>
      </c>
      <c r="E2044" s="15">
        <f>E2043/I2043*100</f>
        <v>49.820273184759166</v>
      </c>
      <c r="F2044" s="15">
        <f>F2043/I2043*100</f>
        <v>19.482386772106398</v>
      </c>
      <c r="G2044" s="15">
        <f>G2043/I2043*100</f>
        <v>9.9928109273903658</v>
      </c>
      <c r="H2044" s="16">
        <f>H2043/I2043*100</f>
        <v>7.9798705966930266</v>
      </c>
      <c r="I2044" s="43">
        <f t="shared" si="1442"/>
        <v>100</v>
      </c>
      <c r="J2044" s="44">
        <f>J2043/I2043*100</f>
        <v>12.724658519051044</v>
      </c>
      <c r="K2044" s="45">
        <f>K2043/I2043*100</f>
        <v>49.820273184759166</v>
      </c>
      <c r="L2044" s="46">
        <f>L2043/I2043*100</f>
        <v>29.475197699496764</v>
      </c>
    </row>
    <row r="2045" spans="1:12" ht="11.25" customHeight="1" x14ac:dyDescent="0.4">
      <c r="A2045" s="316"/>
      <c r="B2045" s="311" t="s">
        <v>10</v>
      </c>
      <c r="C2045" s="75">
        <v>10</v>
      </c>
      <c r="D2045" s="75">
        <v>47</v>
      </c>
      <c r="E2045" s="75">
        <v>267</v>
      </c>
      <c r="F2045" s="75">
        <v>67</v>
      </c>
      <c r="G2045" s="75">
        <v>27</v>
      </c>
      <c r="H2045" s="75">
        <v>36</v>
      </c>
      <c r="I2045" s="47">
        <f t="shared" si="1442"/>
        <v>454</v>
      </c>
      <c r="J2045" s="48">
        <f>C2045+D2045</f>
        <v>57</v>
      </c>
      <c r="K2045" s="49">
        <f>E2045</f>
        <v>267</v>
      </c>
      <c r="L2045" s="50">
        <f>SUM(F2045:G2045)</f>
        <v>94</v>
      </c>
    </row>
    <row r="2046" spans="1:12" ht="11.25" customHeight="1" x14ac:dyDescent="0.4">
      <c r="A2046" s="316"/>
      <c r="B2046" s="311"/>
      <c r="C2046" s="11">
        <f>C2045/I2045*100</f>
        <v>2.2026431718061676</v>
      </c>
      <c r="D2046" s="11">
        <f>D2045/I2045*100</f>
        <v>10.352422907488986</v>
      </c>
      <c r="E2046" s="11">
        <f>E2045/I2045*100</f>
        <v>58.810572687224671</v>
      </c>
      <c r="F2046" s="11">
        <f>F2045/I2045*100</f>
        <v>14.757709251101323</v>
      </c>
      <c r="G2046" s="11">
        <f>G2045/I2045*100</f>
        <v>5.9471365638766516</v>
      </c>
      <c r="H2046" s="12">
        <f>H2045/I2045*100</f>
        <v>7.929515418502203</v>
      </c>
      <c r="I2046" s="43">
        <f t="shared" si="1442"/>
        <v>100</v>
      </c>
      <c r="J2046" s="44">
        <f>J2045/I2045*100</f>
        <v>12.555066079295155</v>
      </c>
      <c r="K2046" s="45">
        <f>K2045/I2045*100</f>
        <v>58.810572687224671</v>
      </c>
      <c r="L2046" s="46">
        <f>L2045/I2045*100</f>
        <v>20.704845814977972</v>
      </c>
    </row>
    <row r="2047" spans="1:12" ht="11.25" customHeight="1" x14ac:dyDescent="0.4">
      <c r="A2047" s="316"/>
      <c r="B2047" s="312" t="s">
        <v>11</v>
      </c>
      <c r="C2047" s="75">
        <v>2</v>
      </c>
      <c r="D2047" s="75">
        <v>15</v>
      </c>
      <c r="E2047" s="75">
        <v>91</v>
      </c>
      <c r="F2047" s="75">
        <v>19</v>
      </c>
      <c r="G2047" s="75">
        <v>8</v>
      </c>
      <c r="H2047" s="75">
        <v>8</v>
      </c>
      <c r="I2047" s="47">
        <f t="shared" si="1442"/>
        <v>143</v>
      </c>
      <c r="J2047" s="48">
        <f>C2047+D2047</f>
        <v>17</v>
      </c>
      <c r="K2047" s="49">
        <f>E2047</f>
        <v>91</v>
      </c>
      <c r="L2047" s="50">
        <f>SUM(F2047:G2047)</f>
        <v>27</v>
      </c>
    </row>
    <row r="2048" spans="1:12" ht="11.25" customHeight="1" x14ac:dyDescent="0.4">
      <c r="A2048" s="316"/>
      <c r="B2048" s="313"/>
      <c r="C2048" s="15">
        <f>C2047/I2047*100</f>
        <v>1.3986013986013985</v>
      </c>
      <c r="D2048" s="15">
        <f>D2047/I2047*100</f>
        <v>10.48951048951049</v>
      </c>
      <c r="E2048" s="15">
        <f>E2047/I2047*100</f>
        <v>63.636363636363633</v>
      </c>
      <c r="F2048" s="15">
        <f>F2047/I2047*100</f>
        <v>13.286713286713287</v>
      </c>
      <c r="G2048" s="15">
        <f>G2047/I2047*100</f>
        <v>5.5944055944055942</v>
      </c>
      <c r="H2048" s="16">
        <f>H2047/I2047*100</f>
        <v>5.5944055944055942</v>
      </c>
      <c r="I2048" s="43">
        <f t="shared" si="1442"/>
        <v>100</v>
      </c>
      <c r="J2048" s="44">
        <f>J2047/I2047*100</f>
        <v>11.888111888111888</v>
      </c>
      <c r="K2048" s="45">
        <f>K2047/I2047*100</f>
        <v>63.636363636363633</v>
      </c>
      <c r="L2048" s="46">
        <f>L2047/I2047*100</f>
        <v>18.88111888111888</v>
      </c>
    </row>
    <row r="2049" spans="1:12" ht="11.25" customHeight="1" x14ac:dyDescent="0.4">
      <c r="A2049" s="316"/>
      <c r="B2049" s="311" t="s">
        <v>12</v>
      </c>
      <c r="C2049" s="75">
        <v>3</v>
      </c>
      <c r="D2049" s="75">
        <v>5</v>
      </c>
      <c r="E2049" s="75">
        <v>40</v>
      </c>
      <c r="F2049" s="75">
        <v>8</v>
      </c>
      <c r="G2049" s="75">
        <v>7</v>
      </c>
      <c r="H2049" s="75">
        <v>6</v>
      </c>
      <c r="I2049" s="47">
        <f t="shared" si="1442"/>
        <v>69</v>
      </c>
      <c r="J2049" s="48">
        <f>C2049+D2049</f>
        <v>8</v>
      </c>
      <c r="K2049" s="49">
        <f>E2049</f>
        <v>40</v>
      </c>
      <c r="L2049" s="50">
        <f>SUM(F2049:G2049)</f>
        <v>15</v>
      </c>
    </row>
    <row r="2050" spans="1:12" ht="11.25" customHeight="1" thickBot="1" x14ac:dyDescent="0.45">
      <c r="A2050" s="316"/>
      <c r="B2050" s="311"/>
      <c r="C2050" s="20">
        <f>C2049/I2049*100</f>
        <v>4.3478260869565215</v>
      </c>
      <c r="D2050" s="20">
        <f>D2049/I2049*100</f>
        <v>7.2463768115942031</v>
      </c>
      <c r="E2050" s="20">
        <f>E2049/I2049*100</f>
        <v>57.971014492753625</v>
      </c>
      <c r="F2050" s="20">
        <f>F2049/I2049*100</f>
        <v>11.594202898550725</v>
      </c>
      <c r="G2050" s="20">
        <f>G2049/I2049*100</f>
        <v>10.144927536231885</v>
      </c>
      <c r="H2050" s="21">
        <f>H2049/I2049*100</f>
        <v>8.695652173913043</v>
      </c>
      <c r="I2050" s="36">
        <f t="shared" si="1442"/>
        <v>100</v>
      </c>
      <c r="J2050" s="44">
        <f>J2049/I2049*100</f>
        <v>11.594202898550725</v>
      </c>
      <c r="K2050" s="45">
        <f>K2049/I2049*100</f>
        <v>57.971014492753625</v>
      </c>
      <c r="L2050" s="46">
        <f>L2049/I2049*100</f>
        <v>21.739130434782609</v>
      </c>
    </row>
    <row r="2051" spans="1:12" ht="11.25" customHeight="1" x14ac:dyDescent="0.4">
      <c r="A2051" s="315" t="s">
        <v>13</v>
      </c>
      <c r="B2051" s="318" t="s">
        <v>14</v>
      </c>
      <c r="C2051" s="75">
        <v>22</v>
      </c>
      <c r="D2051" s="75">
        <v>91</v>
      </c>
      <c r="E2051" s="75">
        <v>471</v>
      </c>
      <c r="F2051" s="75">
        <v>161</v>
      </c>
      <c r="G2051" s="75">
        <v>102</v>
      </c>
      <c r="H2051" s="75">
        <v>48</v>
      </c>
      <c r="I2051" s="40">
        <f t="shared" si="1442"/>
        <v>895</v>
      </c>
      <c r="J2051" s="41">
        <f>C2051+D2051</f>
        <v>113</v>
      </c>
      <c r="K2051" s="5">
        <f>E2051</f>
        <v>471</v>
      </c>
      <c r="L2051" s="35">
        <f>SUM(F2051:G2051)</f>
        <v>263</v>
      </c>
    </row>
    <row r="2052" spans="1:12" ht="11.25" customHeight="1" x14ac:dyDescent="0.4">
      <c r="A2052" s="316"/>
      <c r="B2052" s="311"/>
      <c r="C2052" s="42">
        <f>C2051/I2051*100</f>
        <v>2.4581005586592175</v>
      </c>
      <c r="D2052" s="15">
        <f>D2051/I2051*100</f>
        <v>10.167597765363128</v>
      </c>
      <c r="E2052" s="15">
        <f>E2051/I2051*100</f>
        <v>52.625698324022338</v>
      </c>
      <c r="F2052" s="15">
        <f>F2051/I2051*100</f>
        <v>17.988826815642458</v>
      </c>
      <c r="G2052" s="15">
        <f>G2051/I2051*100</f>
        <v>11.396648044692737</v>
      </c>
      <c r="H2052" s="16">
        <f>H2051/I2051*100</f>
        <v>5.3631284916201114</v>
      </c>
      <c r="I2052" s="43">
        <f t="shared" si="1442"/>
        <v>99.999999999999986</v>
      </c>
      <c r="J2052" s="44">
        <f>J2051/I2051*100</f>
        <v>12.625698324022347</v>
      </c>
      <c r="K2052" s="45">
        <f>K2051/I2051*100</f>
        <v>52.625698324022338</v>
      </c>
      <c r="L2052" s="46">
        <f>L2051/I2051*100</f>
        <v>29.385474860335197</v>
      </c>
    </row>
    <row r="2053" spans="1:12" ht="11.25" customHeight="1" x14ac:dyDescent="0.4">
      <c r="A2053" s="316"/>
      <c r="B2053" s="312" t="s">
        <v>15</v>
      </c>
      <c r="C2053" s="75">
        <v>23</v>
      </c>
      <c r="D2053" s="75">
        <v>122</v>
      </c>
      <c r="E2053" s="75">
        <v>613</v>
      </c>
      <c r="F2053" s="75">
        <v>203</v>
      </c>
      <c r="G2053" s="75">
        <v>78</v>
      </c>
      <c r="H2053" s="75">
        <v>112</v>
      </c>
      <c r="I2053" s="47">
        <f t="shared" si="1442"/>
        <v>1151</v>
      </c>
      <c r="J2053" s="48">
        <f>C2053+D2053</f>
        <v>145</v>
      </c>
      <c r="K2053" s="49">
        <f>E2053</f>
        <v>613</v>
      </c>
      <c r="L2053" s="50">
        <f>SUM(F2053:G2053)</f>
        <v>281</v>
      </c>
    </row>
    <row r="2054" spans="1:12" ht="11.25" customHeight="1" x14ac:dyDescent="0.4">
      <c r="A2054" s="316"/>
      <c r="B2054" s="313"/>
      <c r="C2054" s="11">
        <f>C2053/I2053*100</f>
        <v>1.9982623805386619</v>
      </c>
      <c r="D2054" s="11">
        <f>D2053/I2053*100</f>
        <v>10.599478714161599</v>
      </c>
      <c r="E2054" s="11">
        <f>E2053/I2053*100</f>
        <v>53.258036490008685</v>
      </c>
      <c r="F2054" s="11">
        <f>F2053/I2053*100</f>
        <v>17.636837532580365</v>
      </c>
      <c r="G2054" s="11">
        <f>G2053/I2053*100</f>
        <v>6.7767158992180709</v>
      </c>
      <c r="H2054" s="12">
        <f>H2053/I2053*100</f>
        <v>9.730668983492615</v>
      </c>
      <c r="I2054" s="43">
        <f t="shared" si="1442"/>
        <v>100.00000000000001</v>
      </c>
      <c r="J2054" s="44">
        <f>J2053/I2053*100</f>
        <v>12.597741094700259</v>
      </c>
      <c r="K2054" s="45">
        <f>K2053/I2053*100</f>
        <v>53.258036490008685</v>
      </c>
      <c r="L2054" s="46">
        <f>L2053/I2053*100</f>
        <v>24.413553431798434</v>
      </c>
    </row>
    <row r="2055" spans="1:12" ht="11.25" customHeight="1" x14ac:dyDescent="0.4">
      <c r="A2055" s="316"/>
      <c r="B2055" s="312" t="s">
        <v>16</v>
      </c>
      <c r="C2055" s="75">
        <v>0</v>
      </c>
      <c r="D2055" s="75">
        <v>1</v>
      </c>
      <c r="E2055" s="75">
        <v>1</v>
      </c>
      <c r="F2055" s="75">
        <v>0</v>
      </c>
      <c r="G2055" s="75">
        <v>0</v>
      </c>
      <c r="H2055" s="75">
        <v>0</v>
      </c>
      <c r="I2055" s="47">
        <f t="shared" si="1442"/>
        <v>2</v>
      </c>
      <c r="J2055" s="48">
        <f>C2055+D2055</f>
        <v>1</v>
      </c>
      <c r="K2055" s="49">
        <f>E2055</f>
        <v>1</v>
      </c>
      <c r="L2055" s="50">
        <f>SUM(F2055:G2055)</f>
        <v>0</v>
      </c>
    </row>
    <row r="2056" spans="1:12" ht="11.25" customHeight="1" x14ac:dyDescent="0.4">
      <c r="A2056" s="316"/>
      <c r="B2056" s="313"/>
      <c r="C2056" s="11">
        <f>C2055/I2055*100</f>
        <v>0</v>
      </c>
      <c r="D2056" s="11">
        <f>D2055/I2055*100</f>
        <v>50</v>
      </c>
      <c r="E2056" s="11">
        <f>E2055/I2055*100</f>
        <v>50</v>
      </c>
      <c r="F2056" s="11">
        <f>F2055/I2055*100</f>
        <v>0</v>
      </c>
      <c r="G2056" s="11">
        <f>G2055/I2055*100</f>
        <v>0</v>
      </c>
      <c r="H2056" s="12">
        <f>H2055/I2055*100</f>
        <v>0</v>
      </c>
      <c r="I2056" s="43">
        <f t="shared" si="1442"/>
        <v>100</v>
      </c>
      <c r="J2056" s="44">
        <f>J2055/I2055*100</f>
        <v>50</v>
      </c>
      <c r="K2056" s="45">
        <f>K2055/I2055*100</f>
        <v>50</v>
      </c>
      <c r="L2056" s="46">
        <f>L2055/I2055*100</f>
        <v>0</v>
      </c>
    </row>
    <row r="2057" spans="1:12" ht="11.25" customHeight="1" x14ac:dyDescent="0.4">
      <c r="A2057" s="316"/>
      <c r="B2057" s="311" t="s">
        <v>17</v>
      </c>
      <c r="C2057" s="75">
        <v>0</v>
      </c>
      <c r="D2057" s="75">
        <v>0</v>
      </c>
      <c r="E2057" s="75">
        <v>6</v>
      </c>
      <c r="F2057" s="75">
        <v>1</v>
      </c>
      <c r="G2057" s="75">
        <v>1</v>
      </c>
      <c r="H2057" s="75">
        <v>1</v>
      </c>
      <c r="I2057" s="47">
        <f t="shared" si="1442"/>
        <v>9</v>
      </c>
      <c r="J2057" s="48">
        <f>C2057+D2057</f>
        <v>0</v>
      </c>
      <c r="K2057" s="49">
        <f>E2057</f>
        <v>6</v>
      </c>
      <c r="L2057" s="50">
        <f>SUM(F2057:G2057)</f>
        <v>2</v>
      </c>
    </row>
    <row r="2058" spans="1:12" ht="11.25" customHeight="1" thickBot="1" x14ac:dyDescent="0.45">
      <c r="A2058" s="317"/>
      <c r="B2058" s="314"/>
      <c r="C2058" s="17">
        <f>C2057/I2057*100</f>
        <v>0</v>
      </c>
      <c r="D2058" s="17">
        <f>D2057/I2057*100</f>
        <v>0</v>
      </c>
      <c r="E2058" s="17">
        <f>E2057/I2057*100</f>
        <v>66.666666666666657</v>
      </c>
      <c r="F2058" s="17">
        <f>F2057/I2057*100</f>
        <v>11.111111111111111</v>
      </c>
      <c r="G2058" s="17">
        <f>G2057/I2057*100</f>
        <v>11.111111111111111</v>
      </c>
      <c r="H2058" s="18">
        <f>H2057/I2057*100</f>
        <v>11.111111111111111</v>
      </c>
      <c r="I2058" s="36">
        <f t="shared" si="1442"/>
        <v>100</v>
      </c>
      <c r="J2058" s="37">
        <f>J2057/I2057*100</f>
        <v>0</v>
      </c>
      <c r="K2058" s="38">
        <f>K2057/I2057*100</f>
        <v>66.666666666666657</v>
      </c>
      <c r="L2058" s="39">
        <f>L2057/I2057*100</f>
        <v>22.222222222222221</v>
      </c>
    </row>
    <row r="2059" spans="1:12" ht="11.25" customHeight="1" x14ac:dyDescent="0.4">
      <c r="A2059" s="315" t="s">
        <v>18</v>
      </c>
      <c r="B2059" s="318" t="s">
        <v>19</v>
      </c>
      <c r="C2059" s="75">
        <v>8</v>
      </c>
      <c r="D2059" s="75">
        <v>21</v>
      </c>
      <c r="E2059" s="75">
        <v>26</v>
      </c>
      <c r="F2059" s="75">
        <v>6</v>
      </c>
      <c r="G2059" s="75">
        <v>6</v>
      </c>
      <c r="H2059" s="75">
        <v>4</v>
      </c>
      <c r="I2059" s="40">
        <f t="shared" si="1442"/>
        <v>71</v>
      </c>
      <c r="J2059" s="41">
        <f>C2059+D2059</f>
        <v>29</v>
      </c>
      <c r="K2059" s="5">
        <f>E2059</f>
        <v>26</v>
      </c>
      <c r="L2059" s="35">
        <f>SUM(F2059:G2059)</f>
        <v>12</v>
      </c>
    </row>
    <row r="2060" spans="1:12" ht="11.25" customHeight="1" x14ac:dyDescent="0.4">
      <c r="A2060" s="316"/>
      <c r="B2060" s="313"/>
      <c r="C2060" s="42">
        <f>C2059/I2059*100</f>
        <v>11.267605633802818</v>
      </c>
      <c r="D2060" s="15">
        <f>D2059/I2059*100</f>
        <v>29.577464788732392</v>
      </c>
      <c r="E2060" s="15">
        <f>E2059/I2059*100</f>
        <v>36.619718309859159</v>
      </c>
      <c r="F2060" s="15">
        <f>F2059/I2059*100</f>
        <v>8.4507042253521121</v>
      </c>
      <c r="G2060" s="15">
        <f>G2059/I2059*100</f>
        <v>8.4507042253521121</v>
      </c>
      <c r="H2060" s="16">
        <f>H2059/I2059*100</f>
        <v>5.6338028169014089</v>
      </c>
      <c r="I2060" s="43">
        <f t="shared" si="1442"/>
        <v>100</v>
      </c>
      <c r="J2060" s="44">
        <f>J2059/I2059*100</f>
        <v>40.845070422535215</v>
      </c>
      <c r="K2060" s="45">
        <f>K2059/I2059*100</f>
        <v>36.619718309859159</v>
      </c>
      <c r="L2060" s="46">
        <f>L2059/I2059*100</f>
        <v>16.901408450704224</v>
      </c>
    </row>
    <row r="2061" spans="1:12" ht="11.25" customHeight="1" x14ac:dyDescent="0.4">
      <c r="A2061" s="316"/>
      <c r="B2061" s="311" t="s">
        <v>20</v>
      </c>
      <c r="C2061" s="75">
        <v>9</v>
      </c>
      <c r="D2061" s="75">
        <v>31</v>
      </c>
      <c r="E2061" s="75">
        <v>67</v>
      </c>
      <c r="F2061" s="75">
        <v>26</v>
      </c>
      <c r="G2061" s="75">
        <v>11</v>
      </c>
      <c r="H2061" s="75">
        <v>0</v>
      </c>
      <c r="I2061" s="47">
        <f t="shared" si="1442"/>
        <v>144</v>
      </c>
      <c r="J2061" s="48">
        <f>C2061+D2061</f>
        <v>40</v>
      </c>
      <c r="K2061" s="49">
        <f>E2061</f>
        <v>67</v>
      </c>
      <c r="L2061" s="50">
        <f>SUM(F2061:G2061)</f>
        <v>37</v>
      </c>
    </row>
    <row r="2062" spans="1:12" ht="11.25" customHeight="1" x14ac:dyDescent="0.4">
      <c r="A2062" s="316"/>
      <c r="B2062" s="311"/>
      <c r="C2062" s="11">
        <f>C2061/I2061*100</f>
        <v>6.25</v>
      </c>
      <c r="D2062" s="11">
        <f>D2061/I2061*100</f>
        <v>21.527777777777779</v>
      </c>
      <c r="E2062" s="11">
        <f>E2061/I2061*100</f>
        <v>46.527777777777779</v>
      </c>
      <c r="F2062" s="11">
        <f>F2061/I2061*100</f>
        <v>18.055555555555554</v>
      </c>
      <c r="G2062" s="11">
        <f>G2061/I2061*100</f>
        <v>7.6388888888888893</v>
      </c>
      <c r="H2062" s="12">
        <f>H2061/I2061*100</f>
        <v>0</v>
      </c>
      <c r="I2062" s="43">
        <f t="shared" si="1442"/>
        <v>100</v>
      </c>
      <c r="J2062" s="44">
        <f>J2061/I2061*100</f>
        <v>27.777777777777779</v>
      </c>
      <c r="K2062" s="45">
        <f>K2061/I2061*100</f>
        <v>46.527777777777779</v>
      </c>
      <c r="L2062" s="46">
        <f>L2061/I2061*100</f>
        <v>25.694444444444443</v>
      </c>
    </row>
    <row r="2063" spans="1:12" ht="11.25" customHeight="1" x14ac:dyDescent="0.4">
      <c r="A2063" s="316"/>
      <c r="B2063" s="312" t="s">
        <v>21</v>
      </c>
      <c r="C2063" s="75">
        <v>3</v>
      </c>
      <c r="D2063" s="75">
        <v>26</v>
      </c>
      <c r="E2063" s="75">
        <v>92</v>
      </c>
      <c r="F2063" s="75">
        <v>38</v>
      </c>
      <c r="G2063" s="75">
        <v>27</v>
      </c>
      <c r="H2063" s="75">
        <v>6</v>
      </c>
      <c r="I2063" s="47">
        <f t="shared" si="1442"/>
        <v>192</v>
      </c>
      <c r="J2063" s="48">
        <f>C2063+D2063</f>
        <v>29</v>
      </c>
      <c r="K2063" s="49">
        <f>E2063</f>
        <v>92</v>
      </c>
      <c r="L2063" s="50">
        <f>SUM(F2063:G2063)</f>
        <v>65</v>
      </c>
    </row>
    <row r="2064" spans="1:12" ht="11.25" customHeight="1" x14ac:dyDescent="0.4">
      <c r="A2064" s="316"/>
      <c r="B2064" s="313"/>
      <c r="C2064" s="11">
        <f t="shared" ref="C2064" si="1443">C2063/I2063*100</f>
        <v>1.5625</v>
      </c>
      <c r="D2064" s="11">
        <f t="shared" ref="D2064" si="1444">D2063/I2063*100</f>
        <v>13.541666666666666</v>
      </c>
      <c r="E2064" s="11">
        <f t="shared" ref="E2064" si="1445">E2063/I2063*100</f>
        <v>47.916666666666671</v>
      </c>
      <c r="F2064" s="11">
        <f t="shared" ref="F2064" si="1446">F2063/I2063*100</f>
        <v>19.791666666666664</v>
      </c>
      <c r="G2064" s="11">
        <f t="shared" ref="G2064" si="1447">G2063/I2063*100</f>
        <v>14.0625</v>
      </c>
      <c r="H2064" s="12">
        <f t="shared" ref="H2064" si="1448">H2063/I2063*100</f>
        <v>3.125</v>
      </c>
      <c r="I2064" s="43">
        <f t="shared" si="1442"/>
        <v>100</v>
      </c>
      <c r="J2064" s="44">
        <f>J2063/I2063*100</f>
        <v>15.104166666666666</v>
      </c>
      <c r="K2064" s="45">
        <f>K2063/I2063*100</f>
        <v>47.916666666666671</v>
      </c>
      <c r="L2064" s="46">
        <f>L2063/I2063*100</f>
        <v>33.854166666666671</v>
      </c>
    </row>
    <row r="2065" spans="1:12" ht="11.25" customHeight="1" x14ac:dyDescent="0.4">
      <c r="A2065" s="316"/>
      <c r="B2065" s="311" t="s">
        <v>22</v>
      </c>
      <c r="C2065" s="75">
        <v>6</v>
      </c>
      <c r="D2065" s="75">
        <v>27</v>
      </c>
      <c r="E2065" s="75">
        <v>166</v>
      </c>
      <c r="F2065" s="75">
        <v>84</v>
      </c>
      <c r="G2065" s="75">
        <v>51</v>
      </c>
      <c r="H2065" s="75">
        <v>10</v>
      </c>
      <c r="I2065" s="47">
        <f t="shared" si="1442"/>
        <v>344</v>
      </c>
      <c r="J2065" s="48">
        <f>C2065+D2065</f>
        <v>33</v>
      </c>
      <c r="K2065" s="49">
        <f>E2065</f>
        <v>166</v>
      </c>
      <c r="L2065" s="50">
        <f>SUM(F2065:G2065)</f>
        <v>135</v>
      </c>
    </row>
    <row r="2066" spans="1:12" ht="11.25" customHeight="1" x14ac:dyDescent="0.4">
      <c r="A2066" s="316"/>
      <c r="B2066" s="311"/>
      <c r="C2066" s="11">
        <f t="shared" ref="C2066" si="1449">C2065/I2065*100</f>
        <v>1.7441860465116279</v>
      </c>
      <c r="D2066" s="11">
        <f t="shared" ref="D2066" si="1450">D2065/I2065*100</f>
        <v>7.8488372093023253</v>
      </c>
      <c r="E2066" s="11">
        <f t="shared" ref="E2066" si="1451">E2065/I2065*100</f>
        <v>48.255813953488378</v>
      </c>
      <c r="F2066" s="11">
        <f t="shared" ref="F2066" si="1452">F2065/I2065*100</f>
        <v>24.418604651162788</v>
      </c>
      <c r="G2066" s="11">
        <f t="shared" ref="G2066" si="1453">G2065/I2065*100</f>
        <v>14.825581395348838</v>
      </c>
      <c r="H2066" s="12">
        <f t="shared" ref="H2066" si="1454">H2065/I2065*100</f>
        <v>2.9069767441860463</v>
      </c>
      <c r="I2066" s="43">
        <f t="shared" si="1442"/>
        <v>100</v>
      </c>
      <c r="J2066" s="44">
        <f>J2065/I2065*100</f>
        <v>9.5930232558139537</v>
      </c>
      <c r="K2066" s="45">
        <f>K2065/I2065*100</f>
        <v>48.255813953488378</v>
      </c>
      <c r="L2066" s="46">
        <f>L2065/I2065*100</f>
        <v>39.244186046511622</v>
      </c>
    </row>
    <row r="2067" spans="1:12" ht="11.25" customHeight="1" x14ac:dyDescent="0.4">
      <c r="A2067" s="316"/>
      <c r="B2067" s="312" t="s">
        <v>23</v>
      </c>
      <c r="C2067" s="75">
        <v>2</v>
      </c>
      <c r="D2067" s="75">
        <v>33</v>
      </c>
      <c r="E2067" s="75">
        <v>179</v>
      </c>
      <c r="F2067" s="75">
        <v>71</v>
      </c>
      <c r="G2067" s="75">
        <v>27</v>
      </c>
      <c r="H2067" s="75">
        <v>10</v>
      </c>
      <c r="I2067" s="47">
        <f t="shared" si="1442"/>
        <v>322</v>
      </c>
      <c r="J2067" s="48">
        <f>C2067+D2067</f>
        <v>35</v>
      </c>
      <c r="K2067" s="49">
        <f>E2067</f>
        <v>179</v>
      </c>
      <c r="L2067" s="50">
        <f>SUM(F2067:G2067)</f>
        <v>98</v>
      </c>
    </row>
    <row r="2068" spans="1:12" ht="11.25" customHeight="1" x14ac:dyDescent="0.4">
      <c r="A2068" s="316"/>
      <c r="B2068" s="313"/>
      <c r="C2068" s="11">
        <f t="shared" ref="C2068" si="1455">C2067/I2067*100</f>
        <v>0.6211180124223602</v>
      </c>
      <c r="D2068" s="11">
        <f t="shared" ref="D2068" si="1456">D2067/I2067*100</f>
        <v>10.248447204968944</v>
      </c>
      <c r="E2068" s="11">
        <f t="shared" ref="E2068" si="1457">E2067/I2067*100</f>
        <v>55.590062111801245</v>
      </c>
      <c r="F2068" s="11">
        <f t="shared" ref="F2068" si="1458">F2067/I2067*100</f>
        <v>22.049689440993788</v>
      </c>
      <c r="G2068" s="11">
        <f t="shared" ref="G2068" si="1459">G2067/I2067*100</f>
        <v>8.3850931677018643</v>
      </c>
      <c r="H2068" s="12">
        <f t="shared" ref="H2068" si="1460">H2067/I2067*100</f>
        <v>3.1055900621118013</v>
      </c>
      <c r="I2068" s="43">
        <f t="shared" si="1442"/>
        <v>100.00000000000001</v>
      </c>
      <c r="J2068" s="44">
        <f>J2067/I2067*100</f>
        <v>10.869565217391305</v>
      </c>
      <c r="K2068" s="45">
        <f>K2067/I2067*100</f>
        <v>55.590062111801245</v>
      </c>
      <c r="L2068" s="46">
        <f>L2067/I2067*100</f>
        <v>30.434782608695656</v>
      </c>
    </row>
    <row r="2069" spans="1:12" ht="11.25" customHeight="1" x14ac:dyDescent="0.4">
      <c r="A2069" s="316"/>
      <c r="B2069" s="311" t="s">
        <v>24</v>
      </c>
      <c r="C2069" s="75">
        <v>6</v>
      </c>
      <c r="D2069" s="75">
        <v>28</v>
      </c>
      <c r="E2069" s="75">
        <v>235</v>
      </c>
      <c r="F2069" s="75">
        <v>76</v>
      </c>
      <c r="G2069" s="75">
        <v>31</v>
      </c>
      <c r="H2069" s="75">
        <v>24</v>
      </c>
      <c r="I2069" s="47">
        <f t="shared" si="1442"/>
        <v>400</v>
      </c>
      <c r="J2069" s="48">
        <f>C2069+D2069</f>
        <v>34</v>
      </c>
      <c r="K2069" s="49">
        <f>E2069</f>
        <v>235</v>
      </c>
      <c r="L2069" s="50">
        <f>SUM(F2069:G2069)</f>
        <v>107</v>
      </c>
    </row>
    <row r="2070" spans="1:12" ht="11.25" customHeight="1" x14ac:dyDescent="0.4">
      <c r="A2070" s="316"/>
      <c r="B2070" s="311"/>
      <c r="C2070" s="11">
        <f t="shared" ref="C2070" si="1461">C2069/I2069*100</f>
        <v>1.5</v>
      </c>
      <c r="D2070" s="11">
        <f t="shared" ref="D2070" si="1462">D2069/I2069*100</f>
        <v>7.0000000000000009</v>
      </c>
      <c r="E2070" s="11">
        <f t="shared" ref="E2070" si="1463">E2069/I2069*100</f>
        <v>58.75</v>
      </c>
      <c r="F2070" s="11">
        <f t="shared" ref="F2070" si="1464">F2069/I2069*100</f>
        <v>19</v>
      </c>
      <c r="G2070" s="11">
        <f t="shared" ref="G2070" si="1465">G2069/I2069*100</f>
        <v>7.75</v>
      </c>
      <c r="H2070" s="12">
        <f t="shared" ref="H2070" si="1466">H2069/I2069*100</f>
        <v>6</v>
      </c>
      <c r="I2070" s="43">
        <f t="shared" si="1442"/>
        <v>100</v>
      </c>
      <c r="J2070" s="44">
        <f>J2069/I2069*100</f>
        <v>8.5</v>
      </c>
      <c r="K2070" s="45">
        <f>K2069/I2069*100</f>
        <v>58.75</v>
      </c>
      <c r="L2070" s="46">
        <f>L2069/I2069*100</f>
        <v>26.75</v>
      </c>
    </row>
    <row r="2071" spans="1:12" ht="11.25" customHeight="1" x14ac:dyDescent="0.4">
      <c r="A2071" s="316"/>
      <c r="B2071" s="312" t="s">
        <v>25</v>
      </c>
      <c r="C2071" s="75">
        <v>11</v>
      </c>
      <c r="D2071" s="75">
        <v>47</v>
      </c>
      <c r="E2071" s="75">
        <v>322</v>
      </c>
      <c r="F2071" s="75">
        <v>63</v>
      </c>
      <c r="G2071" s="75">
        <v>27</v>
      </c>
      <c r="H2071" s="75">
        <v>106</v>
      </c>
      <c r="I2071" s="47">
        <f t="shared" si="1442"/>
        <v>576</v>
      </c>
      <c r="J2071" s="48">
        <f>C2071+D2071</f>
        <v>58</v>
      </c>
      <c r="K2071" s="49">
        <f>E2071</f>
        <v>322</v>
      </c>
      <c r="L2071" s="50">
        <f>SUM(F2071:G2071)</f>
        <v>90</v>
      </c>
    </row>
    <row r="2072" spans="1:12" ht="11.25" customHeight="1" x14ac:dyDescent="0.4">
      <c r="A2072" s="316"/>
      <c r="B2072" s="313"/>
      <c r="C2072" s="11">
        <f t="shared" ref="C2072" si="1467">C2071/I2071*100</f>
        <v>1.9097222222222223</v>
      </c>
      <c r="D2072" s="11">
        <f t="shared" ref="D2072" si="1468">D2071/I2071*100</f>
        <v>8.1597222222222232</v>
      </c>
      <c r="E2072" s="11">
        <f t="shared" ref="E2072" si="1469">E2071/I2071*100</f>
        <v>55.902777777777779</v>
      </c>
      <c r="F2072" s="11">
        <f t="shared" ref="F2072" si="1470">F2071/I2071*100</f>
        <v>10.9375</v>
      </c>
      <c r="G2072" s="11">
        <f t="shared" ref="G2072" si="1471">G2071/I2071*100</f>
        <v>4.6875</v>
      </c>
      <c r="H2072" s="12">
        <f t="shared" ref="H2072" si="1472">H2071/I2071*100</f>
        <v>18.402777777777779</v>
      </c>
      <c r="I2072" s="43">
        <f t="shared" si="1442"/>
        <v>100</v>
      </c>
      <c r="J2072" s="44">
        <f>J2071/I2071*100</f>
        <v>10.069444444444445</v>
      </c>
      <c r="K2072" s="45">
        <f>K2071/I2071*100</f>
        <v>55.902777777777779</v>
      </c>
      <c r="L2072" s="46">
        <f>L2071/I2071*100</f>
        <v>15.625</v>
      </c>
    </row>
    <row r="2073" spans="1:12" ht="11.25" customHeight="1" x14ac:dyDescent="0.4">
      <c r="A2073" s="316"/>
      <c r="B2073" s="311" t="s">
        <v>26</v>
      </c>
      <c r="C2073" s="75">
        <v>0</v>
      </c>
      <c r="D2073" s="75">
        <v>1</v>
      </c>
      <c r="E2073" s="75">
        <v>4</v>
      </c>
      <c r="F2073" s="75">
        <v>1</v>
      </c>
      <c r="G2073" s="75">
        <v>1</v>
      </c>
      <c r="H2073" s="75">
        <v>1</v>
      </c>
      <c r="I2073" s="47">
        <f t="shared" si="1442"/>
        <v>8</v>
      </c>
      <c r="J2073" s="48">
        <f>C2073+D2073</f>
        <v>1</v>
      </c>
      <c r="K2073" s="49">
        <f>E2073</f>
        <v>4</v>
      </c>
      <c r="L2073" s="50">
        <f>SUM(F2073:G2073)</f>
        <v>2</v>
      </c>
    </row>
    <row r="2074" spans="1:12" ht="11.25" customHeight="1" thickBot="1" x14ac:dyDescent="0.45">
      <c r="A2074" s="317"/>
      <c r="B2074" s="314"/>
      <c r="C2074" s="17">
        <f t="shared" ref="C2074" si="1473">C2073/I2073*100</f>
        <v>0</v>
      </c>
      <c r="D2074" s="17">
        <f t="shared" ref="D2074" si="1474">D2073/I2073*100</f>
        <v>12.5</v>
      </c>
      <c r="E2074" s="17">
        <f t="shared" ref="E2074" si="1475">E2073/I2073*100</f>
        <v>50</v>
      </c>
      <c r="F2074" s="17">
        <f t="shared" ref="F2074" si="1476">F2073/I2073*100</f>
        <v>12.5</v>
      </c>
      <c r="G2074" s="17">
        <f t="shared" ref="G2074" si="1477">G2073/I2073*100</f>
        <v>12.5</v>
      </c>
      <c r="H2074" s="51">
        <f t="shared" ref="H2074" si="1478">H2073/I2073*100</f>
        <v>12.5</v>
      </c>
      <c r="I2074" s="36">
        <f t="shared" si="1442"/>
        <v>100</v>
      </c>
      <c r="J2074" s="37">
        <f>J2073/I2073*100</f>
        <v>12.5</v>
      </c>
      <c r="K2074" s="38">
        <f>K2073/I2073*100</f>
        <v>50</v>
      </c>
      <c r="L2074" s="39">
        <f>L2073/I2073*100</f>
        <v>25</v>
      </c>
    </row>
    <row r="2075" spans="1:12" ht="11.25" customHeight="1" thickBot="1" x14ac:dyDescent="0.45">
      <c r="A2075" s="319" t="s">
        <v>27</v>
      </c>
      <c r="B2075" s="318" t="s">
        <v>28</v>
      </c>
      <c r="C2075" s="75">
        <v>5</v>
      </c>
      <c r="D2075" s="75">
        <v>19</v>
      </c>
      <c r="E2075" s="75">
        <v>125</v>
      </c>
      <c r="F2075" s="75">
        <v>24</v>
      </c>
      <c r="G2075" s="75">
        <v>16</v>
      </c>
      <c r="H2075" s="75">
        <v>22</v>
      </c>
      <c r="I2075" s="33">
        <f t="shared" si="1442"/>
        <v>211</v>
      </c>
      <c r="J2075" s="41">
        <f>C2075+D2075</f>
        <v>24</v>
      </c>
      <c r="K2075" s="5">
        <f>E2075</f>
        <v>125</v>
      </c>
      <c r="L2075" s="35">
        <f>SUM(F2075:G2075)</f>
        <v>40</v>
      </c>
    </row>
    <row r="2076" spans="1:12" ht="11.25" customHeight="1" thickTop="1" thickBot="1" x14ac:dyDescent="0.45">
      <c r="A2076" s="320"/>
      <c r="B2076" s="313"/>
      <c r="C2076" s="42">
        <f>C2075/I2075*100</f>
        <v>2.3696682464454977</v>
      </c>
      <c r="D2076" s="15">
        <f>D2075/I2075*100</f>
        <v>9.0047393364928912</v>
      </c>
      <c r="E2076" s="15">
        <f>E2075/I2075*100</f>
        <v>59.241706161137444</v>
      </c>
      <c r="F2076" s="15">
        <f>F2075/I2075*100</f>
        <v>11.374407582938389</v>
      </c>
      <c r="G2076" s="15">
        <f>G2075/I2075*100</f>
        <v>7.5829383886255926</v>
      </c>
      <c r="H2076" s="16">
        <f>H2075/I2075*100</f>
        <v>10.42654028436019</v>
      </c>
      <c r="I2076" s="43">
        <f t="shared" si="1442"/>
        <v>100</v>
      </c>
      <c r="J2076" s="44">
        <f>J2075/I2075*100</f>
        <v>11.374407582938389</v>
      </c>
      <c r="K2076" s="45">
        <f>K2075/I2075*100</f>
        <v>59.241706161137444</v>
      </c>
      <c r="L2076" s="46">
        <f>L2075/I2075*100</f>
        <v>18.957345971563981</v>
      </c>
    </row>
    <row r="2077" spans="1:12" ht="11.25" customHeight="1" thickTop="1" thickBot="1" x14ac:dyDescent="0.45">
      <c r="A2077" s="320"/>
      <c r="B2077" s="311" t="s">
        <v>29</v>
      </c>
      <c r="C2077" s="75">
        <v>5</v>
      </c>
      <c r="D2077" s="75">
        <v>16</v>
      </c>
      <c r="E2077" s="75">
        <v>78</v>
      </c>
      <c r="F2077" s="75">
        <v>26</v>
      </c>
      <c r="G2077" s="75">
        <v>18</v>
      </c>
      <c r="H2077" s="75">
        <v>7</v>
      </c>
      <c r="I2077" s="47">
        <f t="shared" si="1442"/>
        <v>150</v>
      </c>
      <c r="J2077" s="48">
        <f>C2077+D2077</f>
        <v>21</v>
      </c>
      <c r="K2077" s="49">
        <f>E2077</f>
        <v>78</v>
      </c>
      <c r="L2077" s="50">
        <f>SUM(F2077:G2077)</f>
        <v>44</v>
      </c>
    </row>
    <row r="2078" spans="1:12" ht="11.25" customHeight="1" thickTop="1" thickBot="1" x14ac:dyDescent="0.45">
      <c r="A2078" s="320"/>
      <c r="B2078" s="311"/>
      <c r="C2078" s="11">
        <f>C2077/I2077*100</f>
        <v>3.3333333333333335</v>
      </c>
      <c r="D2078" s="11">
        <f>D2077/I2077*100</f>
        <v>10.666666666666668</v>
      </c>
      <c r="E2078" s="11">
        <f>E2077/I2077*100</f>
        <v>52</v>
      </c>
      <c r="F2078" s="11">
        <f>F2077/I2077*100</f>
        <v>17.333333333333336</v>
      </c>
      <c r="G2078" s="11">
        <f>G2077/I2077*100</f>
        <v>12</v>
      </c>
      <c r="H2078" s="12">
        <f>H2077/I2077*100</f>
        <v>4.666666666666667</v>
      </c>
      <c r="I2078" s="43">
        <f t="shared" si="1442"/>
        <v>100.00000000000001</v>
      </c>
      <c r="J2078" s="44">
        <f>J2077/I2077*100</f>
        <v>14.000000000000002</v>
      </c>
      <c r="K2078" s="45">
        <f>K2077/I2077*100</f>
        <v>52</v>
      </c>
      <c r="L2078" s="46">
        <f>L2077/I2077*100</f>
        <v>29.333333333333332</v>
      </c>
    </row>
    <row r="2079" spans="1:12" ht="11.25" customHeight="1" thickTop="1" thickBot="1" x14ac:dyDescent="0.45">
      <c r="A2079" s="320"/>
      <c r="B2079" s="312" t="s">
        <v>30</v>
      </c>
      <c r="C2079" s="75">
        <v>17</v>
      </c>
      <c r="D2079" s="75">
        <v>95</v>
      </c>
      <c r="E2079" s="75">
        <v>446</v>
      </c>
      <c r="F2079" s="75">
        <v>197</v>
      </c>
      <c r="G2079" s="75">
        <v>94</v>
      </c>
      <c r="H2079" s="75">
        <v>20</v>
      </c>
      <c r="I2079" s="47">
        <f t="shared" si="1442"/>
        <v>869</v>
      </c>
      <c r="J2079" s="48">
        <f>C2079+D2079</f>
        <v>112</v>
      </c>
      <c r="K2079" s="49">
        <f>E2079</f>
        <v>446</v>
      </c>
      <c r="L2079" s="50">
        <f>SUM(F2079:G2079)</f>
        <v>291</v>
      </c>
    </row>
    <row r="2080" spans="1:12" ht="11.25" customHeight="1" thickTop="1" thickBot="1" x14ac:dyDescent="0.45">
      <c r="A2080" s="320"/>
      <c r="B2080" s="313"/>
      <c r="C2080" s="11">
        <f t="shared" ref="C2080" si="1479">C2079/I2079*100</f>
        <v>1.9562715765247412</v>
      </c>
      <c r="D2080" s="11">
        <f t="shared" ref="D2080" si="1480">D2079/I2079*100</f>
        <v>10.93210586881473</v>
      </c>
      <c r="E2080" s="11">
        <f t="shared" ref="E2080" si="1481">E2079/I2079*100</f>
        <v>51.323360184119679</v>
      </c>
      <c r="F2080" s="11">
        <f t="shared" ref="F2080" si="1482">F2079/I2079*100</f>
        <v>22.669735327963174</v>
      </c>
      <c r="G2080" s="11">
        <f t="shared" ref="G2080" si="1483">G2079/I2079*100</f>
        <v>10.817031070195627</v>
      </c>
      <c r="H2080" s="12">
        <f t="shared" ref="H2080" si="1484">H2079/I2079*100</f>
        <v>2.3014959723820483</v>
      </c>
      <c r="I2080" s="43">
        <f t="shared" si="1442"/>
        <v>99.999999999999986</v>
      </c>
      <c r="J2080" s="44">
        <f>J2079/I2079*100</f>
        <v>12.888377445339472</v>
      </c>
      <c r="K2080" s="45">
        <f>K2079/I2079*100</f>
        <v>51.323360184119679</v>
      </c>
      <c r="L2080" s="46">
        <f>L2079/I2079*100</f>
        <v>33.4867663981588</v>
      </c>
    </row>
    <row r="2081" spans="1:12" ht="11.25" customHeight="1" thickTop="1" thickBot="1" x14ac:dyDescent="0.45">
      <c r="A2081" s="320"/>
      <c r="B2081" s="311" t="s">
        <v>31</v>
      </c>
      <c r="C2081" s="75">
        <v>3</v>
      </c>
      <c r="D2081" s="75">
        <v>12</v>
      </c>
      <c r="E2081" s="75">
        <v>72</v>
      </c>
      <c r="F2081" s="75">
        <v>26</v>
      </c>
      <c r="G2081" s="75">
        <v>15</v>
      </c>
      <c r="H2081" s="75">
        <v>13</v>
      </c>
      <c r="I2081" s="47">
        <f t="shared" si="1442"/>
        <v>141</v>
      </c>
      <c r="J2081" s="48">
        <f>C2081+D2081</f>
        <v>15</v>
      </c>
      <c r="K2081" s="49">
        <f>E2081</f>
        <v>72</v>
      </c>
      <c r="L2081" s="50">
        <f>SUM(F2081:G2081)</f>
        <v>41</v>
      </c>
    </row>
    <row r="2082" spans="1:12" ht="11.25" customHeight="1" thickTop="1" thickBot="1" x14ac:dyDescent="0.45">
      <c r="A2082" s="320"/>
      <c r="B2082" s="311"/>
      <c r="C2082" s="11">
        <f t="shared" ref="C2082" si="1485">C2081/I2081*100</f>
        <v>2.1276595744680851</v>
      </c>
      <c r="D2082" s="11">
        <f t="shared" ref="D2082" si="1486">D2081/I2081*100</f>
        <v>8.5106382978723403</v>
      </c>
      <c r="E2082" s="11">
        <f t="shared" ref="E2082" si="1487">E2081/I2081*100</f>
        <v>51.063829787234042</v>
      </c>
      <c r="F2082" s="11">
        <f t="shared" ref="F2082" si="1488">F2081/I2081*100</f>
        <v>18.439716312056735</v>
      </c>
      <c r="G2082" s="11">
        <f t="shared" ref="G2082" si="1489">G2081/I2081*100</f>
        <v>10.638297872340425</v>
      </c>
      <c r="H2082" s="12">
        <f t="shared" ref="H2082" si="1490">H2081/I2081*100</f>
        <v>9.2198581560283674</v>
      </c>
      <c r="I2082" s="43">
        <f t="shared" si="1442"/>
        <v>100</v>
      </c>
      <c r="J2082" s="44">
        <f>J2081/I2081*100</f>
        <v>10.638297872340425</v>
      </c>
      <c r="K2082" s="45">
        <f>K2081/I2081*100</f>
        <v>51.063829787234042</v>
      </c>
      <c r="L2082" s="46">
        <f>L2081/I2081*100</f>
        <v>29.078014184397162</v>
      </c>
    </row>
    <row r="2083" spans="1:12" ht="11.25" customHeight="1" thickTop="1" thickBot="1" x14ac:dyDescent="0.45">
      <c r="A2083" s="320"/>
      <c r="B2083" s="312" t="s">
        <v>32</v>
      </c>
      <c r="C2083" s="75">
        <v>8</v>
      </c>
      <c r="D2083" s="75">
        <v>26</v>
      </c>
      <c r="E2083" s="75">
        <v>30</v>
      </c>
      <c r="F2083" s="75">
        <v>11</v>
      </c>
      <c r="G2083" s="75">
        <v>5</v>
      </c>
      <c r="H2083" s="75">
        <v>4</v>
      </c>
      <c r="I2083" s="47">
        <f t="shared" si="1442"/>
        <v>84</v>
      </c>
      <c r="J2083" s="48">
        <f>C2083+D2083</f>
        <v>34</v>
      </c>
      <c r="K2083" s="49">
        <f>E2083</f>
        <v>30</v>
      </c>
      <c r="L2083" s="50">
        <f>SUM(F2083:G2083)</f>
        <v>16</v>
      </c>
    </row>
    <row r="2084" spans="1:12" ht="11.25" customHeight="1" thickTop="1" thickBot="1" x14ac:dyDescent="0.45">
      <c r="A2084" s="320"/>
      <c r="B2084" s="313"/>
      <c r="C2084" s="11">
        <f t="shared" ref="C2084" si="1491">C2083/I2083*100</f>
        <v>9.5238095238095237</v>
      </c>
      <c r="D2084" s="11">
        <f t="shared" ref="D2084" si="1492">D2083/I2083*100</f>
        <v>30.952380952380953</v>
      </c>
      <c r="E2084" s="11">
        <f t="shared" ref="E2084" si="1493">E2083/I2083*100</f>
        <v>35.714285714285715</v>
      </c>
      <c r="F2084" s="11">
        <f t="shared" ref="F2084" si="1494">F2083/I2083*100</f>
        <v>13.095238095238097</v>
      </c>
      <c r="G2084" s="11">
        <f t="shared" ref="G2084" si="1495">G2083/I2083*100</f>
        <v>5.9523809523809517</v>
      </c>
      <c r="H2084" s="12">
        <f t="shared" ref="H2084" si="1496">H2083/I2083*100</f>
        <v>4.7619047619047619</v>
      </c>
      <c r="I2084" s="43">
        <f t="shared" si="1442"/>
        <v>100</v>
      </c>
      <c r="J2084" s="44">
        <f>J2083/I2083*100</f>
        <v>40.476190476190474</v>
      </c>
      <c r="K2084" s="45">
        <f>K2083/I2083*100</f>
        <v>35.714285714285715</v>
      </c>
      <c r="L2084" s="46">
        <f>L2083/I2083*100</f>
        <v>19.047619047619047</v>
      </c>
    </row>
    <row r="2085" spans="1:12" ht="11.25" customHeight="1" thickTop="1" thickBot="1" x14ac:dyDescent="0.45">
      <c r="A2085" s="320"/>
      <c r="B2085" s="311" t="s">
        <v>33</v>
      </c>
      <c r="C2085" s="75">
        <v>4</v>
      </c>
      <c r="D2085" s="75">
        <v>39</v>
      </c>
      <c r="E2085" s="75">
        <v>289</v>
      </c>
      <c r="F2085" s="75">
        <v>69</v>
      </c>
      <c r="G2085" s="75">
        <v>23</v>
      </c>
      <c r="H2085" s="75">
        <v>82</v>
      </c>
      <c r="I2085" s="47">
        <f t="shared" si="1442"/>
        <v>506</v>
      </c>
      <c r="J2085" s="48">
        <f>C2085+D2085</f>
        <v>43</v>
      </c>
      <c r="K2085" s="49">
        <f>E2085</f>
        <v>289</v>
      </c>
      <c r="L2085" s="50">
        <f>SUM(F2085:G2085)</f>
        <v>92</v>
      </c>
    </row>
    <row r="2086" spans="1:12" ht="11.25" customHeight="1" thickTop="1" thickBot="1" x14ac:dyDescent="0.45">
      <c r="A2086" s="320"/>
      <c r="B2086" s="311"/>
      <c r="C2086" s="11">
        <f t="shared" ref="C2086" si="1497">C2085/I2085*100</f>
        <v>0.79051383399209485</v>
      </c>
      <c r="D2086" s="11">
        <f t="shared" ref="D2086" si="1498">D2085/I2085*100</f>
        <v>7.7075098814229248</v>
      </c>
      <c r="E2086" s="11">
        <f t="shared" ref="E2086" si="1499">E2085/I2085*100</f>
        <v>57.114624505928859</v>
      </c>
      <c r="F2086" s="11">
        <f t="shared" ref="F2086" si="1500">F2085/I2085*100</f>
        <v>13.636363636363635</v>
      </c>
      <c r="G2086" s="11">
        <f t="shared" ref="G2086" si="1501">G2085/I2085*100</f>
        <v>4.5454545454545459</v>
      </c>
      <c r="H2086" s="12">
        <f t="shared" ref="H2086" si="1502">H2085/I2085*100</f>
        <v>16.205533596837945</v>
      </c>
      <c r="I2086" s="43">
        <f t="shared" si="1442"/>
        <v>100</v>
      </c>
      <c r="J2086" s="44">
        <f>J2085/I2085*100</f>
        <v>8.4980237154150196</v>
      </c>
      <c r="K2086" s="45">
        <f>K2085/I2085*100</f>
        <v>57.114624505928859</v>
      </c>
      <c r="L2086" s="46">
        <f>L2085/I2085*100</f>
        <v>18.181818181818183</v>
      </c>
    </row>
    <row r="2087" spans="1:12" ht="11.25" customHeight="1" thickTop="1" thickBot="1" x14ac:dyDescent="0.45">
      <c r="A2087" s="320"/>
      <c r="B2087" s="312" t="s">
        <v>16</v>
      </c>
      <c r="C2087" s="75">
        <v>2</v>
      </c>
      <c r="D2087" s="75">
        <v>7</v>
      </c>
      <c r="E2087" s="75">
        <v>44</v>
      </c>
      <c r="F2087" s="75">
        <v>10</v>
      </c>
      <c r="G2087" s="75">
        <v>9</v>
      </c>
      <c r="H2087" s="75">
        <v>9</v>
      </c>
      <c r="I2087" s="47">
        <f t="shared" si="1442"/>
        <v>81</v>
      </c>
      <c r="J2087" s="48">
        <f>C2087+D2087</f>
        <v>9</v>
      </c>
      <c r="K2087" s="49">
        <f>E2087</f>
        <v>44</v>
      </c>
      <c r="L2087" s="50">
        <f>SUM(F2087:G2087)</f>
        <v>19</v>
      </c>
    </row>
    <row r="2088" spans="1:12" ht="11.25" customHeight="1" thickTop="1" thickBot="1" x14ac:dyDescent="0.45">
      <c r="A2088" s="320"/>
      <c r="B2088" s="313"/>
      <c r="C2088" s="11">
        <f t="shared" ref="C2088" si="1503">C2087/I2087*100</f>
        <v>2.4691358024691357</v>
      </c>
      <c r="D2088" s="11">
        <f t="shared" ref="D2088" si="1504">D2087/I2087*100</f>
        <v>8.6419753086419746</v>
      </c>
      <c r="E2088" s="11">
        <f t="shared" ref="E2088" si="1505">E2087/I2087*100</f>
        <v>54.320987654320987</v>
      </c>
      <c r="F2088" s="11">
        <f t="shared" ref="F2088" si="1506">F2087/I2087*100</f>
        <v>12.345679012345679</v>
      </c>
      <c r="G2088" s="11">
        <f t="shared" ref="G2088" si="1507">G2087/I2087*100</f>
        <v>11.111111111111111</v>
      </c>
      <c r="H2088" s="12">
        <f t="shared" ref="H2088" si="1508">H2087/I2087*100</f>
        <v>11.111111111111111</v>
      </c>
      <c r="I2088" s="43">
        <f t="shared" si="1442"/>
        <v>100.00000000000001</v>
      </c>
      <c r="J2088" s="44">
        <f>J2087/I2087*100</f>
        <v>11.111111111111111</v>
      </c>
      <c r="K2088" s="45">
        <f>K2087/I2087*100</f>
        <v>54.320987654320987</v>
      </c>
      <c r="L2088" s="46">
        <f>L2087/I2087*100</f>
        <v>23.456790123456788</v>
      </c>
    </row>
    <row r="2089" spans="1:12" ht="11.25" customHeight="1" thickTop="1" thickBot="1" x14ac:dyDescent="0.45">
      <c r="A2089" s="320"/>
      <c r="B2089" s="311" t="s">
        <v>26</v>
      </c>
      <c r="C2089" s="75">
        <v>1</v>
      </c>
      <c r="D2089" s="75">
        <v>0</v>
      </c>
      <c r="E2089" s="75">
        <v>7</v>
      </c>
      <c r="F2089" s="75">
        <v>2</v>
      </c>
      <c r="G2089" s="75">
        <v>1</v>
      </c>
      <c r="H2089" s="75">
        <v>4</v>
      </c>
      <c r="I2089" s="47">
        <f t="shared" si="1442"/>
        <v>15</v>
      </c>
      <c r="J2089" s="48">
        <f>C2089+D2089</f>
        <v>1</v>
      </c>
      <c r="K2089" s="49">
        <f>E2089</f>
        <v>7</v>
      </c>
      <c r="L2089" s="50">
        <f>SUM(F2089:G2089)</f>
        <v>3</v>
      </c>
    </row>
    <row r="2090" spans="1:12" ht="11.25" customHeight="1" thickTop="1" thickBot="1" x14ac:dyDescent="0.45">
      <c r="A2090" s="321"/>
      <c r="B2090" s="314"/>
      <c r="C2090" s="17">
        <f t="shared" ref="C2090" si="1509">C2089/I2089*100</f>
        <v>6.666666666666667</v>
      </c>
      <c r="D2090" s="17">
        <f t="shared" ref="D2090" si="1510">D2089/I2089*100</f>
        <v>0</v>
      </c>
      <c r="E2090" s="17">
        <f t="shared" ref="E2090" si="1511">E2089/I2089*100</f>
        <v>46.666666666666664</v>
      </c>
      <c r="F2090" s="17">
        <f t="shared" ref="F2090" si="1512">F2089/I2089*100</f>
        <v>13.333333333333334</v>
      </c>
      <c r="G2090" s="17">
        <f t="shared" ref="G2090" si="1513">G2089/I2089*100</f>
        <v>6.666666666666667</v>
      </c>
      <c r="H2090" s="51">
        <f t="shared" ref="H2090" si="1514">H2089/I2089*100</f>
        <v>26.666666666666668</v>
      </c>
      <c r="I2090" s="36">
        <f t="shared" si="1442"/>
        <v>100</v>
      </c>
      <c r="J2090" s="37">
        <f>J2089/I2089*100</f>
        <v>6.666666666666667</v>
      </c>
      <c r="K2090" s="38">
        <f>K2089/I2089*100</f>
        <v>46.666666666666664</v>
      </c>
      <c r="L2090" s="39">
        <f>L2089/I2089*100</f>
        <v>20</v>
      </c>
    </row>
    <row r="2091" spans="1:12" ht="11.25" customHeight="1" x14ac:dyDescent="0.4">
      <c r="A2091" s="315" t="s">
        <v>34</v>
      </c>
      <c r="B2091" s="318" t="s">
        <v>35</v>
      </c>
      <c r="C2091" s="75">
        <v>5</v>
      </c>
      <c r="D2091" s="75">
        <v>16</v>
      </c>
      <c r="E2091" s="75">
        <v>120</v>
      </c>
      <c r="F2091" s="75">
        <v>26</v>
      </c>
      <c r="G2091" s="75">
        <v>29</v>
      </c>
      <c r="H2091" s="75">
        <v>33</v>
      </c>
      <c r="I2091" s="40">
        <f t="shared" si="1442"/>
        <v>229</v>
      </c>
      <c r="J2091" s="41">
        <f>C2091+D2091</f>
        <v>21</v>
      </c>
      <c r="K2091" s="5">
        <f>E2091</f>
        <v>120</v>
      </c>
      <c r="L2091" s="35">
        <f>SUM(F2091:G2091)</f>
        <v>55</v>
      </c>
    </row>
    <row r="2092" spans="1:12" ht="11.25" customHeight="1" x14ac:dyDescent="0.4">
      <c r="A2092" s="316"/>
      <c r="B2092" s="313"/>
      <c r="C2092" s="42">
        <f>C2091/I2091*100</f>
        <v>2.1834061135371177</v>
      </c>
      <c r="D2092" s="15">
        <f>D2091/I2091*100</f>
        <v>6.9868995633187767</v>
      </c>
      <c r="E2092" s="15">
        <f>E2091/I2091*100</f>
        <v>52.401746724890828</v>
      </c>
      <c r="F2092" s="15">
        <f>F2091/I2091*100</f>
        <v>11.353711790393014</v>
      </c>
      <c r="G2092" s="15">
        <f>G2091/I2091*100</f>
        <v>12.663755458515283</v>
      </c>
      <c r="H2092" s="16">
        <f>H2091/I2091*100</f>
        <v>14.410480349344979</v>
      </c>
      <c r="I2092" s="43">
        <f t="shared" si="1442"/>
        <v>100</v>
      </c>
      <c r="J2092" s="44">
        <f>J2091/I2091*100</f>
        <v>9.1703056768558966</v>
      </c>
      <c r="K2092" s="45">
        <f>K2091/I2091*100</f>
        <v>52.401746724890828</v>
      </c>
      <c r="L2092" s="46">
        <f>L2091/I2091*100</f>
        <v>24.017467248908297</v>
      </c>
    </row>
    <row r="2093" spans="1:12" ht="11.25" customHeight="1" x14ac:dyDescent="0.4">
      <c r="A2093" s="316"/>
      <c r="B2093" s="311" t="s">
        <v>36</v>
      </c>
      <c r="C2093" s="75">
        <v>8</v>
      </c>
      <c r="D2093" s="75">
        <v>37</v>
      </c>
      <c r="E2093" s="75">
        <v>192</v>
      </c>
      <c r="F2093" s="75">
        <v>63</v>
      </c>
      <c r="G2093" s="75">
        <v>30</v>
      </c>
      <c r="H2093" s="75">
        <v>32</v>
      </c>
      <c r="I2093" s="47">
        <f t="shared" si="1442"/>
        <v>362</v>
      </c>
      <c r="J2093" s="48">
        <f>C2093+D2093</f>
        <v>45</v>
      </c>
      <c r="K2093" s="49">
        <f>E2093</f>
        <v>192</v>
      </c>
      <c r="L2093" s="50">
        <f>SUM(F2093:G2093)</f>
        <v>93</v>
      </c>
    </row>
    <row r="2094" spans="1:12" ht="11.25" customHeight="1" x14ac:dyDescent="0.4">
      <c r="A2094" s="316"/>
      <c r="B2094" s="311"/>
      <c r="C2094" s="11">
        <f>C2093/I2093*100</f>
        <v>2.2099447513812152</v>
      </c>
      <c r="D2094" s="11">
        <f>D2093/I2093*100</f>
        <v>10.220994475138122</v>
      </c>
      <c r="E2094" s="11">
        <f>E2093/I2093*100</f>
        <v>53.038674033149171</v>
      </c>
      <c r="F2094" s="11">
        <f>F2093/I2093*100</f>
        <v>17.403314917127073</v>
      </c>
      <c r="G2094" s="11">
        <f>G2093/I2093*100</f>
        <v>8.2872928176795568</v>
      </c>
      <c r="H2094" s="12">
        <f>H2093/I2093*100</f>
        <v>8.8397790055248606</v>
      </c>
      <c r="I2094" s="43">
        <f t="shared" si="1442"/>
        <v>100</v>
      </c>
      <c r="J2094" s="44">
        <f>J2093/I2093*100</f>
        <v>12.430939226519337</v>
      </c>
      <c r="K2094" s="45">
        <f>K2093/I2093*100</f>
        <v>53.038674033149171</v>
      </c>
      <c r="L2094" s="46">
        <f>L2093/I2093*100</f>
        <v>25.69060773480663</v>
      </c>
    </row>
    <row r="2095" spans="1:12" ht="11.25" customHeight="1" x14ac:dyDescent="0.4">
      <c r="A2095" s="316"/>
      <c r="B2095" s="312" t="s">
        <v>37</v>
      </c>
      <c r="C2095" s="75">
        <v>19</v>
      </c>
      <c r="D2095" s="75">
        <v>104</v>
      </c>
      <c r="E2095" s="75">
        <v>517</v>
      </c>
      <c r="F2095" s="75">
        <v>191</v>
      </c>
      <c r="G2095" s="75">
        <v>90</v>
      </c>
      <c r="H2095" s="75">
        <v>51</v>
      </c>
      <c r="I2095" s="47">
        <f t="shared" si="1442"/>
        <v>972</v>
      </c>
      <c r="J2095" s="48">
        <f>C2095+D2095</f>
        <v>123</v>
      </c>
      <c r="K2095" s="49">
        <f>E2095</f>
        <v>517</v>
      </c>
      <c r="L2095" s="50">
        <f>SUM(F2095:G2095)</f>
        <v>281</v>
      </c>
    </row>
    <row r="2096" spans="1:12" ht="11.25" customHeight="1" x14ac:dyDescent="0.4">
      <c r="A2096" s="316"/>
      <c r="B2096" s="313"/>
      <c r="C2096" s="11">
        <f t="shared" ref="C2096" si="1515">C2095/I2095*100</f>
        <v>1.9547325102880659</v>
      </c>
      <c r="D2096" s="11">
        <f t="shared" ref="D2096" si="1516">D2095/I2095*100</f>
        <v>10.699588477366255</v>
      </c>
      <c r="E2096" s="11">
        <f t="shared" ref="E2096" si="1517">E2095/I2095*100</f>
        <v>53.18930041152263</v>
      </c>
      <c r="F2096" s="11">
        <f t="shared" ref="F2096" si="1518">F2095/I2095*100</f>
        <v>19.650205761316872</v>
      </c>
      <c r="G2096" s="11">
        <f t="shared" ref="G2096" si="1519">G2095/I2095*100</f>
        <v>9.2592592592592595</v>
      </c>
      <c r="H2096" s="12">
        <f t="shared" ref="H2096" si="1520">H2095/I2095*100</f>
        <v>5.2469135802469129</v>
      </c>
      <c r="I2096" s="43">
        <f t="shared" si="1442"/>
        <v>100</v>
      </c>
      <c r="J2096" s="44">
        <f>J2095/I2095*100</f>
        <v>12.654320987654321</v>
      </c>
      <c r="K2096" s="45">
        <f>K2095/I2095*100</f>
        <v>53.18930041152263</v>
      </c>
      <c r="L2096" s="46">
        <f>L2095/I2095*100</f>
        <v>28.909465020576132</v>
      </c>
    </row>
    <row r="2097" spans="1:12" ht="11.25" customHeight="1" x14ac:dyDescent="0.4">
      <c r="A2097" s="316"/>
      <c r="B2097" s="311" t="s">
        <v>38</v>
      </c>
      <c r="C2097" s="75">
        <v>7</v>
      </c>
      <c r="D2097" s="75">
        <v>47</v>
      </c>
      <c r="E2097" s="75">
        <v>186</v>
      </c>
      <c r="F2097" s="75">
        <v>67</v>
      </c>
      <c r="G2097" s="75">
        <v>22</v>
      </c>
      <c r="H2097" s="75">
        <v>17</v>
      </c>
      <c r="I2097" s="47">
        <f t="shared" si="1442"/>
        <v>346</v>
      </c>
      <c r="J2097" s="48">
        <f>C2097+D2097</f>
        <v>54</v>
      </c>
      <c r="K2097" s="49">
        <f>E2097</f>
        <v>186</v>
      </c>
      <c r="L2097" s="50">
        <f>SUM(F2097:G2097)</f>
        <v>89</v>
      </c>
    </row>
    <row r="2098" spans="1:12" ht="11.25" customHeight="1" x14ac:dyDescent="0.4">
      <c r="A2098" s="316"/>
      <c r="B2098" s="311"/>
      <c r="C2098" s="11">
        <f t="shared" ref="C2098" si="1521">C2097/I2097*100</f>
        <v>2.0231213872832372</v>
      </c>
      <c r="D2098" s="11">
        <f t="shared" ref="D2098" si="1522">D2097/I2097*100</f>
        <v>13.583815028901732</v>
      </c>
      <c r="E2098" s="11">
        <f t="shared" ref="E2098" si="1523">E2097/I2097*100</f>
        <v>53.75722543352601</v>
      </c>
      <c r="F2098" s="11">
        <f t="shared" ref="F2098" si="1524">F2097/I2097*100</f>
        <v>19.364161849710982</v>
      </c>
      <c r="G2098" s="11">
        <f t="shared" ref="G2098" si="1525">G2097/I2097*100</f>
        <v>6.3583815028901727</v>
      </c>
      <c r="H2098" s="12">
        <f t="shared" ref="H2098" si="1526">H2097/I2097*100</f>
        <v>4.9132947976878611</v>
      </c>
      <c r="I2098" s="43">
        <f t="shared" si="1442"/>
        <v>100</v>
      </c>
      <c r="J2098" s="44">
        <f>J2097/I2097*100</f>
        <v>15.606936416184972</v>
      </c>
      <c r="K2098" s="45">
        <f>K2097/I2097*100</f>
        <v>53.75722543352601</v>
      </c>
      <c r="L2098" s="46">
        <f>L2097/I2097*100</f>
        <v>25.722543352601157</v>
      </c>
    </row>
    <row r="2099" spans="1:12" ht="11.25" customHeight="1" x14ac:dyDescent="0.4">
      <c r="A2099" s="316"/>
      <c r="B2099" s="312" t="s">
        <v>39</v>
      </c>
      <c r="C2099" s="75">
        <v>6</v>
      </c>
      <c r="D2099" s="75">
        <v>10</v>
      </c>
      <c r="E2099" s="75">
        <v>68</v>
      </c>
      <c r="F2099" s="75">
        <v>15</v>
      </c>
      <c r="G2099" s="75">
        <v>8</v>
      </c>
      <c r="H2099" s="75">
        <v>16</v>
      </c>
      <c r="I2099" s="47">
        <f t="shared" si="1442"/>
        <v>123</v>
      </c>
      <c r="J2099" s="48">
        <f>C2099+D2099</f>
        <v>16</v>
      </c>
      <c r="K2099" s="49">
        <f>E2099</f>
        <v>68</v>
      </c>
      <c r="L2099" s="50">
        <f>SUM(F2099:G2099)</f>
        <v>23</v>
      </c>
    </row>
    <row r="2100" spans="1:12" ht="11.25" customHeight="1" x14ac:dyDescent="0.4">
      <c r="A2100" s="316"/>
      <c r="B2100" s="313"/>
      <c r="C2100" s="11">
        <f t="shared" ref="C2100" si="1527">C2099/I2099*100</f>
        <v>4.8780487804878048</v>
      </c>
      <c r="D2100" s="11">
        <f t="shared" ref="D2100" si="1528">D2099/I2099*100</f>
        <v>8.1300813008130071</v>
      </c>
      <c r="E2100" s="11">
        <f t="shared" ref="E2100" si="1529">E2099/I2099*100</f>
        <v>55.284552845528459</v>
      </c>
      <c r="F2100" s="11">
        <f t="shared" ref="F2100" si="1530">F2099/I2099*100</f>
        <v>12.195121951219512</v>
      </c>
      <c r="G2100" s="11">
        <f t="shared" ref="G2100" si="1531">G2099/I2099*100</f>
        <v>6.5040650406504072</v>
      </c>
      <c r="H2100" s="12">
        <f t="shared" ref="H2100" si="1532">H2099/I2099*100</f>
        <v>13.008130081300814</v>
      </c>
      <c r="I2100" s="43">
        <f t="shared" si="1442"/>
        <v>100.00000000000001</v>
      </c>
      <c r="J2100" s="44">
        <f>J2099/I2099*100</f>
        <v>13.008130081300814</v>
      </c>
      <c r="K2100" s="45">
        <f>K2099/I2099*100</f>
        <v>55.284552845528459</v>
      </c>
      <c r="L2100" s="46">
        <f>L2099/I2099*100</f>
        <v>18.699186991869919</v>
      </c>
    </row>
    <row r="2101" spans="1:12" ht="11.25" customHeight="1" x14ac:dyDescent="0.4">
      <c r="A2101" s="316"/>
      <c r="B2101" s="311" t="s">
        <v>26</v>
      </c>
      <c r="C2101" s="75">
        <v>0</v>
      </c>
      <c r="D2101" s="75">
        <v>0</v>
      </c>
      <c r="E2101" s="75">
        <v>8</v>
      </c>
      <c r="F2101" s="75">
        <v>3</v>
      </c>
      <c r="G2101" s="75">
        <v>2</v>
      </c>
      <c r="H2101" s="75">
        <v>12</v>
      </c>
      <c r="I2101" s="47">
        <f t="shared" si="1442"/>
        <v>25</v>
      </c>
      <c r="J2101" s="52">
        <f>C2101+D2101</f>
        <v>0</v>
      </c>
      <c r="K2101" s="49">
        <f>E2101</f>
        <v>8</v>
      </c>
      <c r="L2101" s="50">
        <f>SUM(F2101:G2101)</f>
        <v>5</v>
      </c>
    </row>
    <row r="2102" spans="1:12" ht="11.25" customHeight="1" thickBot="1" x14ac:dyDescent="0.45">
      <c r="A2102" s="317"/>
      <c r="B2102" s="314"/>
      <c r="C2102" s="20">
        <f>C2101/I2101*100</f>
        <v>0</v>
      </c>
      <c r="D2102" s="20">
        <f>D2101/I2101*100</f>
        <v>0</v>
      </c>
      <c r="E2102" s="20">
        <f>E2101/I2101*100</f>
        <v>32</v>
      </c>
      <c r="F2102" s="20">
        <f>F2101/I2101*100</f>
        <v>12</v>
      </c>
      <c r="G2102" s="20">
        <f>G2101/I2101*100</f>
        <v>8</v>
      </c>
      <c r="H2102" s="21">
        <f>H2101/I2101*100</f>
        <v>48</v>
      </c>
      <c r="I2102" s="36">
        <f t="shared" si="1442"/>
        <v>100</v>
      </c>
      <c r="J2102" s="53">
        <f>J2101/I2101*100</f>
        <v>0</v>
      </c>
      <c r="K2102" s="54">
        <f>K2101/I2101*100</f>
        <v>32</v>
      </c>
      <c r="L2102" s="55">
        <f>L2101/I2101*100</f>
        <v>20</v>
      </c>
    </row>
    <row r="2103" spans="1:12" ht="11.25" customHeight="1" x14ac:dyDescent="0.4"/>
    <row r="2104" spans="1:12" ht="11.25" customHeight="1" x14ac:dyDescent="0.4"/>
    <row r="2105" spans="1:12" x14ac:dyDescent="0.4">
      <c r="A2105" s="372" t="s">
        <v>144</v>
      </c>
      <c r="B2105" s="372"/>
      <c r="C2105" s="372"/>
      <c r="D2105" s="372"/>
      <c r="E2105" s="372"/>
      <c r="F2105" s="372"/>
      <c r="G2105" s="372"/>
      <c r="H2105" s="372"/>
      <c r="I2105" s="372"/>
      <c r="J2105" s="372"/>
      <c r="K2105" s="372"/>
      <c r="L2105" s="372"/>
    </row>
    <row r="2106" spans="1:12" ht="30" customHeight="1" thickBot="1" x14ac:dyDescent="0.45">
      <c r="A2106" s="355" t="s">
        <v>181</v>
      </c>
      <c r="B2106" s="355"/>
      <c r="C2106" s="355"/>
      <c r="D2106" s="355"/>
      <c r="E2106" s="355"/>
      <c r="F2106" s="355"/>
      <c r="G2106" s="355"/>
      <c r="H2106" s="355"/>
      <c r="I2106" s="355"/>
      <c r="J2106" s="355"/>
      <c r="K2106" s="355"/>
      <c r="L2106" s="355"/>
    </row>
    <row r="2107" spans="1:12" ht="11.25" customHeight="1" x14ac:dyDescent="0.15">
      <c r="A2107" s="329"/>
      <c r="B2107" s="330"/>
      <c r="C2107" s="27">
        <v>1</v>
      </c>
      <c r="D2107" s="27">
        <v>2</v>
      </c>
      <c r="E2107" s="27">
        <v>3</v>
      </c>
      <c r="F2107" s="27">
        <v>4</v>
      </c>
      <c r="G2107" s="27">
        <v>5</v>
      </c>
      <c r="H2107" s="346" t="s">
        <v>41</v>
      </c>
      <c r="I2107" s="339" t="s">
        <v>6</v>
      </c>
      <c r="J2107" s="28" t="s">
        <v>43</v>
      </c>
      <c r="K2107" s="27">
        <v>3</v>
      </c>
      <c r="L2107" s="29" t="s">
        <v>44</v>
      </c>
    </row>
    <row r="2108" spans="1:12" ht="100.5" customHeight="1" thickBot="1" x14ac:dyDescent="0.2">
      <c r="A2108" s="322" t="s">
        <v>2</v>
      </c>
      <c r="B2108" s="323"/>
      <c r="C2108" s="170" t="s">
        <v>145</v>
      </c>
      <c r="D2108" s="170" t="s">
        <v>146</v>
      </c>
      <c r="E2108" s="170" t="s">
        <v>234</v>
      </c>
      <c r="F2108" s="170" t="s">
        <v>274</v>
      </c>
      <c r="G2108" s="170" t="s">
        <v>147</v>
      </c>
      <c r="H2108" s="347"/>
      <c r="I2108" s="348"/>
      <c r="J2108" s="72" t="s">
        <v>146</v>
      </c>
      <c r="K2108" s="170" t="s">
        <v>234</v>
      </c>
      <c r="L2108" s="73" t="s">
        <v>147</v>
      </c>
    </row>
    <row r="2109" spans="1:12" ht="11.25" customHeight="1" x14ac:dyDescent="0.4">
      <c r="A2109" s="349" t="s">
        <v>7</v>
      </c>
      <c r="B2109" s="350"/>
      <c r="C2109" s="32">
        <f>C2111+C2113+C2115+C2117</f>
        <v>536</v>
      </c>
      <c r="D2109" s="32">
        <f t="shared" ref="D2109:H2109" si="1533">D2111+D2113+D2115+D2117</f>
        <v>612</v>
      </c>
      <c r="E2109" s="32">
        <f t="shared" si="1533"/>
        <v>538</v>
      </c>
      <c r="F2109" s="32">
        <f t="shared" si="1533"/>
        <v>197</v>
      </c>
      <c r="G2109" s="32">
        <f t="shared" si="1533"/>
        <v>120</v>
      </c>
      <c r="H2109" s="32">
        <f t="shared" si="1533"/>
        <v>54</v>
      </c>
      <c r="I2109" s="33">
        <f t="shared" ref="I2109:I2170" si="1534">SUM(C2109:H2109)</f>
        <v>2057</v>
      </c>
      <c r="J2109" s="34">
        <f>C2109+D2109</f>
        <v>1148</v>
      </c>
      <c r="K2109" s="32">
        <f>E2109</f>
        <v>538</v>
      </c>
      <c r="L2109" s="74">
        <f>SUM(F2109:G2109)</f>
        <v>317</v>
      </c>
    </row>
    <row r="2110" spans="1:12" ht="11.25" customHeight="1" thickBot="1" x14ac:dyDescent="0.45">
      <c r="A2110" s="326"/>
      <c r="B2110" s="327"/>
      <c r="C2110" s="8">
        <f>C2109/I2109*100</f>
        <v>26.05736509479825</v>
      </c>
      <c r="D2110" s="8">
        <f>D2109/I2109*100</f>
        <v>29.75206611570248</v>
      </c>
      <c r="E2110" s="8">
        <f>E2109/I2109*100</f>
        <v>26.154594069032573</v>
      </c>
      <c r="F2110" s="8">
        <f>F2109/I2109*100</f>
        <v>9.5770539620807007</v>
      </c>
      <c r="G2110" s="8">
        <f>G2109/I2109*100</f>
        <v>5.8337384540593096</v>
      </c>
      <c r="H2110" s="9">
        <f>H2109/I2109*100</f>
        <v>2.6251823043266893</v>
      </c>
      <c r="I2110" s="36">
        <f t="shared" si="1534"/>
        <v>100</v>
      </c>
      <c r="J2110" s="37">
        <f>J2109/I2109*100</f>
        <v>55.809431210500726</v>
      </c>
      <c r="K2110" s="38">
        <f>K2109/I2109*100</f>
        <v>26.154594069032573</v>
      </c>
      <c r="L2110" s="39">
        <f>L2109/I2109*100</f>
        <v>15.41079241614001</v>
      </c>
    </row>
    <row r="2111" spans="1:12" ht="11.25" customHeight="1" x14ac:dyDescent="0.4">
      <c r="A2111" s="315" t="s">
        <v>8</v>
      </c>
      <c r="B2111" s="318" t="s">
        <v>9</v>
      </c>
      <c r="C2111" s="75">
        <v>384</v>
      </c>
      <c r="D2111" s="75">
        <v>407</v>
      </c>
      <c r="E2111" s="75">
        <v>356</v>
      </c>
      <c r="F2111" s="75">
        <v>131</v>
      </c>
      <c r="G2111" s="75">
        <v>72</v>
      </c>
      <c r="H2111" s="75">
        <v>41</v>
      </c>
      <c r="I2111" s="40">
        <f t="shared" si="1534"/>
        <v>1391</v>
      </c>
      <c r="J2111" s="41">
        <f>C2111+D2111</f>
        <v>791</v>
      </c>
      <c r="K2111" s="5">
        <f>E2111</f>
        <v>356</v>
      </c>
      <c r="L2111" s="35">
        <f>SUM(F2111:G2111)</f>
        <v>203</v>
      </c>
    </row>
    <row r="2112" spans="1:12" ht="11.25" customHeight="1" x14ac:dyDescent="0.4">
      <c r="A2112" s="316"/>
      <c r="B2112" s="313"/>
      <c r="C2112" s="42">
        <f>C2111/I2111*100</f>
        <v>27.60603882099209</v>
      </c>
      <c r="D2112" s="15">
        <f>D2111/I2111*100</f>
        <v>29.259525521207763</v>
      </c>
      <c r="E2112" s="15">
        <f>E2111/I2111*100</f>
        <v>25.593098490294754</v>
      </c>
      <c r="F2112" s="15">
        <f>F2111/I2111*100</f>
        <v>9.4176851186196977</v>
      </c>
      <c r="G2112" s="15">
        <f>G2111/I2111*100</f>
        <v>5.1761322789360174</v>
      </c>
      <c r="H2112" s="16">
        <f>H2111/I2111*100</f>
        <v>2.9475197699496762</v>
      </c>
      <c r="I2112" s="43">
        <f t="shared" si="1534"/>
        <v>100.00000000000001</v>
      </c>
      <c r="J2112" s="44">
        <f>J2111/I2111*100</f>
        <v>56.86556434219986</v>
      </c>
      <c r="K2112" s="45">
        <f>K2111/I2111*100</f>
        <v>25.593098490294754</v>
      </c>
      <c r="L2112" s="46">
        <f>L2111/I2111*100</f>
        <v>14.593817397555714</v>
      </c>
    </row>
    <row r="2113" spans="1:12" ht="11.25" customHeight="1" x14ac:dyDescent="0.4">
      <c r="A2113" s="316"/>
      <c r="B2113" s="311" t="s">
        <v>10</v>
      </c>
      <c r="C2113" s="75">
        <v>103</v>
      </c>
      <c r="D2113" s="75">
        <v>136</v>
      </c>
      <c r="E2113" s="75">
        <v>118</v>
      </c>
      <c r="F2113" s="75">
        <v>50</v>
      </c>
      <c r="G2113" s="75">
        <v>37</v>
      </c>
      <c r="H2113" s="75">
        <v>10</v>
      </c>
      <c r="I2113" s="47">
        <f t="shared" si="1534"/>
        <v>454</v>
      </c>
      <c r="J2113" s="48">
        <f>C2113+D2113</f>
        <v>239</v>
      </c>
      <c r="K2113" s="49">
        <f>E2113</f>
        <v>118</v>
      </c>
      <c r="L2113" s="50">
        <f>SUM(F2113:G2113)</f>
        <v>87</v>
      </c>
    </row>
    <row r="2114" spans="1:12" ht="11.25" customHeight="1" x14ac:dyDescent="0.4">
      <c r="A2114" s="316"/>
      <c r="B2114" s="311"/>
      <c r="C2114" s="11">
        <f>C2113/I2113*100</f>
        <v>22.687224669603523</v>
      </c>
      <c r="D2114" s="11">
        <f>D2113/I2113*100</f>
        <v>29.955947136563875</v>
      </c>
      <c r="E2114" s="11">
        <f>E2113/I2113*100</f>
        <v>25.991189427312776</v>
      </c>
      <c r="F2114" s="11">
        <f>F2113/I2113*100</f>
        <v>11.013215859030836</v>
      </c>
      <c r="G2114" s="11">
        <f>G2113/I2113*100</f>
        <v>8.1497797356828183</v>
      </c>
      <c r="H2114" s="12">
        <f>H2113/I2113*100</f>
        <v>2.2026431718061676</v>
      </c>
      <c r="I2114" s="43">
        <f t="shared" si="1534"/>
        <v>100</v>
      </c>
      <c r="J2114" s="44">
        <f>J2113/I2113*100</f>
        <v>52.643171806167402</v>
      </c>
      <c r="K2114" s="45">
        <f>K2113/I2113*100</f>
        <v>25.991189427312776</v>
      </c>
      <c r="L2114" s="46">
        <f>L2113/I2113*100</f>
        <v>19.162995594713657</v>
      </c>
    </row>
    <row r="2115" spans="1:12" ht="11.25" customHeight="1" x14ac:dyDescent="0.4">
      <c r="A2115" s="316"/>
      <c r="B2115" s="312" t="s">
        <v>11</v>
      </c>
      <c r="C2115" s="75">
        <v>37</v>
      </c>
      <c r="D2115" s="75">
        <v>44</v>
      </c>
      <c r="E2115" s="75">
        <v>44</v>
      </c>
      <c r="F2115" s="75">
        <v>10</v>
      </c>
      <c r="G2115" s="75">
        <v>6</v>
      </c>
      <c r="H2115" s="75">
        <v>2</v>
      </c>
      <c r="I2115" s="47">
        <f t="shared" si="1534"/>
        <v>143</v>
      </c>
      <c r="J2115" s="48">
        <f>C2115+D2115</f>
        <v>81</v>
      </c>
      <c r="K2115" s="49">
        <f>E2115</f>
        <v>44</v>
      </c>
      <c r="L2115" s="50">
        <f>SUM(F2115:G2115)</f>
        <v>16</v>
      </c>
    </row>
    <row r="2116" spans="1:12" ht="11.25" customHeight="1" x14ac:dyDescent="0.4">
      <c r="A2116" s="316"/>
      <c r="B2116" s="313"/>
      <c r="C2116" s="15">
        <f>C2115/I2115*100</f>
        <v>25.874125874125873</v>
      </c>
      <c r="D2116" s="15">
        <f>D2115/I2115*100</f>
        <v>30.76923076923077</v>
      </c>
      <c r="E2116" s="15">
        <f>E2115/I2115*100</f>
        <v>30.76923076923077</v>
      </c>
      <c r="F2116" s="15">
        <f>F2115/I2115*100</f>
        <v>6.9930069930069934</v>
      </c>
      <c r="G2116" s="15">
        <f>G2115/I2115*100</f>
        <v>4.1958041958041958</v>
      </c>
      <c r="H2116" s="16">
        <f>H2115/I2115*100</f>
        <v>1.3986013986013985</v>
      </c>
      <c r="I2116" s="43">
        <f t="shared" si="1534"/>
        <v>100</v>
      </c>
      <c r="J2116" s="44">
        <f>J2115/I2115*100</f>
        <v>56.643356643356647</v>
      </c>
      <c r="K2116" s="45">
        <f>K2115/I2115*100</f>
        <v>30.76923076923077</v>
      </c>
      <c r="L2116" s="46">
        <f>L2115/I2115*100</f>
        <v>11.188811188811188</v>
      </c>
    </row>
    <row r="2117" spans="1:12" ht="11.25" customHeight="1" x14ac:dyDescent="0.4">
      <c r="A2117" s="316"/>
      <c r="B2117" s="311" t="s">
        <v>12</v>
      </c>
      <c r="C2117" s="75">
        <v>12</v>
      </c>
      <c r="D2117" s="75">
        <v>25</v>
      </c>
      <c r="E2117" s="75">
        <v>20</v>
      </c>
      <c r="F2117" s="75">
        <v>6</v>
      </c>
      <c r="G2117" s="75">
        <v>5</v>
      </c>
      <c r="H2117" s="75">
        <v>1</v>
      </c>
      <c r="I2117" s="47">
        <f t="shared" si="1534"/>
        <v>69</v>
      </c>
      <c r="J2117" s="48">
        <f>C2117+D2117</f>
        <v>37</v>
      </c>
      <c r="K2117" s="49">
        <f>E2117</f>
        <v>20</v>
      </c>
      <c r="L2117" s="50">
        <f>SUM(F2117:G2117)</f>
        <v>11</v>
      </c>
    </row>
    <row r="2118" spans="1:12" ht="11.25" customHeight="1" thickBot="1" x14ac:dyDescent="0.45">
      <c r="A2118" s="316"/>
      <c r="B2118" s="311"/>
      <c r="C2118" s="20">
        <f>C2117/I2117*100</f>
        <v>17.391304347826086</v>
      </c>
      <c r="D2118" s="20">
        <f>D2117/I2117*100</f>
        <v>36.231884057971016</v>
      </c>
      <c r="E2118" s="20">
        <f>E2117/I2117*100</f>
        <v>28.985507246376812</v>
      </c>
      <c r="F2118" s="20">
        <f>F2117/I2117*100</f>
        <v>8.695652173913043</v>
      </c>
      <c r="G2118" s="20">
        <f>G2117/I2117*100</f>
        <v>7.2463768115942031</v>
      </c>
      <c r="H2118" s="21">
        <f>H2117/I2117*100</f>
        <v>1.4492753623188406</v>
      </c>
      <c r="I2118" s="36">
        <f t="shared" si="1534"/>
        <v>100</v>
      </c>
      <c r="J2118" s="44">
        <f>J2117/I2117*100</f>
        <v>53.623188405797109</v>
      </c>
      <c r="K2118" s="45">
        <f>K2117/I2117*100</f>
        <v>28.985507246376812</v>
      </c>
      <c r="L2118" s="46">
        <f>L2117/I2117*100</f>
        <v>15.942028985507244</v>
      </c>
    </row>
    <row r="2119" spans="1:12" ht="11.25" customHeight="1" x14ac:dyDescent="0.4">
      <c r="A2119" s="315" t="s">
        <v>13</v>
      </c>
      <c r="B2119" s="318" t="s">
        <v>14</v>
      </c>
      <c r="C2119" s="75">
        <v>248</v>
      </c>
      <c r="D2119" s="75">
        <v>258</v>
      </c>
      <c r="E2119" s="75">
        <v>228</v>
      </c>
      <c r="F2119" s="75">
        <v>86</v>
      </c>
      <c r="G2119" s="75">
        <v>55</v>
      </c>
      <c r="H2119" s="75">
        <v>20</v>
      </c>
      <c r="I2119" s="40">
        <f t="shared" si="1534"/>
        <v>895</v>
      </c>
      <c r="J2119" s="41">
        <f>C2119+D2119</f>
        <v>506</v>
      </c>
      <c r="K2119" s="5">
        <f>E2119</f>
        <v>228</v>
      </c>
      <c r="L2119" s="35">
        <f>SUM(F2119:G2119)</f>
        <v>141</v>
      </c>
    </row>
    <row r="2120" spans="1:12" ht="11.25" customHeight="1" x14ac:dyDescent="0.4">
      <c r="A2120" s="316"/>
      <c r="B2120" s="311"/>
      <c r="C2120" s="42">
        <f>C2119/I2119*100</f>
        <v>27.709497206703908</v>
      </c>
      <c r="D2120" s="15">
        <f>D2119/I2119*100</f>
        <v>28.826815642458097</v>
      </c>
      <c r="E2120" s="15">
        <f>E2119/I2119*100</f>
        <v>25.474860335195533</v>
      </c>
      <c r="F2120" s="15">
        <f>F2119/I2119*100</f>
        <v>9.6089385474860336</v>
      </c>
      <c r="G2120" s="15">
        <f>G2119/I2119*100</f>
        <v>6.1452513966480442</v>
      </c>
      <c r="H2120" s="16">
        <f>H2119/I2119*100</f>
        <v>2.2346368715083798</v>
      </c>
      <c r="I2120" s="43">
        <f t="shared" si="1534"/>
        <v>100</v>
      </c>
      <c r="J2120" s="44">
        <f>J2119/I2119*100</f>
        <v>56.536312849162009</v>
      </c>
      <c r="K2120" s="45">
        <f>K2119/I2119*100</f>
        <v>25.474860335195533</v>
      </c>
      <c r="L2120" s="46">
        <f>L2119/I2119*100</f>
        <v>15.754189944134078</v>
      </c>
    </row>
    <row r="2121" spans="1:12" ht="11.25" customHeight="1" x14ac:dyDescent="0.4">
      <c r="A2121" s="316"/>
      <c r="B2121" s="312" t="s">
        <v>15</v>
      </c>
      <c r="C2121" s="75">
        <v>285</v>
      </c>
      <c r="D2121" s="75">
        <v>353</v>
      </c>
      <c r="E2121" s="75">
        <v>305</v>
      </c>
      <c r="F2121" s="75">
        <v>111</v>
      </c>
      <c r="G2121" s="75">
        <v>65</v>
      </c>
      <c r="H2121" s="75">
        <v>32</v>
      </c>
      <c r="I2121" s="47">
        <f t="shared" si="1534"/>
        <v>1151</v>
      </c>
      <c r="J2121" s="48">
        <f>C2121+D2121</f>
        <v>638</v>
      </c>
      <c r="K2121" s="49">
        <f>E2121</f>
        <v>305</v>
      </c>
      <c r="L2121" s="50">
        <f>SUM(F2121:G2121)</f>
        <v>176</v>
      </c>
    </row>
    <row r="2122" spans="1:12" ht="11.25" customHeight="1" x14ac:dyDescent="0.4">
      <c r="A2122" s="316"/>
      <c r="B2122" s="313"/>
      <c r="C2122" s="11">
        <f>C2121/I2121*100</f>
        <v>24.761077324066029</v>
      </c>
      <c r="D2122" s="11">
        <f>D2121/I2121*100</f>
        <v>30.668983492615116</v>
      </c>
      <c r="E2122" s="11">
        <f>E2121/I2121*100</f>
        <v>26.498696785403997</v>
      </c>
      <c r="F2122" s="11">
        <f>F2121/I2121*100</f>
        <v>9.6437880104257161</v>
      </c>
      <c r="G2122" s="11">
        <f>G2121/I2121*100</f>
        <v>5.6472632493483932</v>
      </c>
      <c r="H2122" s="12">
        <f>H2121/I2121*100</f>
        <v>2.7801911381407471</v>
      </c>
      <c r="I2122" s="43">
        <f t="shared" si="1534"/>
        <v>100</v>
      </c>
      <c r="J2122" s="44">
        <f>J2121/I2121*100</f>
        <v>55.430060816681149</v>
      </c>
      <c r="K2122" s="45">
        <f>K2121/I2121*100</f>
        <v>26.498696785403997</v>
      </c>
      <c r="L2122" s="46">
        <f>L2121/I2121*100</f>
        <v>15.291051259774111</v>
      </c>
    </row>
    <row r="2123" spans="1:12" ht="11.25" customHeight="1" x14ac:dyDescent="0.4">
      <c r="A2123" s="316"/>
      <c r="B2123" s="312" t="s">
        <v>16</v>
      </c>
      <c r="C2123" s="75">
        <v>1</v>
      </c>
      <c r="D2123" s="75">
        <v>0</v>
      </c>
      <c r="E2123" s="75">
        <v>1</v>
      </c>
      <c r="F2123" s="75">
        <v>0</v>
      </c>
      <c r="G2123" s="75">
        <v>0</v>
      </c>
      <c r="H2123" s="75">
        <v>0</v>
      </c>
      <c r="I2123" s="47">
        <f t="shared" si="1534"/>
        <v>2</v>
      </c>
      <c r="J2123" s="48">
        <f>C2123+D2123</f>
        <v>1</v>
      </c>
      <c r="K2123" s="49">
        <f>E2123</f>
        <v>1</v>
      </c>
      <c r="L2123" s="50">
        <f>SUM(F2123:G2123)</f>
        <v>0</v>
      </c>
    </row>
    <row r="2124" spans="1:12" ht="11.25" customHeight="1" x14ac:dyDescent="0.4">
      <c r="A2124" s="316"/>
      <c r="B2124" s="313"/>
      <c r="C2124" s="11">
        <f>C2123/I2123*100</f>
        <v>50</v>
      </c>
      <c r="D2124" s="11">
        <f>D2123/I2123*100</f>
        <v>0</v>
      </c>
      <c r="E2124" s="11">
        <f>E2123/I2123*100</f>
        <v>50</v>
      </c>
      <c r="F2124" s="11">
        <f>F2123/I2123*100</f>
        <v>0</v>
      </c>
      <c r="G2124" s="11">
        <f>G2123/I2123*100</f>
        <v>0</v>
      </c>
      <c r="H2124" s="12">
        <f>H2123/I2123*100</f>
        <v>0</v>
      </c>
      <c r="I2124" s="43">
        <f t="shared" si="1534"/>
        <v>100</v>
      </c>
      <c r="J2124" s="44">
        <f>J2123/I2123*100</f>
        <v>50</v>
      </c>
      <c r="K2124" s="45">
        <f>K2123/I2123*100</f>
        <v>50</v>
      </c>
      <c r="L2124" s="46">
        <f>L2123/I2123*100</f>
        <v>0</v>
      </c>
    </row>
    <row r="2125" spans="1:12" ht="11.25" customHeight="1" x14ac:dyDescent="0.4">
      <c r="A2125" s="316"/>
      <c r="B2125" s="311" t="s">
        <v>17</v>
      </c>
      <c r="C2125" s="75">
        <v>2</v>
      </c>
      <c r="D2125" s="75">
        <v>1</v>
      </c>
      <c r="E2125" s="75">
        <v>4</v>
      </c>
      <c r="F2125" s="75">
        <v>0</v>
      </c>
      <c r="G2125" s="75">
        <v>0</v>
      </c>
      <c r="H2125" s="75">
        <v>2</v>
      </c>
      <c r="I2125" s="47">
        <f t="shared" si="1534"/>
        <v>9</v>
      </c>
      <c r="J2125" s="48">
        <f>C2125+D2125</f>
        <v>3</v>
      </c>
      <c r="K2125" s="49">
        <f>E2125</f>
        <v>4</v>
      </c>
      <c r="L2125" s="50">
        <f>SUM(F2125:G2125)</f>
        <v>0</v>
      </c>
    </row>
    <row r="2126" spans="1:12" ht="11.25" customHeight="1" thickBot="1" x14ac:dyDescent="0.45">
      <c r="A2126" s="317"/>
      <c r="B2126" s="314"/>
      <c r="C2126" s="17">
        <f>C2125/I2125*100</f>
        <v>22.222222222222221</v>
      </c>
      <c r="D2126" s="17">
        <f>D2125/I2125*100</f>
        <v>11.111111111111111</v>
      </c>
      <c r="E2126" s="17">
        <f>E2125/I2125*100</f>
        <v>44.444444444444443</v>
      </c>
      <c r="F2126" s="17">
        <f>F2125/I2125*100</f>
        <v>0</v>
      </c>
      <c r="G2126" s="17">
        <f>G2125/I2125*100</f>
        <v>0</v>
      </c>
      <c r="H2126" s="18">
        <f>H2125/I2125*100</f>
        <v>22.222222222222221</v>
      </c>
      <c r="I2126" s="36">
        <f t="shared" si="1534"/>
        <v>100</v>
      </c>
      <c r="J2126" s="37">
        <f>J2125/I2125*100</f>
        <v>33.333333333333329</v>
      </c>
      <c r="K2126" s="38">
        <f>K2125/I2125*100</f>
        <v>44.444444444444443</v>
      </c>
      <c r="L2126" s="39">
        <f>L2125/I2125*100</f>
        <v>0</v>
      </c>
    </row>
    <row r="2127" spans="1:12" ht="11.25" customHeight="1" x14ac:dyDescent="0.4">
      <c r="A2127" s="315" t="s">
        <v>18</v>
      </c>
      <c r="B2127" s="318" t="s">
        <v>19</v>
      </c>
      <c r="C2127" s="75">
        <v>32</v>
      </c>
      <c r="D2127" s="75">
        <v>17</v>
      </c>
      <c r="E2127" s="75">
        <v>11</v>
      </c>
      <c r="F2127" s="75">
        <v>4</v>
      </c>
      <c r="G2127" s="75">
        <v>5</v>
      </c>
      <c r="H2127" s="75">
        <v>2</v>
      </c>
      <c r="I2127" s="40">
        <f t="shared" si="1534"/>
        <v>71</v>
      </c>
      <c r="J2127" s="41">
        <f>C2127+D2127</f>
        <v>49</v>
      </c>
      <c r="K2127" s="5">
        <f>E2127</f>
        <v>11</v>
      </c>
      <c r="L2127" s="35">
        <f>SUM(F2127:G2127)</f>
        <v>9</v>
      </c>
    </row>
    <row r="2128" spans="1:12" ht="11.25" customHeight="1" x14ac:dyDescent="0.4">
      <c r="A2128" s="316"/>
      <c r="B2128" s="313"/>
      <c r="C2128" s="42">
        <f>C2127/I2127*100</f>
        <v>45.070422535211272</v>
      </c>
      <c r="D2128" s="15">
        <f>D2127/I2127*100</f>
        <v>23.943661971830984</v>
      </c>
      <c r="E2128" s="15">
        <f>E2127/I2127*100</f>
        <v>15.492957746478872</v>
      </c>
      <c r="F2128" s="15">
        <f>F2127/I2127*100</f>
        <v>5.6338028169014089</v>
      </c>
      <c r="G2128" s="15">
        <f>G2127/I2127*100</f>
        <v>7.042253521126761</v>
      </c>
      <c r="H2128" s="16">
        <f>H2127/I2127*100</f>
        <v>2.8169014084507045</v>
      </c>
      <c r="I2128" s="43">
        <f t="shared" si="1534"/>
        <v>100</v>
      </c>
      <c r="J2128" s="44">
        <f>J2127/I2127*100</f>
        <v>69.014084507042256</v>
      </c>
      <c r="K2128" s="45">
        <f>K2127/I2127*100</f>
        <v>15.492957746478872</v>
      </c>
      <c r="L2128" s="46">
        <f>L2127/I2127*100</f>
        <v>12.676056338028168</v>
      </c>
    </row>
    <row r="2129" spans="1:12" ht="11.25" customHeight="1" x14ac:dyDescent="0.4">
      <c r="A2129" s="316"/>
      <c r="B2129" s="311" t="s">
        <v>20</v>
      </c>
      <c r="C2129" s="75">
        <v>60</v>
      </c>
      <c r="D2129" s="75">
        <v>36</v>
      </c>
      <c r="E2129" s="75">
        <v>33</v>
      </c>
      <c r="F2129" s="75">
        <v>10</v>
      </c>
      <c r="G2129" s="75">
        <v>5</v>
      </c>
      <c r="H2129" s="75">
        <v>0</v>
      </c>
      <c r="I2129" s="47">
        <f t="shared" si="1534"/>
        <v>144</v>
      </c>
      <c r="J2129" s="48">
        <f>C2129+D2129</f>
        <v>96</v>
      </c>
      <c r="K2129" s="49">
        <f>E2129</f>
        <v>33</v>
      </c>
      <c r="L2129" s="50">
        <f>SUM(F2129:G2129)</f>
        <v>15</v>
      </c>
    </row>
    <row r="2130" spans="1:12" ht="11.25" customHeight="1" x14ac:dyDescent="0.4">
      <c r="A2130" s="316"/>
      <c r="B2130" s="311"/>
      <c r="C2130" s="11">
        <f>C2129/I2129*100</f>
        <v>41.666666666666671</v>
      </c>
      <c r="D2130" s="11">
        <f>D2129/I2129*100</f>
        <v>25</v>
      </c>
      <c r="E2130" s="11">
        <f>E2129/I2129*100</f>
        <v>22.916666666666664</v>
      </c>
      <c r="F2130" s="11">
        <f>F2129/I2129*100</f>
        <v>6.9444444444444446</v>
      </c>
      <c r="G2130" s="11">
        <f>G2129/I2129*100</f>
        <v>3.4722222222222223</v>
      </c>
      <c r="H2130" s="12">
        <f>H2129/I2129*100</f>
        <v>0</v>
      </c>
      <c r="I2130" s="43">
        <f t="shared" si="1534"/>
        <v>100.00000000000001</v>
      </c>
      <c r="J2130" s="44">
        <f>J2129/I2129*100</f>
        <v>66.666666666666657</v>
      </c>
      <c r="K2130" s="45">
        <f>K2129/I2129*100</f>
        <v>22.916666666666664</v>
      </c>
      <c r="L2130" s="46">
        <f>L2129/I2129*100</f>
        <v>10.416666666666668</v>
      </c>
    </row>
    <row r="2131" spans="1:12" ht="11.25" customHeight="1" x14ac:dyDescent="0.4">
      <c r="A2131" s="316"/>
      <c r="B2131" s="312" t="s">
        <v>21</v>
      </c>
      <c r="C2131" s="75">
        <v>79</v>
      </c>
      <c r="D2131" s="75">
        <v>43</v>
      </c>
      <c r="E2131" s="75">
        <v>41</v>
      </c>
      <c r="F2131" s="75">
        <v>19</v>
      </c>
      <c r="G2131" s="75">
        <v>7</v>
      </c>
      <c r="H2131" s="75">
        <v>3</v>
      </c>
      <c r="I2131" s="47">
        <f t="shared" si="1534"/>
        <v>192</v>
      </c>
      <c r="J2131" s="48">
        <f>C2131+D2131</f>
        <v>122</v>
      </c>
      <c r="K2131" s="49">
        <f>E2131</f>
        <v>41</v>
      </c>
      <c r="L2131" s="50">
        <f>SUM(F2131:G2131)</f>
        <v>26</v>
      </c>
    </row>
    <row r="2132" spans="1:12" ht="11.25" customHeight="1" x14ac:dyDescent="0.4">
      <c r="A2132" s="316"/>
      <c r="B2132" s="313"/>
      <c r="C2132" s="11">
        <f t="shared" ref="C2132" si="1535">C2131/I2131*100</f>
        <v>41.145833333333329</v>
      </c>
      <c r="D2132" s="11">
        <f t="shared" ref="D2132" si="1536">D2131/I2131*100</f>
        <v>22.395833333333336</v>
      </c>
      <c r="E2132" s="11">
        <f t="shared" ref="E2132" si="1537">E2131/I2131*100</f>
        <v>21.354166666666664</v>
      </c>
      <c r="F2132" s="11">
        <f t="shared" ref="F2132" si="1538">F2131/I2131*100</f>
        <v>9.8958333333333321</v>
      </c>
      <c r="G2132" s="11">
        <f t="shared" ref="G2132" si="1539">G2131/I2131*100</f>
        <v>3.6458333333333335</v>
      </c>
      <c r="H2132" s="12">
        <f t="shared" ref="H2132" si="1540">H2131/I2131*100</f>
        <v>1.5625</v>
      </c>
      <c r="I2132" s="43">
        <f t="shared" si="1534"/>
        <v>99.999999999999986</v>
      </c>
      <c r="J2132" s="44">
        <f>J2131/I2131*100</f>
        <v>63.541666666666664</v>
      </c>
      <c r="K2132" s="45">
        <f>K2131/I2131*100</f>
        <v>21.354166666666664</v>
      </c>
      <c r="L2132" s="46">
        <f>L2131/I2131*100</f>
        <v>13.541666666666666</v>
      </c>
    </row>
    <row r="2133" spans="1:12" ht="11.25" customHeight="1" x14ac:dyDescent="0.4">
      <c r="A2133" s="316"/>
      <c r="B2133" s="311" t="s">
        <v>22</v>
      </c>
      <c r="C2133" s="75">
        <v>113</v>
      </c>
      <c r="D2133" s="75">
        <v>97</v>
      </c>
      <c r="E2133" s="75">
        <v>80</v>
      </c>
      <c r="F2133" s="75">
        <v>26</v>
      </c>
      <c r="G2133" s="75">
        <v>22</v>
      </c>
      <c r="H2133" s="75">
        <v>6</v>
      </c>
      <c r="I2133" s="47">
        <f t="shared" si="1534"/>
        <v>344</v>
      </c>
      <c r="J2133" s="48">
        <f>C2133+D2133</f>
        <v>210</v>
      </c>
      <c r="K2133" s="49">
        <f>E2133</f>
        <v>80</v>
      </c>
      <c r="L2133" s="50">
        <f>SUM(F2133:G2133)</f>
        <v>48</v>
      </c>
    </row>
    <row r="2134" spans="1:12" ht="11.25" customHeight="1" x14ac:dyDescent="0.4">
      <c r="A2134" s="316"/>
      <c r="B2134" s="311"/>
      <c r="C2134" s="11">
        <f t="shared" ref="C2134" si="1541">C2133/I2133*100</f>
        <v>32.848837209302324</v>
      </c>
      <c r="D2134" s="11">
        <f t="shared" ref="D2134" si="1542">D2133/I2133*100</f>
        <v>28.197674418604652</v>
      </c>
      <c r="E2134" s="11">
        <f t="shared" ref="E2134" si="1543">E2133/I2133*100</f>
        <v>23.255813953488371</v>
      </c>
      <c r="F2134" s="11">
        <f t="shared" ref="F2134" si="1544">F2133/I2133*100</f>
        <v>7.5581395348837201</v>
      </c>
      <c r="G2134" s="11">
        <f t="shared" ref="G2134" si="1545">G2133/I2133*100</f>
        <v>6.395348837209303</v>
      </c>
      <c r="H2134" s="12">
        <f t="shared" ref="H2134" si="1546">H2133/I2133*100</f>
        <v>1.7441860465116279</v>
      </c>
      <c r="I2134" s="43">
        <f t="shared" si="1534"/>
        <v>100</v>
      </c>
      <c r="J2134" s="44">
        <f>J2133/I2133*100</f>
        <v>61.046511627906973</v>
      </c>
      <c r="K2134" s="45">
        <f>K2133/I2133*100</f>
        <v>23.255813953488371</v>
      </c>
      <c r="L2134" s="46">
        <f>L2133/I2133*100</f>
        <v>13.953488372093023</v>
      </c>
    </row>
    <row r="2135" spans="1:12" ht="11.25" customHeight="1" x14ac:dyDescent="0.4">
      <c r="A2135" s="316"/>
      <c r="B2135" s="312" t="s">
        <v>23</v>
      </c>
      <c r="C2135" s="75">
        <v>76</v>
      </c>
      <c r="D2135" s="75">
        <v>106</v>
      </c>
      <c r="E2135" s="75">
        <v>85</v>
      </c>
      <c r="F2135" s="75">
        <v>35</v>
      </c>
      <c r="G2135" s="75">
        <v>18</v>
      </c>
      <c r="H2135" s="75">
        <v>2</v>
      </c>
      <c r="I2135" s="47">
        <f t="shared" si="1534"/>
        <v>322</v>
      </c>
      <c r="J2135" s="48">
        <f>C2135+D2135</f>
        <v>182</v>
      </c>
      <c r="K2135" s="49">
        <f>E2135</f>
        <v>85</v>
      </c>
      <c r="L2135" s="50">
        <f>SUM(F2135:G2135)</f>
        <v>53</v>
      </c>
    </row>
    <row r="2136" spans="1:12" ht="11.25" customHeight="1" x14ac:dyDescent="0.4">
      <c r="A2136" s="316"/>
      <c r="B2136" s="313"/>
      <c r="C2136" s="11">
        <f t="shared" ref="C2136" si="1547">C2135/I2135*100</f>
        <v>23.602484472049689</v>
      </c>
      <c r="D2136" s="11">
        <f t="shared" ref="D2136" si="1548">D2135/I2135*100</f>
        <v>32.919254658385093</v>
      </c>
      <c r="E2136" s="11">
        <f t="shared" ref="E2136" si="1549">E2135/I2135*100</f>
        <v>26.397515527950311</v>
      </c>
      <c r="F2136" s="11">
        <f t="shared" ref="F2136" si="1550">F2135/I2135*100</f>
        <v>10.869565217391305</v>
      </c>
      <c r="G2136" s="11">
        <f t="shared" ref="G2136" si="1551">G2135/I2135*100</f>
        <v>5.5900621118012426</v>
      </c>
      <c r="H2136" s="12">
        <f t="shared" ref="H2136" si="1552">H2135/I2135*100</f>
        <v>0.6211180124223602</v>
      </c>
      <c r="I2136" s="43">
        <f t="shared" si="1534"/>
        <v>100</v>
      </c>
      <c r="J2136" s="44">
        <f>J2135/I2135*100</f>
        <v>56.521739130434781</v>
      </c>
      <c r="K2136" s="45">
        <f>K2135/I2135*100</f>
        <v>26.397515527950311</v>
      </c>
      <c r="L2136" s="46">
        <f>L2135/I2135*100</f>
        <v>16.459627329192546</v>
      </c>
    </row>
    <row r="2137" spans="1:12" ht="11.25" customHeight="1" x14ac:dyDescent="0.4">
      <c r="A2137" s="316"/>
      <c r="B2137" s="311" t="s">
        <v>24</v>
      </c>
      <c r="C2137" s="75">
        <v>67</v>
      </c>
      <c r="D2137" s="75">
        <v>147</v>
      </c>
      <c r="E2137" s="75">
        <v>112</v>
      </c>
      <c r="F2137" s="75">
        <v>40</v>
      </c>
      <c r="G2137" s="75">
        <v>21</v>
      </c>
      <c r="H2137" s="75">
        <v>13</v>
      </c>
      <c r="I2137" s="47">
        <f t="shared" si="1534"/>
        <v>400</v>
      </c>
      <c r="J2137" s="48">
        <f>C2137+D2137</f>
        <v>214</v>
      </c>
      <c r="K2137" s="49">
        <f>E2137</f>
        <v>112</v>
      </c>
      <c r="L2137" s="50">
        <f>SUM(F2137:G2137)</f>
        <v>61</v>
      </c>
    </row>
    <row r="2138" spans="1:12" ht="11.25" customHeight="1" x14ac:dyDescent="0.4">
      <c r="A2138" s="316"/>
      <c r="B2138" s="311"/>
      <c r="C2138" s="11">
        <f t="shared" ref="C2138" si="1553">C2137/I2137*100</f>
        <v>16.75</v>
      </c>
      <c r="D2138" s="11">
        <f t="shared" ref="D2138" si="1554">D2137/I2137*100</f>
        <v>36.75</v>
      </c>
      <c r="E2138" s="11">
        <f t="shared" ref="E2138" si="1555">E2137/I2137*100</f>
        <v>28.000000000000004</v>
      </c>
      <c r="F2138" s="11">
        <f t="shared" ref="F2138" si="1556">F2137/I2137*100</f>
        <v>10</v>
      </c>
      <c r="G2138" s="11">
        <f t="shared" ref="G2138" si="1557">G2137/I2137*100</f>
        <v>5.25</v>
      </c>
      <c r="H2138" s="12">
        <f t="shared" ref="H2138" si="1558">H2137/I2137*100</f>
        <v>3.25</v>
      </c>
      <c r="I2138" s="43">
        <f t="shared" si="1534"/>
        <v>100</v>
      </c>
      <c r="J2138" s="44">
        <f>J2137/I2137*100</f>
        <v>53.5</v>
      </c>
      <c r="K2138" s="45">
        <f>K2137/I2137*100</f>
        <v>28.000000000000004</v>
      </c>
      <c r="L2138" s="46">
        <f>L2137/I2137*100</f>
        <v>15.25</v>
      </c>
    </row>
    <row r="2139" spans="1:12" ht="11.25" customHeight="1" x14ac:dyDescent="0.4">
      <c r="A2139" s="316"/>
      <c r="B2139" s="312" t="s">
        <v>25</v>
      </c>
      <c r="C2139" s="75">
        <v>107</v>
      </c>
      <c r="D2139" s="75">
        <v>164</v>
      </c>
      <c r="E2139" s="75">
        <v>174</v>
      </c>
      <c r="F2139" s="75">
        <v>63</v>
      </c>
      <c r="G2139" s="75">
        <v>42</v>
      </c>
      <c r="H2139" s="75">
        <v>26</v>
      </c>
      <c r="I2139" s="47">
        <f t="shared" si="1534"/>
        <v>576</v>
      </c>
      <c r="J2139" s="48">
        <f>C2139+D2139</f>
        <v>271</v>
      </c>
      <c r="K2139" s="49">
        <f>E2139</f>
        <v>174</v>
      </c>
      <c r="L2139" s="50">
        <f>SUM(F2139:G2139)</f>
        <v>105</v>
      </c>
    </row>
    <row r="2140" spans="1:12" ht="11.25" customHeight="1" x14ac:dyDescent="0.4">
      <c r="A2140" s="316"/>
      <c r="B2140" s="313"/>
      <c r="C2140" s="11">
        <f t="shared" ref="C2140" si="1559">C2139/I2139*100</f>
        <v>18.576388888888889</v>
      </c>
      <c r="D2140" s="11">
        <f t="shared" ref="D2140" si="1560">D2139/I2139*100</f>
        <v>28.472222222222221</v>
      </c>
      <c r="E2140" s="11">
        <f t="shared" ref="E2140" si="1561">E2139/I2139*100</f>
        <v>30.208333333333332</v>
      </c>
      <c r="F2140" s="11">
        <f t="shared" ref="F2140" si="1562">F2139/I2139*100</f>
        <v>10.9375</v>
      </c>
      <c r="G2140" s="11">
        <f t="shared" ref="G2140" si="1563">G2139/I2139*100</f>
        <v>7.291666666666667</v>
      </c>
      <c r="H2140" s="12">
        <f t="shared" ref="H2140" si="1564">H2139/I2139*100</f>
        <v>4.5138888888888884</v>
      </c>
      <c r="I2140" s="43">
        <f t="shared" si="1534"/>
        <v>100</v>
      </c>
      <c r="J2140" s="44">
        <f>J2139/I2139*100</f>
        <v>47.048611111111107</v>
      </c>
      <c r="K2140" s="45">
        <f>K2139/I2139*100</f>
        <v>30.208333333333332</v>
      </c>
      <c r="L2140" s="46">
        <f>L2139/I2139*100</f>
        <v>18.229166666666664</v>
      </c>
    </row>
    <row r="2141" spans="1:12" ht="11.25" customHeight="1" x14ac:dyDescent="0.4">
      <c r="A2141" s="316"/>
      <c r="B2141" s="311" t="s">
        <v>26</v>
      </c>
      <c r="C2141" s="75">
        <v>2</v>
      </c>
      <c r="D2141" s="75">
        <v>2</v>
      </c>
      <c r="E2141" s="75">
        <v>2</v>
      </c>
      <c r="F2141" s="75">
        <v>0</v>
      </c>
      <c r="G2141" s="75">
        <v>0</v>
      </c>
      <c r="H2141" s="75">
        <v>2</v>
      </c>
      <c r="I2141" s="47">
        <f t="shared" si="1534"/>
        <v>8</v>
      </c>
      <c r="J2141" s="48">
        <f>C2141+D2141</f>
        <v>4</v>
      </c>
      <c r="K2141" s="49">
        <f>E2141</f>
        <v>2</v>
      </c>
      <c r="L2141" s="50">
        <f>SUM(F2141:G2141)</f>
        <v>0</v>
      </c>
    </row>
    <row r="2142" spans="1:12" ht="11.25" customHeight="1" thickBot="1" x14ac:dyDescent="0.45">
      <c r="A2142" s="317"/>
      <c r="B2142" s="314"/>
      <c r="C2142" s="17">
        <f t="shared" ref="C2142" si="1565">C2141/I2141*100</f>
        <v>25</v>
      </c>
      <c r="D2142" s="17">
        <f t="shared" ref="D2142" si="1566">D2141/I2141*100</f>
        <v>25</v>
      </c>
      <c r="E2142" s="17">
        <f t="shared" ref="E2142" si="1567">E2141/I2141*100</f>
        <v>25</v>
      </c>
      <c r="F2142" s="17">
        <f t="shared" ref="F2142" si="1568">F2141/I2141*100</f>
        <v>0</v>
      </c>
      <c r="G2142" s="17">
        <f t="shared" ref="G2142" si="1569">G2141/I2141*100</f>
        <v>0</v>
      </c>
      <c r="H2142" s="51">
        <f t="shared" ref="H2142" si="1570">H2141/I2141*100</f>
        <v>25</v>
      </c>
      <c r="I2142" s="36">
        <f t="shared" si="1534"/>
        <v>100</v>
      </c>
      <c r="J2142" s="37">
        <f>J2141/I2141*100</f>
        <v>50</v>
      </c>
      <c r="K2142" s="38">
        <f>K2141/I2141*100</f>
        <v>25</v>
      </c>
      <c r="L2142" s="39">
        <f>L2141/I2141*100</f>
        <v>0</v>
      </c>
    </row>
    <row r="2143" spans="1:12" ht="11.25" customHeight="1" thickBot="1" x14ac:dyDescent="0.45">
      <c r="A2143" s="319" t="s">
        <v>27</v>
      </c>
      <c r="B2143" s="318" t="s">
        <v>28</v>
      </c>
      <c r="C2143" s="75">
        <v>44</v>
      </c>
      <c r="D2143" s="75">
        <v>68</v>
      </c>
      <c r="E2143" s="75">
        <v>56</v>
      </c>
      <c r="F2143" s="75">
        <v>20</v>
      </c>
      <c r="G2143" s="75">
        <v>17</v>
      </c>
      <c r="H2143" s="75">
        <v>6</v>
      </c>
      <c r="I2143" s="33">
        <f t="shared" si="1534"/>
        <v>211</v>
      </c>
      <c r="J2143" s="41">
        <f>C2143+D2143</f>
        <v>112</v>
      </c>
      <c r="K2143" s="5">
        <f>E2143</f>
        <v>56</v>
      </c>
      <c r="L2143" s="35">
        <f>SUM(F2143:G2143)</f>
        <v>37</v>
      </c>
    </row>
    <row r="2144" spans="1:12" ht="11.25" customHeight="1" thickTop="1" thickBot="1" x14ac:dyDescent="0.45">
      <c r="A2144" s="320"/>
      <c r="B2144" s="313"/>
      <c r="C2144" s="42">
        <f>C2143/I2143*100</f>
        <v>20.85308056872038</v>
      </c>
      <c r="D2144" s="15">
        <f>D2143/I2143*100</f>
        <v>32.227488151658768</v>
      </c>
      <c r="E2144" s="15">
        <f>E2143/I2143*100</f>
        <v>26.540284360189574</v>
      </c>
      <c r="F2144" s="15">
        <f>F2143/I2143*100</f>
        <v>9.4786729857819907</v>
      </c>
      <c r="G2144" s="15">
        <f>G2143/I2143*100</f>
        <v>8.0568720379146921</v>
      </c>
      <c r="H2144" s="16">
        <f>H2143/I2143*100</f>
        <v>2.8436018957345972</v>
      </c>
      <c r="I2144" s="43">
        <f t="shared" si="1534"/>
        <v>99.999999999999986</v>
      </c>
      <c r="J2144" s="44">
        <f>J2143/I2143*100</f>
        <v>53.080568720379148</v>
      </c>
      <c r="K2144" s="45">
        <f>K2143/I2143*100</f>
        <v>26.540284360189574</v>
      </c>
      <c r="L2144" s="46">
        <f>L2143/I2143*100</f>
        <v>17.535545023696685</v>
      </c>
    </row>
    <row r="2145" spans="1:12" ht="11.25" customHeight="1" thickTop="1" thickBot="1" x14ac:dyDescent="0.45">
      <c r="A2145" s="320"/>
      <c r="B2145" s="311" t="s">
        <v>29</v>
      </c>
      <c r="C2145" s="75">
        <v>45</v>
      </c>
      <c r="D2145" s="75">
        <v>36</v>
      </c>
      <c r="E2145" s="75">
        <v>41</v>
      </c>
      <c r="F2145" s="75">
        <v>17</v>
      </c>
      <c r="G2145" s="75">
        <v>7</v>
      </c>
      <c r="H2145" s="75">
        <v>4</v>
      </c>
      <c r="I2145" s="47">
        <f t="shared" si="1534"/>
        <v>150</v>
      </c>
      <c r="J2145" s="48">
        <f>C2145+D2145</f>
        <v>81</v>
      </c>
      <c r="K2145" s="49">
        <f>E2145</f>
        <v>41</v>
      </c>
      <c r="L2145" s="50">
        <f>SUM(F2145:G2145)</f>
        <v>24</v>
      </c>
    </row>
    <row r="2146" spans="1:12" ht="11.25" customHeight="1" thickTop="1" thickBot="1" x14ac:dyDescent="0.45">
      <c r="A2146" s="320"/>
      <c r="B2146" s="311"/>
      <c r="C2146" s="11">
        <f>C2145/I2145*100</f>
        <v>30</v>
      </c>
      <c r="D2146" s="11">
        <f>D2145/I2145*100</f>
        <v>24</v>
      </c>
      <c r="E2146" s="11">
        <f>E2145/I2145*100</f>
        <v>27.333333333333332</v>
      </c>
      <c r="F2146" s="11">
        <f>F2145/I2145*100</f>
        <v>11.333333333333332</v>
      </c>
      <c r="G2146" s="11">
        <f>G2145/I2145*100</f>
        <v>4.666666666666667</v>
      </c>
      <c r="H2146" s="12">
        <f>H2145/I2145*100</f>
        <v>2.666666666666667</v>
      </c>
      <c r="I2146" s="43">
        <f t="shared" si="1534"/>
        <v>100</v>
      </c>
      <c r="J2146" s="44">
        <f>J2145/I2145*100</f>
        <v>54</v>
      </c>
      <c r="K2146" s="45">
        <f>K2145/I2145*100</f>
        <v>27.333333333333332</v>
      </c>
      <c r="L2146" s="46">
        <f>L2145/I2145*100</f>
        <v>16</v>
      </c>
    </row>
    <row r="2147" spans="1:12" ht="11.25" customHeight="1" thickTop="1" thickBot="1" x14ac:dyDescent="0.45">
      <c r="A2147" s="320"/>
      <c r="B2147" s="312" t="s">
        <v>30</v>
      </c>
      <c r="C2147" s="75">
        <v>265</v>
      </c>
      <c r="D2147" s="75">
        <v>255</v>
      </c>
      <c r="E2147" s="75">
        <v>215</v>
      </c>
      <c r="F2147" s="75">
        <v>78</v>
      </c>
      <c r="G2147" s="75">
        <v>43</v>
      </c>
      <c r="H2147" s="75">
        <v>13</v>
      </c>
      <c r="I2147" s="47">
        <f t="shared" si="1534"/>
        <v>869</v>
      </c>
      <c r="J2147" s="48">
        <f>C2147+D2147</f>
        <v>520</v>
      </c>
      <c r="K2147" s="49">
        <f>E2147</f>
        <v>215</v>
      </c>
      <c r="L2147" s="50">
        <f>SUM(F2147:G2147)</f>
        <v>121</v>
      </c>
    </row>
    <row r="2148" spans="1:12" ht="11.25" customHeight="1" thickTop="1" thickBot="1" x14ac:dyDescent="0.45">
      <c r="A2148" s="320"/>
      <c r="B2148" s="313"/>
      <c r="C2148" s="11">
        <f t="shared" ref="C2148" si="1571">C2147/I2147*100</f>
        <v>30.494821634062141</v>
      </c>
      <c r="D2148" s="11">
        <f t="shared" ref="D2148" si="1572">D2147/I2147*100</f>
        <v>29.344073647871117</v>
      </c>
      <c r="E2148" s="11">
        <f t="shared" ref="E2148" si="1573">E2147/I2147*100</f>
        <v>24.741081703107021</v>
      </c>
      <c r="F2148" s="11">
        <f t="shared" ref="F2148" si="1574">F2147/I2147*100</f>
        <v>8.9758342922899885</v>
      </c>
      <c r="G2148" s="11">
        <f t="shared" ref="G2148" si="1575">G2147/I2147*100</f>
        <v>4.9482163406214035</v>
      </c>
      <c r="H2148" s="12">
        <f t="shared" ref="H2148" si="1576">H2147/I2147*100</f>
        <v>1.4959723820483315</v>
      </c>
      <c r="I2148" s="43">
        <f t="shared" si="1534"/>
        <v>100</v>
      </c>
      <c r="J2148" s="44">
        <f>J2147/I2147*100</f>
        <v>59.838895281933254</v>
      </c>
      <c r="K2148" s="45">
        <f>K2147/I2147*100</f>
        <v>24.741081703107021</v>
      </c>
      <c r="L2148" s="46">
        <f>L2147/I2147*100</f>
        <v>13.924050632911392</v>
      </c>
    </row>
    <row r="2149" spans="1:12" ht="11.25" customHeight="1" thickTop="1" thickBot="1" x14ac:dyDescent="0.45">
      <c r="A2149" s="320"/>
      <c r="B2149" s="311" t="s">
        <v>31</v>
      </c>
      <c r="C2149" s="75">
        <v>30</v>
      </c>
      <c r="D2149" s="75">
        <v>45</v>
      </c>
      <c r="E2149" s="75">
        <v>37</v>
      </c>
      <c r="F2149" s="75">
        <v>14</v>
      </c>
      <c r="G2149" s="75">
        <v>12</v>
      </c>
      <c r="H2149" s="75">
        <v>3</v>
      </c>
      <c r="I2149" s="47">
        <f t="shared" si="1534"/>
        <v>141</v>
      </c>
      <c r="J2149" s="48">
        <f>C2149+D2149</f>
        <v>75</v>
      </c>
      <c r="K2149" s="49">
        <f>E2149</f>
        <v>37</v>
      </c>
      <c r="L2149" s="50">
        <f>SUM(F2149:G2149)</f>
        <v>26</v>
      </c>
    </row>
    <row r="2150" spans="1:12" ht="11.25" customHeight="1" thickTop="1" thickBot="1" x14ac:dyDescent="0.45">
      <c r="A2150" s="320"/>
      <c r="B2150" s="311"/>
      <c r="C2150" s="11">
        <f t="shared" ref="C2150" si="1577">C2149/I2149*100</f>
        <v>21.276595744680851</v>
      </c>
      <c r="D2150" s="11">
        <f t="shared" ref="D2150" si="1578">D2149/I2149*100</f>
        <v>31.914893617021278</v>
      </c>
      <c r="E2150" s="11">
        <f t="shared" ref="E2150" si="1579">E2149/I2149*100</f>
        <v>26.24113475177305</v>
      </c>
      <c r="F2150" s="11">
        <f t="shared" ref="F2150" si="1580">F2149/I2149*100</f>
        <v>9.9290780141843982</v>
      </c>
      <c r="G2150" s="11">
        <f t="shared" ref="G2150" si="1581">G2149/I2149*100</f>
        <v>8.5106382978723403</v>
      </c>
      <c r="H2150" s="12">
        <f t="shared" ref="H2150" si="1582">H2149/I2149*100</f>
        <v>2.1276595744680851</v>
      </c>
      <c r="I2150" s="43">
        <f t="shared" si="1534"/>
        <v>100</v>
      </c>
      <c r="J2150" s="44">
        <f>J2149/I2149*100</f>
        <v>53.191489361702125</v>
      </c>
      <c r="K2150" s="45">
        <f>K2149/I2149*100</f>
        <v>26.24113475177305</v>
      </c>
      <c r="L2150" s="46">
        <f>L2149/I2149*100</f>
        <v>18.439716312056735</v>
      </c>
    </row>
    <row r="2151" spans="1:12" ht="11.25" customHeight="1" thickTop="1" thickBot="1" x14ac:dyDescent="0.45">
      <c r="A2151" s="320"/>
      <c r="B2151" s="312" t="s">
        <v>32</v>
      </c>
      <c r="C2151" s="75">
        <v>39</v>
      </c>
      <c r="D2151" s="75">
        <v>23</v>
      </c>
      <c r="E2151" s="75">
        <v>14</v>
      </c>
      <c r="F2151" s="75">
        <v>3</v>
      </c>
      <c r="G2151" s="75">
        <v>3</v>
      </c>
      <c r="H2151" s="75">
        <v>2</v>
      </c>
      <c r="I2151" s="47">
        <f t="shared" si="1534"/>
        <v>84</v>
      </c>
      <c r="J2151" s="48">
        <f>C2151+D2151</f>
        <v>62</v>
      </c>
      <c r="K2151" s="49">
        <f>E2151</f>
        <v>14</v>
      </c>
      <c r="L2151" s="50">
        <f>SUM(F2151:G2151)</f>
        <v>6</v>
      </c>
    </row>
    <row r="2152" spans="1:12" ht="11.25" customHeight="1" thickTop="1" thickBot="1" x14ac:dyDescent="0.45">
      <c r="A2152" s="320"/>
      <c r="B2152" s="313"/>
      <c r="C2152" s="11">
        <f t="shared" ref="C2152" si="1583">C2151/I2151*100</f>
        <v>46.428571428571431</v>
      </c>
      <c r="D2152" s="11">
        <f t="shared" ref="D2152" si="1584">D2151/I2151*100</f>
        <v>27.380952380952383</v>
      </c>
      <c r="E2152" s="11">
        <f t="shared" ref="E2152" si="1585">E2151/I2151*100</f>
        <v>16.666666666666664</v>
      </c>
      <c r="F2152" s="11">
        <f t="shared" ref="F2152" si="1586">F2151/I2151*100</f>
        <v>3.5714285714285712</v>
      </c>
      <c r="G2152" s="11">
        <f t="shared" ref="G2152" si="1587">G2151/I2151*100</f>
        <v>3.5714285714285712</v>
      </c>
      <c r="H2152" s="12">
        <f t="shared" ref="H2152" si="1588">H2151/I2151*100</f>
        <v>2.3809523809523809</v>
      </c>
      <c r="I2152" s="43">
        <f t="shared" si="1534"/>
        <v>100</v>
      </c>
      <c r="J2152" s="44">
        <f>J2151/I2151*100</f>
        <v>73.80952380952381</v>
      </c>
      <c r="K2152" s="45">
        <f>K2151/I2151*100</f>
        <v>16.666666666666664</v>
      </c>
      <c r="L2152" s="46">
        <f>L2151/I2151*100</f>
        <v>7.1428571428571423</v>
      </c>
    </row>
    <row r="2153" spans="1:12" ht="11.25" customHeight="1" thickTop="1" thickBot="1" x14ac:dyDescent="0.45">
      <c r="A2153" s="320"/>
      <c r="B2153" s="311" t="s">
        <v>33</v>
      </c>
      <c r="C2153" s="75">
        <v>92</v>
      </c>
      <c r="D2153" s="75">
        <v>151</v>
      </c>
      <c r="E2153" s="75">
        <v>154</v>
      </c>
      <c r="F2153" s="75">
        <v>54</v>
      </c>
      <c r="G2153" s="75">
        <v>34</v>
      </c>
      <c r="H2153" s="75">
        <v>21</v>
      </c>
      <c r="I2153" s="47">
        <f t="shared" si="1534"/>
        <v>506</v>
      </c>
      <c r="J2153" s="48">
        <f>C2153+D2153</f>
        <v>243</v>
      </c>
      <c r="K2153" s="49">
        <f>E2153</f>
        <v>154</v>
      </c>
      <c r="L2153" s="50">
        <f>SUM(F2153:G2153)</f>
        <v>88</v>
      </c>
    </row>
    <row r="2154" spans="1:12" ht="11.25" customHeight="1" thickTop="1" thickBot="1" x14ac:dyDescent="0.45">
      <c r="A2154" s="320"/>
      <c r="B2154" s="311"/>
      <c r="C2154" s="11">
        <f t="shared" ref="C2154" si="1589">C2153/I2153*100</f>
        <v>18.181818181818183</v>
      </c>
      <c r="D2154" s="11">
        <f t="shared" ref="D2154" si="1590">D2153/I2153*100</f>
        <v>29.841897233201582</v>
      </c>
      <c r="E2154" s="11">
        <f t="shared" ref="E2154" si="1591">E2153/I2153*100</f>
        <v>30.434782608695656</v>
      </c>
      <c r="F2154" s="11">
        <f t="shared" ref="F2154" si="1592">F2153/I2153*100</f>
        <v>10.671936758893279</v>
      </c>
      <c r="G2154" s="11">
        <f t="shared" ref="G2154" si="1593">G2153/I2153*100</f>
        <v>6.7193675889328066</v>
      </c>
      <c r="H2154" s="12">
        <f t="shared" ref="H2154" si="1594">H2153/I2153*100</f>
        <v>4.150197628458498</v>
      </c>
      <c r="I2154" s="43">
        <f t="shared" si="1534"/>
        <v>100.00000000000001</v>
      </c>
      <c r="J2154" s="44">
        <f>J2153/I2153*100</f>
        <v>48.023715415019765</v>
      </c>
      <c r="K2154" s="45">
        <f>K2153/I2153*100</f>
        <v>30.434782608695656</v>
      </c>
      <c r="L2154" s="46">
        <f>L2153/I2153*100</f>
        <v>17.391304347826086</v>
      </c>
    </row>
    <row r="2155" spans="1:12" ht="11.25" customHeight="1" thickTop="1" thickBot="1" x14ac:dyDescent="0.45">
      <c r="A2155" s="320"/>
      <c r="B2155" s="312" t="s">
        <v>16</v>
      </c>
      <c r="C2155" s="75">
        <v>18</v>
      </c>
      <c r="D2155" s="75">
        <v>32</v>
      </c>
      <c r="E2155" s="75">
        <v>18</v>
      </c>
      <c r="F2155" s="75">
        <v>9</v>
      </c>
      <c r="G2155" s="75">
        <v>3</v>
      </c>
      <c r="H2155" s="75">
        <v>1</v>
      </c>
      <c r="I2155" s="47">
        <f t="shared" si="1534"/>
        <v>81</v>
      </c>
      <c r="J2155" s="48">
        <f>C2155+D2155</f>
        <v>50</v>
      </c>
      <c r="K2155" s="49">
        <f>E2155</f>
        <v>18</v>
      </c>
      <c r="L2155" s="50">
        <f>SUM(F2155:G2155)</f>
        <v>12</v>
      </c>
    </row>
    <row r="2156" spans="1:12" ht="11.25" customHeight="1" thickTop="1" thickBot="1" x14ac:dyDescent="0.45">
      <c r="A2156" s="320"/>
      <c r="B2156" s="313"/>
      <c r="C2156" s="11">
        <f t="shared" ref="C2156" si="1595">C2155/I2155*100</f>
        <v>22.222222222222221</v>
      </c>
      <c r="D2156" s="11">
        <f t="shared" ref="D2156" si="1596">D2155/I2155*100</f>
        <v>39.506172839506171</v>
      </c>
      <c r="E2156" s="11">
        <f t="shared" ref="E2156" si="1597">E2155/I2155*100</f>
        <v>22.222222222222221</v>
      </c>
      <c r="F2156" s="11">
        <f t="shared" ref="F2156" si="1598">F2155/I2155*100</f>
        <v>11.111111111111111</v>
      </c>
      <c r="G2156" s="11">
        <f t="shared" ref="G2156" si="1599">G2155/I2155*100</f>
        <v>3.7037037037037033</v>
      </c>
      <c r="H2156" s="12">
        <f t="shared" ref="H2156" si="1600">H2155/I2155*100</f>
        <v>1.2345679012345678</v>
      </c>
      <c r="I2156" s="43">
        <f t="shared" si="1534"/>
        <v>100</v>
      </c>
      <c r="J2156" s="44">
        <f>J2155/I2155*100</f>
        <v>61.728395061728392</v>
      </c>
      <c r="K2156" s="45">
        <f>K2155/I2155*100</f>
        <v>22.222222222222221</v>
      </c>
      <c r="L2156" s="46">
        <f>L2155/I2155*100</f>
        <v>14.814814814814813</v>
      </c>
    </row>
    <row r="2157" spans="1:12" ht="11.25" customHeight="1" thickTop="1" thickBot="1" x14ac:dyDescent="0.45">
      <c r="A2157" s="320"/>
      <c r="B2157" s="311" t="s">
        <v>26</v>
      </c>
      <c r="C2157" s="75">
        <v>3</v>
      </c>
      <c r="D2157" s="75">
        <v>2</v>
      </c>
      <c r="E2157" s="75">
        <v>3</v>
      </c>
      <c r="F2157" s="75">
        <v>2</v>
      </c>
      <c r="G2157" s="75">
        <v>1</v>
      </c>
      <c r="H2157" s="75">
        <v>4</v>
      </c>
      <c r="I2157" s="47">
        <f t="shared" si="1534"/>
        <v>15</v>
      </c>
      <c r="J2157" s="48">
        <f>C2157+D2157</f>
        <v>5</v>
      </c>
      <c r="K2157" s="49">
        <f>E2157</f>
        <v>3</v>
      </c>
      <c r="L2157" s="50">
        <f>SUM(F2157:G2157)</f>
        <v>3</v>
      </c>
    </row>
    <row r="2158" spans="1:12" ht="11.25" customHeight="1" thickTop="1" thickBot="1" x14ac:dyDescent="0.45">
      <c r="A2158" s="321"/>
      <c r="B2158" s="314"/>
      <c r="C2158" s="17">
        <f t="shared" ref="C2158" si="1601">C2157/I2157*100</f>
        <v>20</v>
      </c>
      <c r="D2158" s="17">
        <f t="shared" ref="D2158" si="1602">D2157/I2157*100</f>
        <v>13.333333333333334</v>
      </c>
      <c r="E2158" s="17">
        <f t="shared" ref="E2158" si="1603">E2157/I2157*100</f>
        <v>20</v>
      </c>
      <c r="F2158" s="17">
        <f t="shared" ref="F2158" si="1604">F2157/I2157*100</f>
        <v>13.333333333333334</v>
      </c>
      <c r="G2158" s="17">
        <f t="shared" ref="G2158" si="1605">G2157/I2157*100</f>
        <v>6.666666666666667</v>
      </c>
      <c r="H2158" s="51">
        <f t="shared" ref="H2158" si="1606">H2157/I2157*100</f>
        <v>26.666666666666668</v>
      </c>
      <c r="I2158" s="36">
        <f t="shared" si="1534"/>
        <v>100.00000000000001</v>
      </c>
      <c r="J2158" s="37">
        <f>J2157/I2157*100</f>
        <v>33.333333333333329</v>
      </c>
      <c r="K2158" s="38">
        <f>K2157/I2157*100</f>
        <v>20</v>
      </c>
      <c r="L2158" s="39">
        <f>L2157/I2157*100</f>
        <v>20</v>
      </c>
    </row>
    <row r="2159" spans="1:12" ht="11.25" customHeight="1" x14ac:dyDescent="0.4">
      <c r="A2159" s="315" t="s">
        <v>34</v>
      </c>
      <c r="B2159" s="318" t="s">
        <v>35</v>
      </c>
      <c r="C2159" s="75">
        <v>54</v>
      </c>
      <c r="D2159" s="75">
        <v>58</v>
      </c>
      <c r="E2159" s="75">
        <v>69</v>
      </c>
      <c r="F2159" s="75">
        <v>25</v>
      </c>
      <c r="G2159" s="75">
        <v>16</v>
      </c>
      <c r="H2159" s="75">
        <v>7</v>
      </c>
      <c r="I2159" s="40">
        <f t="shared" si="1534"/>
        <v>229</v>
      </c>
      <c r="J2159" s="41">
        <f>C2159+D2159</f>
        <v>112</v>
      </c>
      <c r="K2159" s="5">
        <f>E2159</f>
        <v>69</v>
      </c>
      <c r="L2159" s="35">
        <f>SUM(F2159:G2159)</f>
        <v>41</v>
      </c>
    </row>
    <row r="2160" spans="1:12" ht="11.25" customHeight="1" x14ac:dyDescent="0.4">
      <c r="A2160" s="316"/>
      <c r="B2160" s="313"/>
      <c r="C2160" s="42">
        <f>C2159/I2159*100</f>
        <v>23.580786026200872</v>
      </c>
      <c r="D2160" s="15">
        <f>D2159/I2159*100</f>
        <v>25.327510917030565</v>
      </c>
      <c r="E2160" s="15">
        <f>E2159/I2159*100</f>
        <v>30.131004366812224</v>
      </c>
      <c r="F2160" s="15">
        <f>F2159/I2159*100</f>
        <v>10.91703056768559</v>
      </c>
      <c r="G2160" s="15">
        <f>G2159/I2159*100</f>
        <v>6.9868995633187767</v>
      </c>
      <c r="H2160" s="16">
        <f>H2159/I2159*100</f>
        <v>3.0567685589519651</v>
      </c>
      <c r="I2160" s="43">
        <f t="shared" si="1534"/>
        <v>99.999999999999972</v>
      </c>
      <c r="J2160" s="44">
        <f>J2159/I2159*100</f>
        <v>48.908296943231441</v>
      </c>
      <c r="K2160" s="45">
        <f>K2159/I2159*100</f>
        <v>30.131004366812224</v>
      </c>
      <c r="L2160" s="46">
        <f>L2159/I2159*100</f>
        <v>17.903930131004365</v>
      </c>
    </row>
    <row r="2161" spans="1:13" ht="11.25" customHeight="1" x14ac:dyDescent="0.4">
      <c r="A2161" s="316"/>
      <c r="B2161" s="311" t="s">
        <v>36</v>
      </c>
      <c r="C2161" s="75">
        <v>92</v>
      </c>
      <c r="D2161" s="75">
        <v>120</v>
      </c>
      <c r="E2161" s="75">
        <v>83</v>
      </c>
      <c r="F2161" s="75">
        <v>34</v>
      </c>
      <c r="G2161" s="75">
        <v>22</v>
      </c>
      <c r="H2161" s="75">
        <v>11</v>
      </c>
      <c r="I2161" s="47">
        <f t="shared" si="1534"/>
        <v>362</v>
      </c>
      <c r="J2161" s="48">
        <f>C2161+D2161</f>
        <v>212</v>
      </c>
      <c r="K2161" s="49">
        <f>E2161</f>
        <v>83</v>
      </c>
      <c r="L2161" s="50">
        <f>SUM(F2161:G2161)</f>
        <v>56</v>
      </c>
    </row>
    <row r="2162" spans="1:13" ht="11.25" customHeight="1" x14ac:dyDescent="0.4">
      <c r="A2162" s="316"/>
      <c r="B2162" s="311"/>
      <c r="C2162" s="11">
        <f>C2161/I2161*100</f>
        <v>25.414364640883981</v>
      </c>
      <c r="D2162" s="11">
        <f>D2161/I2161*100</f>
        <v>33.149171270718227</v>
      </c>
      <c r="E2162" s="11">
        <f>E2161/I2161*100</f>
        <v>22.928176795580111</v>
      </c>
      <c r="F2162" s="11">
        <f>F2161/I2161*100</f>
        <v>9.3922651933701662</v>
      </c>
      <c r="G2162" s="11">
        <f>G2161/I2161*100</f>
        <v>6.0773480662983426</v>
      </c>
      <c r="H2162" s="12">
        <f>H2161/I2161*100</f>
        <v>3.0386740331491713</v>
      </c>
      <c r="I2162" s="43">
        <f t="shared" si="1534"/>
        <v>100</v>
      </c>
      <c r="J2162" s="44">
        <f>J2161/I2161*100</f>
        <v>58.563535911602202</v>
      </c>
      <c r="K2162" s="45">
        <f>K2161/I2161*100</f>
        <v>22.928176795580111</v>
      </c>
      <c r="L2162" s="46">
        <f>L2161/I2161*100</f>
        <v>15.469613259668508</v>
      </c>
    </row>
    <row r="2163" spans="1:13" ht="11.25" customHeight="1" x14ac:dyDescent="0.4">
      <c r="A2163" s="316"/>
      <c r="B2163" s="312" t="s">
        <v>37</v>
      </c>
      <c r="C2163" s="75">
        <v>250</v>
      </c>
      <c r="D2163" s="75">
        <v>294</v>
      </c>
      <c r="E2163" s="75">
        <v>262</v>
      </c>
      <c r="F2163" s="75">
        <v>102</v>
      </c>
      <c r="G2163" s="75">
        <v>43</v>
      </c>
      <c r="H2163" s="75">
        <v>21</v>
      </c>
      <c r="I2163" s="47">
        <f t="shared" si="1534"/>
        <v>972</v>
      </c>
      <c r="J2163" s="48">
        <f>C2163+D2163</f>
        <v>544</v>
      </c>
      <c r="K2163" s="49">
        <f>E2163</f>
        <v>262</v>
      </c>
      <c r="L2163" s="50">
        <f>SUM(F2163:G2163)</f>
        <v>145</v>
      </c>
    </row>
    <row r="2164" spans="1:13" ht="11.25" customHeight="1" x14ac:dyDescent="0.4">
      <c r="A2164" s="316"/>
      <c r="B2164" s="313"/>
      <c r="C2164" s="11">
        <f t="shared" ref="C2164" si="1607">C2163/I2163*100</f>
        <v>25.720164609053498</v>
      </c>
      <c r="D2164" s="11">
        <f t="shared" ref="D2164" si="1608">D2163/I2163*100</f>
        <v>30.246913580246915</v>
      </c>
      <c r="E2164" s="11">
        <f t="shared" ref="E2164" si="1609">E2163/I2163*100</f>
        <v>26.954732510288064</v>
      </c>
      <c r="F2164" s="11">
        <f t="shared" ref="F2164" si="1610">F2163/I2163*100</f>
        <v>10.493827160493826</v>
      </c>
      <c r="G2164" s="11">
        <f t="shared" ref="G2164" si="1611">G2163/I2163*100</f>
        <v>4.423868312757202</v>
      </c>
      <c r="H2164" s="12">
        <f t="shared" ref="H2164" si="1612">H2163/I2163*100</f>
        <v>2.1604938271604937</v>
      </c>
      <c r="I2164" s="43">
        <f t="shared" si="1534"/>
        <v>100</v>
      </c>
      <c r="J2164" s="44">
        <f>J2163/I2163*100</f>
        <v>55.967078189300409</v>
      </c>
      <c r="K2164" s="45">
        <f>K2163/I2163*100</f>
        <v>26.954732510288064</v>
      </c>
      <c r="L2164" s="46">
        <f>L2163/I2163*100</f>
        <v>14.917695473251028</v>
      </c>
    </row>
    <row r="2165" spans="1:13" ht="11.25" customHeight="1" x14ac:dyDescent="0.4">
      <c r="A2165" s="316"/>
      <c r="B2165" s="311" t="s">
        <v>38</v>
      </c>
      <c r="C2165" s="75">
        <v>111</v>
      </c>
      <c r="D2165" s="75">
        <v>104</v>
      </c>
      <c r="E2165" s="75">
        <v>75</v>
      </c>
      <c r="F2165" s="75">
        <v>22</v>
      </c>
      <c r="G2165" s="75">
        <v>28</v>
      </c>
      <c r="H2165" s="75">
        <v>6</v>
      </c>
      <c r="I2165" s="47">
        <f t="shared" si="1534"/>
        <v>346</v>
      </c>
      <c r="J2165" s="48">
        <f>C2165+D2165</f>
        <v>215</v>
      </c>
      <c r="K2165" s="49">
        <f>E2165</f>
        <v>75</v>
      </c>
      <c r="L2165" s="50">
        <f>SUM(F2165:G2165)</f>
        <v>50</v>
      </c>
    </row>
    <row r="2166" spans="1:13" ht="11.25" customHeight="1" x14ac:dyDescent="0.4">
      <c r="A2166" s="316"/>
      <c r="B2166" s="311"/>
      <c r="C2166" s="11">
        <f t="shared" ref="C2166" si="1613">C2165/I2165*100</f>
        <v>32.080924855491325</v>
      </c>
      <c r="D2166" s="11">
        <f t="shared" ref="D2166" si="1614">D2165/I2165*100</f>
        <v>30.057803468208093</v>
      </c>
      <c r="E2166" s="11">
        <f t="shared" ref="E2166" si="1615">E2165/I2165*100</f>
        <v>21.676300578034681</v>
      </c>
      <c r="F2166" s="11">
        <f t="shared" ref="F2166" si="1616">F2165/I2165*100</f>
        <v>6.3583815028901727</v>
      </c>
      <c r="G2166" s="11">
        <f t="shared" ref="G2166" si="1617">G2165/I2165*100</f>
        <v>8.0924855491329488</v>
      </c>
      <c r="H2166" s="12">
        <f t="shared" ref="H2166" si="1618">H2165/I2165*100</f>
        <v>1.7341040462427744</v>
      </c>
      <c r="I2166" s="43">
        <f t="shared" si="1534"/>
        <v>99.999999999999986</v>
      </c>
      <c r="J2166" s="44">
        <f>J2165/I2165*100</f>
        <v>62.138728323699425</v>
      </c>
      <c r="K2166" s="45">
        <f>K2165/I2165*100</f>
        <v>21.676300578034681</v>
      </c>
      <c r="L2166" s="46">
        <f>L2165/I2165*100</f>
        <v>14.450867052023122</v>
      </c>
    </row>
    <row r="2167" spans="1:13" ht="11.25" customHeight="1" x14ac:dyDescent="0.4">
      <c r="A2167" s="316"/>
      <c r="B2167" s="312" t="s">
        <v>39</v>
      </c>
      <c r="C2167" s="75">
        <v>22</v>
      </c>
      <c r="D2167" s="75">
        <v>36</v>
      </c>
      <c r="E2167" s="75">
        <v>38</v>
      </c>
      <c r="F2167" s="75">
        <v>13</v>
      </c>
      <c r="G2167" s="75">
        <v>11</v>
      </c>
      <c r="H2167" s="75">
        <v>3</v>
      </c>
      <c r="I2167" s="47">
        <f t="shared" si="1534"/>
        <v>123</v>
      </c>
      <c r="J2167" s="48">
        <f>C2167+D2167</f>
        <v>58</v>
      </c>
      <c r="K2167" s="49">
        <f>E2167</f>
        <v>38</v>
      </c>
      <c r="L2167" s="50">
        <f>SUM(F2167:G2167)</f>
        <v>24</v>
      </c>
    </row>
    <row r="2168" spans="1:13" ht="11.25" customHeight="1" x14ac:dyDescent="0.4">
      <c r="A2168" s="316"/>
      <c r="B2168" s="313"/>
      <c r="C2168" s="11">
        <f t="shared" ref="C2168" si="1619">C2167/I2167*100</f>
        <v>17.886178861788618</v>
      </c>
      <c r="D2168" s="11">
        <f t="shared" ref="D2168" si="1620">D2167/I2167*100</f>
        <v>29.268292682926827</v>
      </c>
      <c r="E2168" s="11">
        <f t="shared" ref="E2168" si="1621">E2167/I2167*100</f>
        <v>30.894308943089431</v>
      </c>
      <c r="F2168" s="11">
        <f t="shared" ref="F2168" si="1622">F2167/I2167*100</f>
        <v>10.569105691056912</v>
      </c>
      <c r="G2168" s="11">
        <f t="shared" ref="G2168" si="1623">G2167/I2167*100</f>
        <v>8.9430894308943092</v>
      </c>
      <c r="H2168" s="12">
        <f t="shared" ref="H2168" si="1624">H2167/I2167*100</f>
        <v>2.4390243902439024</v>
      </c>
      <c r="I2168" s="43">
        <f t="shared" si="1534"/>
        <v>100</v>
      </c>
      <c r="J2168" s="44">
        <f>J2167/I2167*100</f>
        <v>47.154471544715449</v>
      </c>
      <c r="K2168" s="45">
        <f>K2167/I2167*100</f>
        <v>30.894308943089431</v>
      </c>
      <c r="L2168" s="46">
        <f>L2167/I2167*100</f>
        <v>19.512195121951219</v>
      </c>
    </row>
    <row r="2169" spans="1:13" ht="11.25" customHeight="1" x14ac:dyDescent="0.4">
      <c r="A2169" s="316"/>
      <c r="B2169" s="311" t="s">
        <v>26</v>
      </c>
      <c r="C2169" s="75">
        <v>7</v>
      </c>
      <c r="D2169" s="75">
        <v>0</v>
      </c>
      <c r="E2169" s="75">
        <v>11</v>
      </c>
      <c r="F2169" s="75">
        <v>1</v>
      </c>
      <c r="G2169" s="75">
        <v>0</v>
      </c>
      <c r="H2169" s="75">
        <v>6</v>
      </c>
      <c r="I2169" s="47">
        <f t="shared" si="1534"/>
        <v>25</v>
      </c>
      <c r="J2169" s="52">
        <f>C2169+D2169</f>
        <v>7</v>
      </c>
      <c r="K2169" s="49">
        <f>E2169</f>
        <v>11</v>
      </c>
      <c r="L2169" s="50">
        <f>SUM(F2169:G2169)</f>
        <v>1</v>
      </c>
    </row>
    <row r="2170" spans="1:13" ht="11.25" customHeight="1" thickBot="1" x14ac:dyDescent="0.45">
      <c r="A2170" s="317"/>
      <c r="B2170" s="314"/>
      <c r="C2170" s="20">
        <f>C2169/I2169*100</f>
        <v>28.000000000000004</v>
      </c>
      <c r="D2170" s="20">
        <f>D2169/I2169*100</f>
        <v>0</v>
      </c>
      <c r="E2170" s="20">
        <f>E2169/I2169*100</f>
        <v>44</v>
      </c>
      <c r="F2170" s="20">
        <f>F2169/I2169*100</f>
        <v>4</v>
      </c>
      <c r="G2170" s="20">
        <f>G2169/I2169*100</f>
        <v>0</v>
      </c>
      <c r="H2170" s="21">
        <f>H2169/I2169*100</f>
        <v>24</v>
      </c>
      <c r="I2170" s="36">
        <f t="shared" si="1534"/>
        <v>100</v>
      </c>
      <c r="J2170" s="53">
        <f>J2169/I2169*100</f>
        <v>28.000000000000004</v>
      </c>
      <c r="K2170" s="54">
        <f>K2169/I2169*100</f>
        <v>44</v>
      </c>
      <c r="L2170" s="55">
        <f>L2169/I2169*100</f>
        <v>4</v>
      </c>
    </row>
    <row r="2171" spans="1:13" ht="11.25" customHeight="1" x14ac:dyDescent="0.4">
      <c r="A2171" s="171"/>
      <c r="B2171" s="25"/>
      <c r="C2171" s="56"/>
      <c r="D2171" s="56"/>
      <c r="E2171" s="56"/>
      <c r="F2171" s="56"/>
      <c r="G2171" s="56"/>
      <c r="H2171" s="56"/>
      <c r="I2171" s="26"/>
      <c r="J2171" s="26"/>
      <c r="K2171" s="26"/>
      <c r="L2171" s="26"/>
    </row>
    <row r="2172" spans="1:13" ht="11.25" customHeight="1" x14ac:dyDescent="0.4">
      <c r="A2172" s="171"/>
      <c r="B2172" s="25"/>
      <c r="C2172" s="56"/>
      <c r="D2172" s="56"/>
      <c r="E2172" s="56"/>
      <c r="F2172" s="56"/>
      <c r="G2172" s="56"/>
      <c r="H2172" s="56"/>
      <c r="I2172" s="26"/>
      <c r="J2172" s="26"/>
      <c r="K2172" s="26"/>
      <c r="L2172" s="26"/>
    </row>
    <row r="2173" spans="1:13" ht="18.75" customHeight="1" x14ac:dyDescent="0.4">
      <c r="A2173" s="171"/>
      <c r="B2173" s="25"/>
      <c r="C2173" s="56"/>
      <c r="D2173" s="56"/>
      <c r="E2173" s="56"/>
      <c r="F2173" s="56"/>
      <c r="G2173" s="56"/>
      <c r="H2173" s="56"/>
      <c r="I2173" s="26"/>
      <c r="J2173" s="26"/>
      <c r="K2173" s="26"/>
      <c r="L2173" s="26"/>
    </row>
    <row r="2174" spans="1:13" ht="30" customHeight="1" thickBot="1" x14ac:dyDescent="0.45">
      <c r="A2174" s="355" t="s">
        <v>182</v>
      </c>
      <c r="B2174" s="355"/>
      <c r="C2174" s="355"/>
      <c r="D2174" s="355"/>
      <c r="E2174" s="355"/>
      <c r="F2174" s="355"/>
      <c r="G2174" s="355"/>
      <c r="H2174" s="355"/>
      <c r="I2174" s="355"/>
      <c r="J2174" s="355"/>
      <c r="K2174" s="355"/>
      <c r="L2174" s="345"/>
    </row>
    <row r="2175" spans="1:13" ht="18" customHeight="1" x14ac:dyDescent="0.15">
      <c r="A2175" s="365"/>
      <c r="B2175" s="366"/>
      <c r="C2175" s="351" t="s">
        <v>148</v>
      </c>
      <c r="D2175" s="351" t="s">
        <v>333</v>
      </c>
      <c r="E2175" s="351" t="s">
        <v>334</v>
      </c>
      <c r="F2175" s="351" t="s">
        <v>335</v>
      </c>
      <c r="G2175" s="370" t="s">
        <v>149</v>
      </c>
      <c r="H2175" s="351" t="s">
        <v>150</v>
      </c>
      <c r="I2175" s="351" t="s">
        <v>151</v>
      </c>
      <c r="J2175" s="376" t="s">
        <v>152</v>
      </c>
      <c r="K2175" s="339" t="s">
        <v>6</v>
      </c>
      <c r="L2175" s="272" t="s">
        <v>268</v>
      </c>
      <c r="M2175" s="216"/>
    </row>
    <row r="2176" spans="1:13" ht="100.5" customHeight="1" thickBot="1" x14ac:dyDescent="0.2">
      <c r="A2176" s="322" t="s">
        <v>2</v>
      </c>
      <c r="B2176" s="323"/>
      <c r="C2176" s="332"/>
      <c r="D2176" s="332"/>
      <c r="E2176" s="332"/>
      <c r="F2176" s="332"/>
      <c r="G2176" s="358"/>
      <c r="H2176" s="332"/>
      <c r="I2176" s="332"/>
      <c r="J2176" s="334"/>
      <c r="K2176" s="340"/>
      <c r="L2176" s="273" t="s">
        <v>267</v>
      </c>
      <c r="M2176" s="4"/>
    </row>
    <row r="2177" spans="1:13" ht="11.25" customHeight="1" x14ac:dyDescent="0.4">
      <c r="A2177" s="349" t="s">
        <v>7</v>
      </c>
      <c r="B2177" s="350"/>
      <c r="C2177" s="32">
        <f>C2179+C2181+C2183+C2185</f>
        <v>246</v>
      </c>
      <c r="D2177" s="32">
        <f t="shared" ref="D2177:J2177" si="1625">D2179+D2181+D2183+D2185</f>
        <v>330</v>
      </c>
      <c r="E2177" s="32">
        <f t="shared" si="1625"/>
        <v>505</v>
      </c>
      <c r="F2177" s="32">
        <f t="shared" si="1625"/>
        <v>727</v>
      </c>
      <c r="G2177" s="32">
        <f t="shared" si="1625"/>
        <v>707</v>
      </c>
      <c r="H2177" s="32">
        <f t="shared" si="1625"/>
        <v>494</v>
      </c>
      <c r="I2177" s="32">
        <f>I2179+I2181+I2183+I2185</f>
        <v>621</v>
      </c>
      <c r="J2177" s="127">
        <f t="shared" si="1625"/>
        <v>301</v>
      </c>
      <c r="K2177" s="230">
        <f>SUM(C2177:J2177)</f>
        <v>3931</v>
      </c>
      <c r="L2177" s="217">
        <v>2057</v>
      </c>
      <c r="M2177" s="7"/>
    </row>
    <row r="2178" spans="1:13" ht="11.25" customHeight="1" thickBot="1" x14ac:dyDescent="0.45">
      <c r="A2178" s="326"/>
      <c r="B2178" s="327"/>
      <c r="C2178" s="8">
        <f>C2177/$I2109*100</f>
        <v>11.959163830821584</v>
      </c>
      <c r="D2178" s="8">
        <f>D2177/$I2109*100</f>
        <v>16.042780748663102</v>
      </c>
      <c r="E2178" s="8">
        <f t="shared" ref="E2178:H2178" si="1626">E2177/$I2109*100</f>
        <v>24.550315994166262</v>
      </c>
      <c r="F2178" s="8">
        <f t="shared" si="1626"/>
        <v>35.342732134175989</v>
      </c>
      <c r="G2178" s="8">
        <f t="shared" si="1626"/>
        <v>34.370442391832768</v>
      </c>
      <c r="H2178" s="8">
        <f t="shared" si="1626"/>
        <v>24.015556635877491</v>
      </c>
      <c r="I2178" s="8">
        <f t="shared" ref="I2178:J2178" si="1627">I2177/$I2109*100</f>
        <v>30.189596499756927</v>
      </c>
      <c r="J2178" s="63">
        <f t="shared" si="1627"/>
        <v>14.632960622265434</v>
      </c>
      <c r="K2178" s="231"/>
      <c r="L2178" s="218"/>
      <c r="M2178" s="7"/>
    </row>
    <row r="2179" spans="1:13" ht="11.25" customHeight="1" x14ac:dyDescent="0.4">
      <c r="A2179" s="315" t="s">
        <v>8</v>
      </c>
      <c r="B2179" s="318" t="s">
        <v>9</v>
      </c>
      <c r="C2179" s="75">
        <v>179</v>
      </c>
      <c r="D2179" s="75">
        <v>239</v>
      </c>
      <c r="E2179" s="75">
        <v>356</v>
      </c>
      <c r="F2179" s="75">
        <v>491</v>
      </c>
      <c r="G2179" s="75">
        <v>494</v>
      </c>
      <c r="H2179" s="75">
        <v>351</v>
      </c>
      <c r="I2179" s="75">
        <v>417</v>
      </c>
      <c r="J2179" s="114">
        <v>190</v>
      </c>
      <c r="K2179" s="267">
        <f>SUM(C2179:J2179)</f>
        <v>2717</v>
      </c>
      <c r="L2179" s="211">
        <v>1391</v>
      </c>
      <c r="M2179" s="7"/>
    </row>
    <row r="2180" spans="1:13" ht="11.25" customHeight="1" x14ac:dyDescent="0.4">
      <c r="A2180" s="316"/>
      <c r="B2180" s="313"/>
      <c r="C2180" s="219">
        <f>C2179/$I2111*100</f>
        <v>12.868439971243708</v>
      </c>
      <c r="D2180" s="219">
        <f t="shared" ref="D2180:F2180" si="1628">D2179/$I2111*100</f>
        <v>17.181883537023722</v>
      </c>
      <c r="E2180" s="219">
        <f t="shared" si="1628"/>
        <v>25.593098490294754</v>
      </c>
      <c r="F2180" s="219">
        <f t="shared" si="1628"/>
        <v>35.298346513299784</v>
      </c>
      <c r="G2180" s="219">
        <f>G2179/$I2111*100</f>
        <v>35.514018691588781</v>
      </c>
      <c r="H2180" s="219">
        <f t="shared" ref="H2180:J2180" si="1629">H2179/$I2111*100</f>
        <v>25.233644859813083</v>
      </c>
      <c r="I2180" s="219">
        <f t="shared" si="1629"/>
        <v>29.978432782171101</v>
      </c>
      <c r="J2180" s="57">
        <f t="shared" si="1629"/>
        <v>13.659237958303381</v>
      </c>
      <c r="K2180" s="268"/>
      <c r="L2180" s="209"/>
      <c r="M2180" s="7"/>
    </row>
    <row r="2181" spans="1:13" ht="11.25" customHeight="1" x14ac:dyDescent="0.4">
      <c r="A2181" s="316"/>
      <c r="B2181" s="311" t="s">
        <v>10</v>
      </c>
      <c r="C2181" s="115">
        <v>41</v>
      </c>
      <c r="D2181" s="115">
        <v>54</v>
      </c>
      <c r="E2181" s="115">
        <v>95</v>
      </c>
      <c r="F2181" s="115">
        <v>156</v>
      </c>
      <c r="G2181" s="115">
        <v>134</v>
      </c>
      <c r="H2181" s="115">
        <v>89</v>
      </c>
      <c r="I2181" s="115">
        <v>129</v>
      </c>
      <c r="J2181" s="207">
        <v>83</v>
      </c>
      <c r="K2181" s="236">
        <f>SUM(C2181:J2181)</f>
        <v>781</v>
      </c>
      <c r="L2181" s="210">
        <v>454</v>
      </c>
      <c r="M2181" s="7"/>
    </row>
    <row r="2182" spans="1:13" ht="11.25" customHeight="1" x14ac:dyDescent="0.4">
      <c r="A2182" s="316"/>
      <c r="B2182" s="311"/>
      <c r="C2182" s="11">
        <f>C2181/$I2113*100</f>
        <v>9.030837004405285</v>
      </c>
      <c r="D2182" s="11">
        <f t="shared" ref="D2182:J2182" si="1630">D2181/$I2113*100</f>
        <v>11.894273127753303</v>
      </c>
      <c r="E2182" s="11">
        <f t="shared" si="1630"/>
        <v>20.92511013215859</v>
      </c>
      <c r="F2182" s="11">
        <f t="shared" si="1630"/>
        <v>34.36123348017621</v>
      </c>
      <c r="G2182" s="11">
        <f t="shared" si="1630"/>
        <v>29.515418502202646</v>
      </c>
      <c r="H2182" s="11">
        <f t="shared" si="1630"/>
        <v>19.603524229074889</v>
      </c>
      <c r="I2182" s="11">
        <f t="shared" si="1630"/>
        <v>28.41409691629956</v>
      </c>
      <c r="J2182" s="58">
        <f t="shared" si="1630"/>
        <v>18.281938325991192</v>
      </c>
      <c r="K2182" s="233"/>
      <c r="L2182" s="210"/>
      <c r="M2182" s="7"/>
    </row>
    <row r="2183" spans="1:13" ht="11.25" customHeight="1" x14ac:dyDescent="0.4">
      <c r="A2183" s="316"/>
      <c r="B2183" s="312" t="s">
        <v>11</v>
      </c>
      <c r="C2183" s="75">
        <v>13</v>
      </c>
      <c r="D2183" s="75">
        <v>23</v>
      </c>
      <c r="E2183" s="75">
        <v>34</v>
      </c>
      <c r="F2183" s="75">
        <v>57</v>
      </c>
      <c r="G2183" s="75">
        <v>49</v>
      </c>
      <c r="H2183" s="75">
        <v>37</v>
      </c>
      <c r="I2183" s="75">
        <v>49</v>
      </c>
      <c r="J2183" s="114">
        <v>19</v>
      </c>
      <c r="K2183" s="267">
        <f>SUM(C2183:J2183)</f>
        <v>281</v>
      </c>
      <c r="L2183" s="211">
        <v>143</v>
      </c>
      <c r="M2183" s="7"/>
    </row>
    <row r="2184" spans="1:13" ht="11.25" customHeight="1" x14ac:dyDescent="0.4">
      <c r="A2184" s="316"/>
      <c r="B2184" s="313"/>
      <c r="C2184" s="15">
        <f>C2183/$I2115*100</f>
        <v>9.0909090909090917</v>
      </c>
      <c r="D2184" s="15">
        <f t="shared" ref="D2184:J2184" si="1631">D2183/$I2115*100</f>
        <v>16.083916083916083</v>
      </c>
      <c r="E2184" s="15">
        <f t="shared" si="1631"/>
        <v>23.776223776223777</v>
      </c>
      <c r="F2184" s="15">
        <f t="shared" si="1631"/>
        <v>39.86013986013986</v>
      </c>
      <c r="G2184" s="15">
        <f t="shared" si="1631"/>
        <v>34.265734265734267</v>
      </c>
      <c r="H2184" s="15">
        <f t="shared" si="1631"/>
        <v>25.874125874125873</v>
      </c>
      <c r="I2184" s="15">
        <f t="shared" si="1631"/>
        <v>34.265734265734267</v>
      </c>
      <c r="J2184" s="143">
        <f t="shared" si="1631"/>
        <v>13.286713286713287</v>
      </c>
      <c r="K2184" s="227"/>
      <c r="L2184" s="209"/>
      <c r="M2184" s="7"/>
    </row>
    <row r="2185" spans="1:13" ht="11.25" customHeight="1" x14ac:dyDescent="0.4">
      <c r="A2185" s="316"/>
      <c r="B2185" s="311" t="s">
        <v>12</v>
      </c>
      <c r="C2185" s="75">
        <v>13</v>
      </c>
      <c r="D2185" s="75">
        <v>14</v>
      </c>
      <c r="E2185" s="75">
        <v>20</v>
      </c>
      <c r="F2185" s="75">
        <v>23</v>
      </c>
      <c r="G2185" s="75">
        <v>30</v>
      </c>
      <c r="H2185" s="75">
        <v>17</v>
      </c>
      <c r="I2185" s="75">
        <v>26</v>
      </c>
      <c r="J2185" s="114">
        <v>9</v>
      </c>
      <c r="K2185" s="234">
        <f>SUM(C2185:J2185)</f>
        <v>152</v>
      </c>
      <c r="L2185" s="209">
        <v>69</v>
      </c>
      <c r="M2185" s="7"/>
    </row>
    <row r="2186" spans="1:13" ht="11.25" customHeight="1" thickBot="1" x14ac:dyDescent="0.45">
      <c r="A2186" s="316"/>
      <c r="B2186" s="311"/>
      <c r="C2186" s="20">
        <f>C2185/$I2117*100</f>
        <v>18.840579710144929</v>
      </c>
      <c r="D2186" s="20">
        <f t="shared" ref="D2186:J2186" si="1632">D2185/$I2117*100</f>
        <v>20.289855072463769</v>
      </c>
      <c r="E2186" s="20">
        <f t="shared" si="1632"/>
        <v>28.985507246376812</v>
      </c>
      <c r="F2186" s="20">
        <f t="shared" si="1632"/>
        <v>33.333333333333329</v>
      </c>
      <c r="G2186" s="20">
        <f t="shared" si="1632"/>
        <v>43.478260869565219</v>
      </c>
      <c r="H2186" s="20">
        <f t="shared" si="1632"/>
        <v>24.637681159420293</v>
      </c>
      <c r="I2186" s="20">
        <f t="shared" si="1632"/>
        <v>37.681159420289859</v>
      </c>
      <c r="J2186" s="107">
        <f t="shared" si="1632"/>
        <v>13.043478260869565</v>
      </c>
      <c r="K2186" s="237"/>
      <c r="L2186" s="218"/>
      <c r="M2186" s="7"/>
    </row>
    <row r="2187" spans="1:13" ht="11.25" customHeight="1" x14ac:dyDescent="0.4">
      <c r="A2187" s="315" t="s">
        <v>13</v>
      </c>
      <c r="B2187" s="318" t="s">
        <v>14</v>
      </c>
      <c r="C2187" s="110">
        <v>114</v>
      </c>
      <c r="D2187" s="110">
        <v>143</v>
      </c>
      <c r="E2187" s="110">
        <v>225</v>
      </c>
      <c r="F2187" s="110">
        <v>300</v>
      </c>
      <c r="G2187" s="110">
        <v>301</v>
      </c>
      <c r="H2187" s="110">
        <v>217</v>
      </c>
      <c r="I2187" s="110">
        <v>267</v>
      </c>
      <c r="J2187" s="200">
        <v>135</v>
      </c>
      <c r="K2187" s="269">
        <f>SUM(C2187:J2187)</f>
        <v>1702</v>
      </c>
      <c r="L2187" s="210">
        <v>895</v>
      </c>
      <c r="M2187" s="7"/>
    </row>
    <row r="2188" spans="1:13" ht="11.25" customHeight="1" x14ac:dyDescent="0.4">
      <c r="A2188" s="316"/>
      <c r="B2188" s="311"/>
      <c r="C2188" s="42">
        <f>C2187/$I2119*100</f>
        <v>12.737430167597767</v>
      </c>
      <c r="D2188" s="15">
        <f t="shared" ref="D2188:J2188" si="1633">D2187/$I2119*100</f>
        <v>15.977653631284916</v>
      </c>
      <c r="E2188" s="15">
        <f t="shared" si="1633"/>
        <v>25.139664804469277</v>
      </c>
      <c r="F2188" s="15">
        <f t="shared" si="1633"/>
        <v>33.519553072625698</v>
      </c>
      <c r="G2188" s="42">
        <f t="shared" si="1633"/>
        <v>33.631284916201118</v>
      </c>
      <c r="H2188" s="15">
        <f t="shared" si="1633"/>
        <v>24.24581005586592</v>
      </c>
      <c r="I2188" s="15">
        <f t="shared" si="1633"/>
        <v>29.832402234636874</v>
      </c>
      <c r="J2188" s="143">
        <f t="shared" si="1633"/>
        <v>15.083798882681565</v>
      </c>
      <c r="K2188" s="227"/>
      <c r="L2188" s="209"/>
      <c r="M2188" s="7"/>
    </row>
    <row r="2189" spans="1:13" ht="11.25" customHeight="1" x14ac:dyDescent="0.4">
      <c r="A2189" s="316"/>
      <c r="B2189" s="312" t="s">
        <v>15</v>
      </c>
      <c r="C2189" s="75">
        <v>130</v>
      </c>
      <c r="D2189" s="75">
        <v>185</v>
      </c>
      <c r="E2189" s="75">
        <v>277</v>
      </c>
      <c r="F2189" s="75">
        <v>425</v>
      </c>
      <c r="G2189" s="75">
        <v>404</v>
      </c>
      <c r="H2189" s="75">
        <v>274</v>
      </c>
      <c r="I2189" s="75">
        <v>351</v>
      </c>
      <c r="J2189" s="114">
        <v>164</v>
      </c>
      <c r="K2189" s="234">
        <f>SUM(C2189:J2189)</f>
        <v>2210</v>
      </c>
      <c r="L2189" s="209">
        <v>1151</v>
      </c>
      <c r="M2189" s="7"/>
    </row>
    <row r="2190" spans="1:13" ht="11.25" customHeight="1" x14ac:dyDescent="0.4">
      <c r="A2190" s="316"/>
      <c r="B2190" s="313"/>
      <c r="C2190" s="11">
        <f>C2189/$I2121*100</f>
        <v>11.294526498696786</v>
      </c>
      <c r="D2190" s="11">
        <f t="shared" ref="D2190:J2190" si="1634">D2189/$I2121*100</f>
        <v>16.072980017376196</v>
      </c>
      <c r="E2190" s="11">
        <f t="shared" si="1634"/>
        <v>24.066029539530842</v>
      </c>
      <c r="F2190" s="11">
        <f t="shared" si="1634"/>
        <v>36.924413553431798</v>
      </c>
      <c r="G2190" s="11">
        <f t="shared" si="1634"/>
        <v>35.09991311902693</v>
      </c>
      <c r="H2190" s="11">
        <f t="shared" si="1634"/>
        <v>23.80538662033015</v>
      </c>
      <c r="I2190" s="11">
        <f t="shared" si="1634"/>
        <v>30.495221546481321</v>
      </c>
      <c r="J2190" s="58">
        <f t="shared" si="1634"/>
        <v>14.24847958297133</v>
      </c>
      <c r="K2190" s="233"/>
      <c r="L2190" s="209"/>
      <c r="M2190" s="7"/>
    </row>
    <row r="2191" spans="1:13" ht="11.25" customHeight="1" x14ac:dyDescent="0.4">
      <c r="A2191" s="316"/>
      <c r="B2191" s="374" t="s">
        <v>16</v>
      </c>
      <c r="C2191" s="75">
        <v>2</v>
      </c>
      <c r="D2191" s="75">
        <v>1</v>
      </c>
      <c r="E2191" s="75">
        <v>1</v>
      </c>
      <c r="F2191" s="75">
        <v>1</v>
      </c>
      <c r="G2191" s="75">
        <v>1</v>
      </c>
      <c r="H2191" s="75">
        <v>1</v>
      </c>
      <c r="I2191" s="75">
        <v>1</v>
      </c>
      <c r="J2191" s="114">
        <v>0</v>
      </c>
      <c r="K2191" s="234">
        <f>SUM(C2191:J2191)</f>
        <v>8</v>
      </c>
      <c r="L2191" s="209">
        <v>2</v>
      </c>
      <c r="M2191" s="7"/>
    </row>
    <row r="2192" spans="1:13" ht="11.25" customHeight="1" x14ac:dyDescent="0.4">
      <c r="A2192" s="316"/>
      <c r="B2192" s="374"/>
      <c r="C2192" s="11">
        <f t="shared" ref="C2192:J2192" si="1635">C2191/$I2123*100</f>
        <v>100</v>
      </c>
      <c r="D2192" s="11">
        <f t="shared" si="1635"/>
        <v>50</v>
      </c>
      <c r="E2192" s="11">
        <f t="shared" si="1635"/>
        <v>50</v>
      </c>
      <c r="F2192" s="11">
        <f t="shared" si="1635"/>
        <v>50</v>
      </c>
      <c r="G2192" s="11">
        <f t="shared" si="1635"/>
        <v>50</v>
      </c>
      <c r="H2192" s="11">
        <f t="shared" si="1635"/>
        <v>50</v>
      </c>
      <c r="I2192" s="11">
        <f t="shared" si="1635"/>
        <v>50</v>
      </c>
      <c r="J2192" s="58">
        <f t="shared" si="1635"/>
        <v>0</v>
      </c>
      <c r="K2192" s="233"/>
      <c r="L2192" s="209"/>
      <c r="M2192" s="7"/>
    </row>
    <row r="2193" spans="1:13" ht="11.25" customHeight="1" x14ac:dyDescent="0.4">
      <c r="A2193" s="316"/>
      <c r="B2193" s="311" t="s">
        <v>17</v>
      </c>
      <c r="C2193" s="75">
        <v>0</v>
      </c>
      <c r="D2193" s="75">
        <v>1</v>
      </c>
      <c r="E2193" s="75">
        <v>2</v>
      </c>
      <c r="F2193" s="75">
        <v>1</v>
      </c>
      <c r="G2193" s="75">
        <v>1</v>
      </c>
      <c r="H2193" s="75">
        <v>2</v>
      </c>
      <c r="I2193" s="75">
        <v>2</v>
      </c>
      <c r="J2193" s="114">
        <v>2</v>
      </c>
      <c r="K2193" s="234">
        <f>SUM(C2193:J2193)</f>
        <v>11</v>
      </c>
      <c r="L2193" s="209">
        <v>9</v>
      </c>
      <c r="M2193" s="7"/>
    </row>
    <row r="2194" spans="1:13" ht="11.25" customHeight="1" thickBot="1" x14ac:dyDescent="0.45">
      <c r="A2194" s="317"/>
      <c r="B2194" s="314"/>
      <c r="C2194" s="17">
        <f t="shared" ref="C2194:J2194" si="1636">C2193/$I2125*100</f>
        <v>0</v>
      </c>
      <c r="D2194" s="17">
        <f t="shared" si="1636"/>
        <v>11.111111111111111</v>
      </c>
      <c r="E2194" s="17">
        <f t="shared" si="1636"/>
        <v>22.222222222222221</v>
      </c>
      <c r="F2194" s="17">
        <f t="shared" si="1636"/>
        <v>11.111111111111111</v>
      </c>
      <c r="G2194" s="17">
        <f t="shared" si="1636"/>
        <v>11.111111111111111</v>
      </c>
      <c r="H2194" s="17">
        <f t="shared" si="1636"/>
        <v>22.222222222222221</v>
      </c>
      <c r="I2194" s="17">
        <f t="shared" si="1636"/>
        <v>22.222222222222221</v>
      </c>
      <c r="J2194" s="18">
        <f t="shared" si="1636"/>
        <v>22.222222222222221</v>
      </c>
      <c r="K2194" s="227"/>
      <c r="L2194" s="211"/>
      <c r="M2194" s="7"/>
    </row>
    <row r="2195" spans="1:13" ht="11.25" customHeight="1" x14ac:dyDescent="0.4">
      <c r="A2195" s="315" t="s">
        <v>18</v>
      </c>
      <c r="B2195" s="318" t="s">
        <v>19</v>
      </c>
      <c r="C2195" s="75">
        <v>12</v>
      </c>
      <c r="D2195" s="75">
        <v>14</v>
      </c>
      <c r="E2195" s="75">
        <v>14</v>
      </c>
      <c r="F2195" s="75">
        <v>18</v>
      </c>
      <c r="G2195" s="75">
        <v>24</v>
      </c>
      <c r="H2195" s="75">
        <v>31</v>
      </c>
      <c r="I2195" s="75">
        <v>37</v>
      </c>
      <c r="J2195" s="114">
        <v>8</v>
      </c>
      <c r="K2195" s="274">
        <f>SUM(C2195:J2195)</f>
        <v>158</v>
      </c>
      <c r="L2195" s="217">
        <v>71</v>
      </c>
      <c r="M2195" s="7"/>
    </row>
    <row r="2196" spans="1:13" ht="11.25" customHeight="1" x14ac:dyDescent="0.4">
      <c r="A2196" s="316"/>
      <c r="B2196" s="313"/>
      <c r="C2196" s="42">
        <f>C2195/$I2127*100</f>
        <v>16.901408450704224</v>
      </c>
      <c r="D2196" s="15">
        <f t="shared" ref="D2196:J2196" si="1637">D2195/$I2127*100</f>
        <v>19.718309859154928</v>
      </c>
      <c r="E2196" s="15">
        <f t="shared" si="1637"/>
        <v>19.718309859154928</v>
      </c>
      <c r="F2196" s="15">
        <f t="shared" si="1637"/>
        <v>25.352112676056336</v>
      </c>
      <c r="G2196" s="42">
        <f t="shared" si="1637"/>
        <v>33.802816901408448</v>
      </c>
      <c r="H2196" s="15">
        <f t="shared" si="1637"/>
        <v>43.661971830985912</v>
      </c>
      <c r="I2196" s="15">
        <f t="shared" si="1637"/>
        <v>52.112676056338024</v>
      </c>
      <c r="J2196" s="143">
        <f t="shared" si="1637"/>
        <v>11.267605633802818</v>
      </c>
      <c r="K2196" s="227"/>
      <c r="L2196" s="208"/>
      <c r="M2196" s="7"/>
    </row>
    <row r="2197" spans="1:13" ht="11.25" customHeight="1" x14ac:dyDescent="0.4">
      <c r="A2197" s="316"/>
      <c r="B2197" s="311" t="s">
        <v>20</v>
      </c>
      <c r="C2197" s="75">
        <v>21</v>
      </c>
      <c r="D2197" s="75">
        <v>23</v>
      </c>
      <c r="E2197" s="75">
        <v>27</v>
      </c>
      <c r="F2197" s="75">
        <v>46</v>
      </c>
      <c r="G2197" s="75">
        <v>62</v>
      </c>
      <c r="H2197" s="75">
        <v>54</v>
      </c>
      <c r="I2197" s="75">
        <v>69</v>
      </c>
      <c r="J2197" s="114">
        <v>14</v>
      </c>
      <c r="K2197" s="270">
        <f>SUM(C2197:J2197)</f>
        <v>316</v>
      </c>
      <c r="L2197" s="208">
        <v>144</v>
      </c>
      <c r="M2197" s="7"/>
    </row>
    <row r="2198" spans="1:13" ht="11.25" customHeight="1" x14ac:dyDescent="0.4">
      <c r="A2198" s="316"/>
      <c r="B2198" s="311"/>
      <c r="C2198" s="11">
        <f>C2197/$I2129*100</f>
        <v>14.583333333333334</v>
      </c>
      <c r="D2198" s="11">
        <f t="shared" ref="D2198:J2198" si="1638">D2197/$I2129*100</f>
        <v>15.972222222222221</v>
      </c>
      <c r="E2198" s="11">
        <f t="shared" si="1638"/>
        <v>18.75</v>
      </c>
      <c r="F2198" s="11">
        <f t="shared" si="1638"/>
        <v>31.944444444444443</v>
      </c>
      <c r="G2198" s="11">
        <f t="shared" si="1638"/>
        <v>43.055555555555557</v>
      </c>
      <c r="H2198" s="11">
        <f t="shared" si="1638"/>
        <v>37.5</v>
      </c>
      <c r="I2198" s="11">
        <f t="shared" si="1638"/>
        <v>47.916666666666671</v>
      </c>
      <c r="J2198" s="58">
        <f t="shared" si="1638"/>
        <v>9.7222222222222232</v>
      </c>
      <c r="K2198" s="227"/>
      <c r="L2198" s="208"/>
      <c r="M2198" s="7"/>
    </row>
    <row r="2199" spans="1:13" ht="11.25" customHeight="1" x14ac:dyDescent="0.4">
      <c r="A2199" s="316"/>
      <c r="B2199" s="312" t="s">
        <v>21</v>
      </c>
      <c r="C2199" s="75">
        <v>30</v>
      </c>
      <c r="D2199" s="75">
        <v>39</v>
      </c>
      <c r="E2199" s="75">
        <v>54</v>
      </c>
      <c r="F2199" s="75">
        <v>67</v>
      </c>
      <c r="G2199" s="75">
        <v>91</v>
      </c>
      <c r="H2199" s="75">
        <v>55</v>
      </c>
      <c r="I2199" s="75">
        <v>79</v>
      </c>
      <c r="J2199" s="114">
        <v>19</v>
      </c>
      <c r="K2199" s="234">
        <f>SUM(C2199:J2199)</f>
        <v>434</v>
      </c>
      <c r="L2199" s="209">
        <v>192</v>
      </c>
      <c r="M2199" s="7"/>
    </row>
    <row r="2200" spans="1:13" ht="11.25" customHeight="1" x14ac:dyDescent="0.4">
      <c r="A2200" s="316"/>
      <c r="B2200" s="313"/>
      <c r="C2200" s="11">
        <f>C2199/$I2131*100</f>
        <v>15.625</v>
      </c>
      <c r="D2200" s="11">
        <f t="shared" ref="D2200:J2200" si="1639">D2199/$I2131*100</f>
        <v>20.3125</v>
      </c>
      <c r="E2200" s="11">
        <f t="shared" si="1639"/>
        <v>28.125</v>
      </c>
      <c r="F2200" s="11">
        <f t="shared" si="1639"/>
        <v>34.895833333333329</v>
      </c>
      <c r="G2200" s="11">
        <f t="shared" si="1639"/>
        <v>47.395833333333329</v>
      </c>
      <c r="H2200" s="11">
        <f t="shared" si="1639"/>
        <v>28.645833333333332</v>
      </c>
      <c r="I2200" s="11">
        <f t="shared" si="1639"/>
        <v>41.145833333333329</v>
      </c>
      <c r="J2200" s="58">
        <f t="shared" si="1639"/>
        <v>9.8958333333333321</v>
      </c>
      <c r="K2200" s="227"/>
      <c r="L2200" s="211"/>
      <c r="M2200" s="7"/>
    </row>
    <row r="2201" spans="1:13" ht="11.25" customHeight="1" x14ac:dyDescent="0.4">
      <c r="A2201" s="316"/>
      <c r="B2201" s="311" t="s">
        <v>22</v>
      </c>
      <c r="C2201" s="75">
        <v>33</v>
      </c>
      <c r="D2201" s="75">
        <v>48</v>
      </c>
      <c r="E2201" s="75">
        <v>78</v>
      </c>
      <c r="F2201" s="75">
        <v>133</v>
      </c>
      <c r="G2201" s="75">
        <v>154</v>
      </c>
      <c r="H2201" s="75">
        <v>113</v>
      </c>
      <c r="I2201" s="75">
        <v>138</v>
      </c>
      <c r="J2201" s="114">
        <v>30</v>
      </c>
      <c r="K2201" s="234">
        <f>SUM(C2201:J2201)</f>
        <v>727</v>
      </c>
      <c r="L2201" s="209">
        <v>344</v>
      </c>
      <c r="M2201" s="7"/>
    </row>
    <row r="2202" spans="1:13" ht="11.25" customHeight="1" x14ac:dyDescent="0.4">
      <c r="A2202" s="316"/>
      <c r="B2202" s="311"/>
      <c r="C2202" s="11">
        <f>C2201/$I2133*100</f>
        <v>9.5930232558139537</v>
      </c>
      <c r="D2202" s="11">
        <f t="shared" ref="D2202:J2202" si="1640">D2201/$I2133*100</f>
        <v>13.953488372093023</v>
      </c>
      <c r="E2202" s="11">
        <f t="shared" si="1640"/>
        <v>22.674418604651162</v>
      </c>
      <c r="F2202" s="11">
        <f t="shared" si="1640"/>
        <v>38.662790697674424</v>
      </c>
      <c r="G2202" s="11">
        <f t="shared" si="1640"/>
        <v>44.767441860465119</v>
      </c>
      <c r="H2202" s="11">
        <f t="shared" si="1640"/>
        <v>32.848837209302324</v>
      </c>
      <c r="I2202" s="11">
        <f t="shared" si="1640"/>
        <v>40.116279069767444</v>
      </c>
      <c r="J2202" s="58">
        <f t="shared" si="1640"/>
        <v>8.720930232558139</v>
      </c>
      <c r="K2202" s="233"/>
      <c r="L2202" s="209"/>
      <c r="M2202" s="7"/>
    </row>
    <row r="2203" spans="1:13" ht="11.25" customHeight="1" x14ac:dyDescent="0.4">
      <c r="A2203" s="316"/>
      <c r="B2203" s="312" t="s">
        <v>23</v>
      </c>
      <c r="C2203" s="75">
        <v>37</v>
      </c>
      <c r="D2203" s="75">
        <v>43</v>
      </c>
      <c r="E2203" s="75">
        <v>84</v>
      </c>
      <c r="F2203" s="75">
        <v>124</v>
      </c>
      <c r="G2203" s="75">
        <v>124</v>
      </c>
      <c r="H2203" s="75">
        <v>83</v>
      </c>
      <c r="I2203" s="75">
        <v>96</v>
      </c>
      <c r="J2203" s="114">
        <v>40</v>
      </c>
      <c r="K2203" s="234">
        <f>SUM(C2203:J2203)</f>
        <v>631</v>
      </c>
      <c r="L2203" s="209">
        <v>322</v>
      </c>
      <c r="M2203" s="7"/>
    </row>
    <row r="2204" spans="1:13" ht="11.25" customHeight="1" x14ac:dyDescent="0.4">
      <c r="A2204" s="316"/>
      <c r="B2204" s="313"/>
      <c r="C2204" s="11">
        <f>C2203/$I2135*100</f>
        <v>11.490683229813664</v>
      </c>
      <c r="D2204" s="11">
        <f t="shared" ref="D2204:J2204" si="1641">D2203/$I2135*100</f>
        <v>13.354037267080745</v>
      </c>
      <c r="E2204" s="11">
        <f t="shared" si="1641"/>
        <v>26.086956521739129</v>
      </c>
      <c r="F2204" s="11">
        <f t="shared" si="1641"/>
        <v>38.509316770186338</v>
      </c>
      <c r="G2204" s="11">
        <f t="shared" si="1641"/>
        <v>38.509316770186338</v>
      </c>
      <c r="H2204" s="11">
        <f t="shared" si="1641"/>
        <v>25.77639751552795</v>
      </c>
      <c r="I2204" s="11">
        <f t="shared" si="1641"/>
        <v>29.813664596273291</v>
      </c>
      <c r="J2204" s="58">
        <f t="shared" si="1641"/>
        <v>12.422360248447205</v>
      </c>
      <c r="K2204" s="233"/>
      <c r="L2204" s="209"/>
      <c r="M2204" s="7"/>
    </row>
    <row r="2205" spans="1:13" ht="11.25" customHeight="1" x14ac:dyDescent="0.4">
      <c r="A2205" s="316"/>
      <c r="B2205" s="311" t="s">
        <v>24</v>
      </c>
      <c r="C2205" s="75">
        <v>40</v>
      </c>
      <c r="D2205" s="75">
        <v>66</v>
      </c>
      <c r="E2205" s="75">
        <v>111</v>
      </c>
      <c r="F2205" s="75">
        <v>165</v>
      </c>
      <c r="G2205" s="75">
        <v>130</v>
      </c>
      <c r="H2205" s="75">
        <v>72</v>
      </c>
      <c r="I2205" s="75">
        <v>99</v>
      </c>
      <c r="J2205" s="114">
        <v>53</v>
      </c>
      <c r="K2205" s="236">
        <f>SUM(C2205:J2205)</f>
        <v>736</v>
      </c>
      <c r="L2205" s="210">
        <v>400</v>
      </c>
      <c r="M2205" s="7"/>
    </row>
    <row r="2206" spans="1:13" ht="11.25" customHeight="1" x14ac:dyDescent="0.4">
      <c r="A2206" s="316"/>
      <c r="B2206" s="311"/>
      <c r="C2206" s="11">
        <f>C2205/$I2137*100</f>
        <v>10</v>
      </c>
      <c r="D2206" s="11">
        <f t="shared" ref="D2206:J2206" si="1642">D2205/$I2137*100</f>
        <v>16.5</v>
      </c>
      <c r="E2206" s="11">
        <f t="shared" si="1642"/>
        <v>27.750000000000004</v>
      </c>
      <c r="F2206" s="11">
        <f t="shared" si="1642"/>
        <v>41.25</v>
      </c>
      <c r="G2206" s="11">
        <f t="shared" si="1642"/>
        <v>32.5</v>
      </c>
      <c r="H2206" s="11">
        <f t="shared" si="1642"/>
        <v>18</v>
      </c>
      <c r="I2206" s="11">
        <f t="shared" si="1642"/>
        <v>24.75</v>
      </c>
      <c r="J2206" s="58">
        <f t="shared" si="1642"/>
        <v>13.25</v>
      </c>
      <c r="K2206" s="233"/>
      <c r="L2206" s="210"/>
      <c r="M2206" s="7"/>
    </row>
    <row r="2207" spans="1:13" ht="11.25" customHeight="1" x14ac:dyDescent="0.4">
      <c r="A2207" s="316"/>
      <c r="B2207" s="312" t="s">
        <v>25</v>
      </c>
      <c r="C2207" s="75">
        <v>72</v>
      </c>
      <c r="D2207" s="75">
        <v>97</v>
      </c>
      <c r="E2207" s="75">
        <v>136</v>
      </c>
      <c r="F2207" s="75">
        <v>173</v>
      </c>
      <c r="G2207" s="75">
        <v>121</v>
      </c>
      <c r="H2207" s="75">
        <v>87</v>
      </c>
      <c r="I2207" s="75">
        <v>100</v>
      </c>
      <c r="J2207" s="114">
        <v>137</v>
      </c>
      <c r="K2207" s="236">
        <f>SUM(C2207:J2207)</f>
        <v>923</v>
      </c>
      <c r="L2207" s="210">
        <v>576</v>
      </c>
      <c r="M2207" s="7"/>
    </row>
    <row r="2208" spans="1:13" ht="11.25" customHeight="1" x14ac:dyDescent="0.4">
      <c r="A2208" s="316"/>
      <c r="B2208" s="313"/>
      <c r="C2208" s="11">
        <f>C2207/$I2139*100</f>
        <v>12.5</v>
      </c>
      <c r="D2208" s="11">
        <f t="shared" ref="D2208:J2208" si="1643">D2207/$I2139*100</f>
        <v>16.840277777777779</v>
      </c>
      <c r="E2208" s="11">
        <f t="shared" si="1643"/>
        <v>23.611111111111111</v>
      </c>
      <c r="F2208" s="11">
        <f t="shared" si="1643"/>
        <v>30.034722222222221</v>
      </c>
      <c r="G2208" s="11">
        <f t="shared" si="1643"/>
        <v>21.006944444444446</v>
      </c>
      <c r="H2208" s="11">
        <f t="shared" si="1643"/>
        <v>15.104166666666666</v>
      </c>
      <c r="I2208" s="11">
        <f t="shared" si="1643"/>
        <v>17.361111111111111</v>
      </c>
      <c r="J2208" s="58">
        <f t="shared" si="1643"/>
        <v>23.784722222222221</v>
      </c>
      <c r="K2208" s="227"/>
      <c r="L2208" s="211"/>
      <c r="M2208" s="7"/>
    </row>
    <row r="2209" spans="1:13" ht="11.25" customHeight="1" x14ac:dyDescent="0.4">
      <c r="A2209" s="316"/>
      <c r="B2209" s="311" t="s">
        <v>26</v>
      </c>
      <c r="C2209" s="75">
        <v>1</v>
      </c>
      <c r="D2209" s="75">
        <v>0</v>
      </c>
      <c r="E2209" s="75">
        <v>1</v>
      </c>
      <c r="F2209" s="75">
        <v>1</v>
      </c>
      <c r="G2209" s="75">
        <v>1</v>
      </c>
      <c r="H2209" s="75">
        <v>2</v>
      </c>
      <c r="I2209" s="75">
        <v>3</v>
      </c>
      <c r="J2209" s="114">
        <v>0</v>
      </c>
      <c r="K2209" s="234">
        <f>SUM(C2209:J2209)</f>
        <v>9</v>
      </c>
      <c r="L2209" s="209">
        <v>8</v>
      </c>
      <c r="M2209" s="7"/>
    </row>
    <row r="2210" spans="1:13" ht="11.25" customHeight="1" thickBot="1" x14ac:dyDescent="0.45">
      <c r="A2210" s="317"/>
      <c r="B2210" s="314"/>
      <c r="C2210" s="17">
        <f>C2209/$I2141*100</f>
        <v>12.5</v>
      </c>
      <c r="D2210" s="17">
        <f t="shared" ref="D2210:J2210" si="1644">D2209/$I2141*100</f>
        <v>0</v>
      </c>
      <c r="E2210" s="17">
        <f t="shared" si="1644"/>
        <v>12.5</v>
      </c>
      <c r="F2210" s="17">
        <f t="shared" si="1644"/>
        <v>12.5</v>
      </c>
      <c r="G2210" s="17">
        <f t="shared" si="1644"/>
        <v>12.5</v>
      </c>
      <c r="H2210" s="17">
        <f t="shared" si="1644"/>
        <v>25</v>
      </c>
      <c r="I2210" s="17">
        <f t="shared" si="1644"/>
        <v>37.5</v>
      </c>
      <c r="J2210" s="18">
        <f t="shared" si="1644"/>
        <v>0</v>
      </c>
      <c r="K2210" s="235"/>
      <c r="L2210" s="218"/>
      <c r="M2210" s="7"/>
    </row>
    <row r="2211" spans="1:13" ht="11.25" customHeight="1" thickBot="1" x14ac:dyDescent="0.45">
      <c r="A2211" s="319" t="s">
        <v>27</v>
      </c>
      <c r="B2211" s="318" t="s">
        <v>28</v>
      </c>
      <c r="C2211" s="75">
        <v>19</v>
      </c>
      <c r="D2211" s="75">
        <v>26</v>
      </c>
      <c r="E2211" s="75">
        <v>44</v>
      </c>
      <c r="F2211" s="75">
        <v>76</v>
      </c>
      <c r="G2211" s="75">
        <v>53</v>
      </c>
      <c r="H2211" s="75">
        <v>38</v>
      </c>
      <c r="I2211" s="75">
        <v>53</v>
      </c>
      <c r="J2211" s="114">
        <v>49</v>
      </c>
      <c r="K2211" s="267">
        <f>SUM(C2211:J2211)</f>
        <v>358</v>
      </c>
      <c r="L2211" s="211">
        <v>211</v>
      </c>
      <c r="M2211" s="7"/>
    </row>
    <row r="2212" spans="1:13" ht="11.25" customHeight="1" thickTop="1" thickBot="1" x14ac:dyDescent="0.45">
      <c r="A2212" s="320"/>
      <c r="B2212" s="313"/>
      <c r="C2212" s="42">
        <f>C2211/$I2143*100</f>
        <v>9.0047393364928912</v>
      </c>
      <c r="D2212" s="15">
        <f t="shared" ref="D2212:J2212" si="1645">D2211/$I2143*100</f>
        <v>12.322274881516588</v>
      </c>
      <c r="E2212" s="15">
        <f t="shared" si="1645"/>
        <v>20.85308056872038</v>
      </c>
      <c r="F2212" s="15">
        <f t="shared" si="1645"/>
        <v>36.018957345971565</v>
      </c>
      <c r="G2212" s="42">
        <f t="shared" si="1645"/>
        <v>25.118483412322274</v>
      </c>
      <c r="H2212" s="15">
        <f t="shared" si="1645"/>
        <v>18.009478672985782</v>
      </c>
      <c r="I2212" s="15">
        <f t="shared" si="1645"/>
        <v>25.118483412322274</v>
      </c>
      <c r="J2212" s="143">
        <f t="shared" si="1645"/>
        <v>23.222748815165879</v>
      </c>
      <c r="K2212" s="227"/>
      <c r="L2212" s="209"/>
      <c r="M2212" s="7"/>
    </row>
    <row r="2213" spans="1:13" ht="11.25" customHeight="1" thickTop="1" thickBot="1" x14ac:dyDescent="0.45">
      <c r="A2213" s="320"/>
      <c r="B2213" s="311" t="s">
        <v>29</v>
      </c>
      <c r="C2213" s="75">
        <v>11</v>
      </c>
      <c r="D2213" s="75">
        <v>20</v>
      </c>
      <c r="E2213" s="75">
        <v>33</v>
      </c>
      <c r="F2213" s="75">
        <v>62</v>
      </c>
      <c r="G2213" s="75">
        <v>51</v>
      </c>
      <c r="H2213" s="75">
        <v>30</v>
      </c>
      <c r="I2213" s="75">
        <v>45</v>
      </c>
      <c r="J2213" s="114">
        <v>16</v>
      </c>
      <c r="K2213" s="234">
        <f>SUM(C2213:J2213)</f>
        <v>268</v>
      </c>
      <c r="L2213" s="209">
        <v>150</v>
      </c>
      <c r="M2213" s="7"/>
    </row>
    <row r="2214" spans="1:13" ht="11.25" customHeight="1" thickTop="1" thickBot="1" x14ac:dyDescent="0.45">
      <c r="A2214" s="320"/>
      <c r="B2214" s="311"/>
      <c r="C2214" s="11">
        <f>C2213/$I2145*100</f>
        <v>7.333333333333333</v>
      </c>
      <c r="D2214" s="11">
        <f t="shared" ref="D2214:J2214" si="1646">D2213/$I2145*100</f>
        <v>13.333333333333334</v>
      </c>
      <c r="E2214" s="11">
        <f t="shared" si="1646"/>
        <v>22</v>
      </c>
      <c r="F2214" s="11">
        <f t="shared" si="1646"/>
        <v>41.333333333333336</v>
      </c>
      <c r="G2214" s="11">
        <f t="shared" si="1646"/>
        <v>34</v>
      </c>
      <c r="H2214" s="11">
        <f t="shared" si="1646"/>
        <v>20</v>
      </c>
      <c r="I2214" s="11">
        <f t="shared" si="1646"/>
        <v>30</v>
      </c>
      <c r="J2214" s="58">
        <f t="shared" si="1646"/>
        <v>10.666666666666668</v>
      </c>
      <c r="K2214" s="227"/>
      <c r="L2214" s="211"/>
      <c r="M2214" s="7"/>
    </row>
    <row r="2215" spans="1:13" ht="11.25" customHeight="1" thickTop="1" thickBot="1" x14ac:dyDescent="0.45">
      <c r="A2215" s="320"/>
      <c r="B2215" s="312" t="s">
        <v>30</v>
      </c>
      <c r="C2215" s="75">
        <v>102</v>
      </c>
      <c r="D2215" s="75">
        <v>140</v>
      </c>
      <c r="E2215" s="75">
        <v>225</v>
      </c>
      <c r="F2215" s="75">
        <v>335</v>
      </c>
      <c r="G2215" s="75">
        <v>385</v>
      </c>
      <c r="H2215" s="75">
        <v>269</v>
      </c>
      <c r="I2215" s="75">
        <v>329</v>
      </c>
      <c r="J2215" s="114">
        <v>69</v>
      </c>
      <c r="K2215" s="234">
        <f>SUM(C2215:J2215)</f>
        <v>1854</v>
      </c>
      <c r="L2215" s="209">
        <v>869</v>
      </c>
      <c r="M2215" s="7"/>
    </row>
    <row r="2216" spans="1:13" ht="11.25" customHeight="1" thickTop="1" thickBot="1" x14ac:dyDescent="0.45">
      <c r="A2216" s="320"/>
      <c r="B2216" s="313"/>
      <c r="C2216" s="11">
        <f>C2215/$I2147*100</f>
        <v>11.737629459148447</v>
      </c>
      <c r="D2216" s="11">
        <f t="shared" ref="D2216:J2216" si="1647">D2215/$I2147*100</f>
        <v>16.11047180667434</v>
      </c>
      <c r="E2216" s="11">
        <f t="shared" si="1647"/>
        <v>25.891829689298046</v>
      </c>
      <c r="F2216" s="11">
        <f t="shared" si="1647"/>
        <v>38.550057537399304</v>
      </c>
      <c r="G2216" s="11">
        <f t="shared" si="1647"/>
        <v>44.303797468354425</v>
      </c>
      <c r="H2216" s="11">
        <f t="shared" si="1647"/>
        <v>30.955120828538551</v>
      </c>
      <c r="I2216" s="11">
        <f t="shared" si="1647"/>
        <v>37.859608745684696</v>
      </c>
      <c r="J2216" s="58">
        <f t="shared" si="1647"/>
        <v>7.9401611047180669</v>
      </c>
      <c r="K2216" s="233"/>
      <c r="L2216" s="209"/>
      <c r="M2216" s="7"/>
    </row>
    <row r="2217" spans="1:13" ht="11.25" customHeight="1" thickTop="1" thickBot="1" x14ac:dyDescent="0.45">
      <c r="A2217" s="320"/>
      <c r="B2217" s="311" t="s">
        <v>31</v>
      </c>
      <c r="C2217" s="75">
        <v>13</v>
      </c>
      <c r="D2217" s="75">
        <v>21</v>
      </c>
      <c r="E2217" s="75">
        <v>40</v>
      </c>
      <c r="F2217" s="75">
        <v>60</v>
      </c>
      <c r="G2217" s="75">
        <v>52</v>
      </c>
      <c r="H2217" s="75">
        <v>35</v>
      </c>
      <c r="I2217" s="75">
        <v>36</v>
      </c>
      <c r="J2217" s="114">
        <v>19</v>
      </c>
      <c r="K2217" s="236">
        <f>SUM(C2217:J2217)</f>
        <v>276</v>
      </c>
      <c r="L2217" s="210">
        <v>141</v>
      </c>
      <c r="M2217" s="7"/>
    </row>
    <row r="2218" spans="1:13" ht="11.25" customHeight="1" thickTop="1" thickBot="1" x14ac:dyDescent="0.45">
      <c r="A2218" s="320"/>
      <c r="B2218" s="311"/>
      <c r="C2218" s="11">
        <f>C2217/$I2149*100</f>
        <v>9.2198581560283674</v>
      </c>
      <c r="D2218" s="11">
        <f t="shared" ref="D2218:J2218" si="1648">D2217/$I2149*100</f>
        <v>14.893617021276595</v>
      </c>
      <c r="E2218" s="11">
        <f t="shared" si="1648"/>
        <v>28.368794326241137</v>
      </c>
      <c r="F2218" s="11">
        <f t="shared" si="1648"/>
        <v>42.553191489361701</v>
      </c>
      <c r="G2218" s="11">
        <f t="shared" si="1648"/>
        <v>36.87943262411347</v>
      </c>
      <c r="H2218" s="11">
        <f t="shared" si="1648"/>
        <v>24.822695035460992</v>
      </c>
      <c r="I2218" s="11">
        <f t="shared" si="1648"/>
        <v>25.531914893617021</v>
      </c>
      <c r="J2218" s="58">
        <f t="shared" si="1648"/>
        <v>13.475177304964539</v>
      </c>
      <c r="K2218" s="227"/>
      <c r="L2218" s="211"/>
      <c r="M2218" s="7"/>
    </row>
    <row r="2219" spans="1:13" ht="11.25" customHeight="1" thickTop="1" thickBot="1" x14ac:dyDescent="0.45">
      <c r="A2219" s="320"/>
      <c r="B2219" s="312" t="s">
        <v>32</v>
      </c>
      <c r="C2219" s="75">
        <v>13</v>
      </c>
      <c r="D2219" s="75">
        <v>19</v>
      </c>
      <c r="E2219" s="75">
        <v>19</v>
      </c>
      <c r="F2219" s="75">
        <v>22</v>
      </c>
      <c r="G2219" s="75">
        <v>33</v>
      </c>
      <c r="H2219" s="75">
        <v>35</v>
      </c>
      <c r="I2219" s="75">
        <v>46</v>
      </c>
      <c r="J2219" s="114">
        <v>7</v>
      </c>
      <c r="K2219" s="234">
        <f>SUM(C2219:J2219)</f>
        <v>194</v>
      </c>
      <c r="L2219" s="209">
        <v>84</v>
      </c>
      <c r="M2219" s="7"/>
    </row>
    <row r="2220" spans="1:13" ht="11.25" customHeight="1" thickTop="1" thickBot="1" x14ac:dyDescent="0.45">
      <c r="A2220" s="320"/>
      <c r="B2220" s="313"/>
      <c r="C2220" s="11">
        <f>C2219/$I2151*100</f>
        <v>15.476190476190476</v>
      </c>
      <c r="D2220" s="11">
        <f t="shared" ref="D2220:J2220" si="1649">D2219/$I2151*100</f>
        <v>22.61904761904762</v>
      </c>
      <c r="E2220" s="11">
        <f t="shared" si="1649"/>
        <v>22.61904761904762</v>
      </c>
      <c r="F2220" s="11">
        <f t="shared" si="1649"/>
        <v>26.190476190476193</v>
      </c>
      <c r="G2220" s="11">
        <f t="shared" si="1649"/>
        <v>39.285714285714285</v>
      </c>
      <c r="H2220" s="11">
        <f t="shared" si="1649"/>
        <v>41.666666666666671</v>
      </c>
      <c r="I2220" s="11">
        <f t="shared" si="1649"/>
        <v>54.761904761904766</v>
      </c>
      <c r="J2220" s="58">
        <f t="shared" si="1649"/>
        <v>8.3333333333333321</v>
      </c>
      <c r="K2220" s="233"/>
      <c r="L2220" s="209"/>
      <c r="M2220" s="7"/>
    </row>
    <row r="2221" spans="1:13" ht="11.25" customHeight="1" thickTop="1" thickBot="1" x14ac:dyDescent="0.45">
      <c r="A2221" s="320"/>
      <c r="B2221" s="311" t="s">
        <v>33</v>
      </c>
      <c r="C2221" s="75">
        <v>74</v>
      </c>
      <c r="D2221" s="75">
        <v>89</v>
      </c>
      <c r="E2221" s="75">
        <v>121</v>
      </c>
      <c r="F2221" s="75">
        <v>147</v>
      </c>
      <c r="G2221" s="75">
        <v>107</v>
      </c>
      <c r="H2221" s="75">
        <v>69</v>
      </c>
      <c r="I2221" s="75">
        <v>89</v>
      </c>
      <c r="J2221" s="114">
        <v>121</v>
      </c>
      <c r="K2221" s="234">
        <f>SUM(C2221:J2221)</f>
        <v>817</v>
      </c>
      <c r="L2221" s="212">
        <v>506</v>
      </c>
      <c r="M2221" s="22"/>
    </row>
    <row r="2222" spans="1:13" ht="11.25" customHeight="1" thickTop="1" thickBot="1" x14ac:dyDescent="0.45">
      <c r="A2222" s="320"/>
      <c r="B2222" s="311"/>
      <c r="C2222" s="11">
        <f>C2221/$I2153*100</f>
        <v>14.624505928853754</v>
      </c>
      <c r="D2222" s="11">
        <f t="shared" ref="D2222:J2222" si="1650">D2221/$I2153*100</f>
        <v>17.588932806324113</v>
      </c>
      <c r="E2222" s="11">
        <f t="shared" si="1650"/>
        <v>23.913043478260871</v>
      </c>
      <c r="F2222" s="11">
        <f t="shared" si="1650"/>
        <v>29.051383399209485</v>
      </c>
      <c r="G2222" s="11">
        <f t="shared" si="1650"/>
        <v>21.146245059288539</v>
      </c>
      <c r="H2222" s="11">
        <f t="shared" si="1650"/>
        <v>13.636363636363635</v>
      </c>
      <c r="I2222" s="11">
        <f t="shared" si="1650"/>
        <v>17.588932806324113</v>
      </c>
      <c r="J2222" s="58">
        <f t="shared" si="1650"/>
        <v>23.913043478260871</v>
      </c>
      <c r="K2222" s="227"/>
      <c r="L2222" s="213"/>
      <c r="M2222" s="22"/>
    </row>
    <row r="2223" spans="1:13" ht="11.25" customHeight="1" thickTop="1" thickBot="1" x14ac:dyDescent="0.45">
      <c r="A2223" s="320"/>
      <c r="B2223" s="312" t="s">
        <v>16</v>
      </c>
      <c r="C2223" s="75">
        <v>14</v>
      </c>
      <c r="D2223" s="75">
        <v>15</v>
      </c>
      <c r="E2223" s="75">
        <v>22</v>
      </c>
      <c r="F2223" s="75">
        <v>23</v>
      </c>
      <c r="G2223" s="75">
        <v>22</v>
      </c>
      <c r="H2223" s="75">
        <v>14</v>
      </c>
      <c r="I2223" s="75">
        <v>19</v>
      </c>
      <c r="J2223" s="114">
        <v>17</v>
      </c>
      <c r="K2223" s="234">
        <f>SUM(C2223:J2223)</f>
        <v>146</v>
      </c>
      <c r="L2223" s="212">
        <v>81</v>
      </c>
      <c r="M2223" s="22"/>
    </row>
    <row r="2224" spans="1:13" ht="11.25" customHeight="1" thickTop="1" thickBot="1" x14ac:dyDescent="0.45">
      <c r="A2224" s="320"/>
      <c r="B2224" s="313"/>
      <c r="C2224" s="11">
        <f>C2223/$I2155*100</f>
        <v>17.283950617283949</v>
      </c>
      <c r="D2224" s="11">
        <f t="shared" ref="D2224:J2224" si="1651">D2223/$I2155*100</f>
        <v>18.518518518518519</v>
      </c>
      <c r="E2224" s="11">
        <f t="shared" si="1651"/>
        <v>27.160493827160494</v>
      </c>
      <c r="F2224" s="11">
        <f t="shared" si="1651"/>
        <v>28.39506172839506</v>
      </c>
      <c r="G2224" s="11">
        <f t="shared" si="1651"/>
        <v>27.160493827160494</v>
      </c>
      <c r="H2224" s="11">
        <f t="shared" si="1651"/>
        <v>17.283950617283949</v>
      </c>
      <c r="I2224" s="11">
        <f t="shared" si="1651"/>
        <v>23.456790123456788</v>
      </c>
      <c r="J2224" s="58">
        <f t="shared" si="1651"/>
        <v>20.987654320987652</v>
      </c>
      <c r="K2224" s="233"/>
      <c r="L2224" s="212"/>
      <c r="M2224" s="22"/>
    </row>
    <row r="2225" spans="1:13" ht="11.25" customHeight="1" thickTop="1" thickBot="1" x14ac:dyDescent="0.45">
      <c r="A2225" s="320"/>
      <c r="B2225" s="311" t="s">
        <v>26</v>
      </c>
      <c r="C2225" s="75">
        <v>0</v>
      </c>
      <c r="D2225" s="75">
        <v>0</v>
      </c>
      <c r="E2225" s="75">
        <v>1</v>
      </c>
      <c r="F2225" s="75">
        <v>2</v>
      </c>
      <c r="G2225" s="75">
        <v>4</v>
      </c>
      <c r="H2225" s="75">
        <v>4</v>
      </c>
      <c r="I2225" s="75">
        <v>4</v>
      </c>
      <c r="J2225" s="114">
        <v>3</v>
      </c>
      <c r="K2225" s="234">
        <f>SUM(C2225:J2225)</f>
        <v>18</v>
      </c>
      <c r="L2225" s="212">
        <v>15</v>
      </c>
      <c r="M2225" s="22"/>
    </row>
    <row r="2226" spans="1:13" ht="11.25" customHeight="1" thickTop="1" thickBot="1" x14ac:dyDescent="0.45">
      <c r="A2226" s="321"/>
      <c r="B2226" s="314"/>
      <c r="C2226" s="17">
        <f>C2225/$I2157*100</f>
        <v>0</v>
      </c>
      <c r="D2226" s="17">
        <f t="shared" ref="D2226:J2226" si="1652">D2225/$I2157*100</f>
        <v>0</v>
      </c>
      <c r="E2226" s="17">
        <f t="shared" si="1652"/>
        <v>6.666666666666667</v>
      </c>
      <c r="F2226" s="17">
        <f t="shared" si="1652"/>
        <v>13.333333333333334</v>
      </c>
      <c r="G2226" s="17">
        <f t="shared" si="1652"/>
        <v>26.666666666666668</v>
      </c>
      <c r="H2226" s="17">
        <f t="shared" si="1652"/>
        <v>26.666666666666668</v>
      </c>
      <c r="I2226" s="17">
        <f t="shared" si="1652"/>
        <v>26.666666666666668</v>
      </c>
      <c r="J2226" s="18">
        <f t="shared" si="1652"/>
        <v>20</v>
      </c>
      <c r="K2226" s="271"/>
      <c r="L2226" s="220"/>
      <c r="M2226" s="22"/>
    </row>
    <row r="2227" spans="1:13" ht="11.25" customHeight="1" x14ac:dyDescent="0.4">
      <c r="A2227" s="315" t="s">
        <v>34</v>
      </c>
      <c r="B2227" s="318" t="s">
        <v>35</v>
      </c>
      <c r="C2227" s="75">
        <v>32</v>
      </c>
      <c r="D2227" s="75">
        <v>38</v>
      </c>
      <c r="E2227" s="75">
        <v>48</v>
      </c>
      <c r="F2227" s="75">
        <v>61</v>
      </c>
      <c r="G2227" s="75">
        <v>57</v>
      </c>
      <c r="H2227" s="75">
        <v>33</v>
      </c>
      <c r="I2227" s="75">
        <v>50</v>
      </c>
      <c r="J2227" s="114">
        <v>63</v>
      </c>
      <c r="K2227" s="274">
        <f>SUM(C2227:J2227)</f>
        <v>382</v>
      </c>
      <c r="L2227" s="221">
        <v>229</v>
      </c>
      <c r="M2227" s="22"/>
    </row>
    <row r="2228" spans="1:13" ht="11.25" customHeight="1" x14ac:dyDescent="0.4">
      <c r="A2228" s="316"/>
      <c r="B2228" s="313"/>
      <c r="C2228" s="42">
        <f>C2227/$I2159*100</f>
        <v>13.973799126637553</v>
      </c>
      <c r="D2228" s="15">
        <f t="shared" ref="D2228:J2228" si="1653">D2227/$I2159*100</f>
        <v>16.593886462882097</v>
      </c>
      <c r="E2228" s="15">
        <f t="shared" si="1653"/>
        <v>20.960698689956331</v>
      </c>
      <c r="F2228" s="15">
        <f t="shared" si="1653"/>
        <v>26.637554585152838</v>
      </c>
      <c r="G2228" s="42">
        <f t="shared" si="1653"/>
        <v>24.890829694323145</v>
      </c>
      <c r="H2228" s="15">
        <f t="shared" si="1653"/>
        <v>14.410480349344979</v>
      </c>
      <c r="I2228" s="15">
        <f t="shared" si="1653"/>
        <v>21.834061135371179</v>
      </c>
      <c r="J2228" s="143">
        <f t="shared" si="1653"/>
        <v>27.510917030567683</v>
      </c>
      <c r="K2228" s="227"/>
      <c r="L2228" s="212"/>
      <c r="M2228" s="22"/>
    </row>
    <row r="2229" spans="1:13" ht="11.25" customHeight="1" x14ac:dyDescent="0.4">
      <c r="A2229" s="316"/>
      <c r="B2229" s="311" t="s">
        <v>36</v>
      </c>
      <c r="C2229" s="75">
        <v>43</v>
      </c>
      <c r="D2229" s="75">
        <v>64</v>
      </c>
      <c r="E2229" s="75">
        <v>106</v>
      </c>
      <c r="F2229" s="75">
        <v>141</v>
      </c>
      <c r="G2229" s="75">
        <v>126</v>
      </c>
      <c r="H2229" s="75">
        <v>97</v>
      </c>
      <c r="I2229" s="75">
        <v>99</v>
      </c>
      <c r="J2229" s="114">
        <v>37</v>
      </c>
      <c r="K2229" s="234">
        <f>SUM(C2229:J2229)</f>
        <v>713</v>
      </c>
      <c r="L2229" s="212">
        <v>362</v>
      </c>
      <c r="M2229" s="22"/>
    </row>
    <row r="2230" spans="1:13" ht="11.25" customHeight="1" x14ac:dyDescent="0.4">
      <c r="A2230" s="316"/>
      <c r="B2230" s="311"/>
      <c r="C2230" s="11">
        <f>C2229/$I2161*100</f>
        <v>11.878453038674033</v>
      </c>
      <c r="D2230" s="11">
        <f t="shared" ref="D2230:J2230" si="1654">D2229/$I2161*100</f>
        <v>17.679558011049721</v>
      </c>
      <c r="E2230" s="11">
        <f t="shared" si="1654"/>
        <v>29.281767955801101</v>
      </c>
      <c r="F2230" s="11">
        <f t="shared" si="1654"/>
        <v>38.950276243093924</v>
      </c>
      <c r="G2230" s="11">
        <f t="shared" si="1654"/>
        <v>34.806629834254146</v>
      </c>
      <c r="H2230" s="11">
        <f t="shared" si="1654"/>
        <v>26.795580110497237</v>
      </c>
      <c r="I2230" s="11">
        <f t="shared" si="1654"/>
        <v>27.348066298342545</v>
      </c>
      <c r="J2230" s="58">
        <f t="shared" si="1654"/>
        <v>10.220994475138122</v>
      </c>
      <c r="K2230" s="227"/>
      <c r="L2230" s="213"/>
      <c r="M2230" s="22"/>
    </row>
    <row r="2231" spans="1:13" ht="11.25" customHeight="1" x14ac:dyDescent="0.4">
      <c r="A2231" s="316"/>
      <c r="B2231" s="312" t="s">
        <v>37</v>
      </c>
      <c r="C2231" s="75">
        <v>118</v>
      </c>
      <c r="D2231" s="75">
        <v>155</v>
      </c>
      <c r="E2231" s="75">
        <v>240</v>
      </c>
      <c r="F2231" s="75">
        <v>351</v>
      </c>
      <c r="G2231" s="75">
        <v>362</v>
      </c>
      <c r="H2231" s="75">
        <v>245</v>
      </c>
      <c r="I2231" s="75">
        <v>315</v>
      </c>
      <c r="J2231" s="114">
        <v>121</v>
      </c>
      <c r="K2231" s="234">
        <f>SUM(C2231:J2231)</f>
        <v>1907</v>
      </c>
      <c r="L2231" s="212">
        <v>972</v>
      </c>
      <c r="M2231" s="22"/>
    </row>
    <row r="2232" spans="1:13" ht="11.25" customHeight="1" x14ac:dyDescent="0.4">
      <c r="A2232" s="316"/>
      <c r="B2232" s="313"/>
      <c r="C2232" s="11">
        <f>C2231/$I2163*100</f>
        <v>12.139917695473251</v>
      </c>
      <c r="D2232" s="11">
        <f t="shared" ref="D2232:J2232" si="1655">D2231/$I2163*100</f>
        <v>15.946502057613168</v>
      </c>
      <c r="E2232" s="11">
        <f t="shared" si="1655"/>
        <v>24.691358024691358</v>
      </c>
      <c r="F2232" s="11">
        <f t="shared" si="1655"/>
        <v>36.111111111111107</v>
      </c>
      <c r="G2232" s="11">
        <f t="shared" si="1655"/>
        <v>37.242798353909464</v>
      </c>
      <c r="H2232" s="11">
        <f t="shared" si="1655"/>
        <v>25.205761316872426</v>
      </c>
      <c r="I2232" s="11">
        <f t="shared" si="1655"/>
        <v>32.407407407407405</v>
      </c>
      <c r="J2232" s="58">
        <f t="shared" si="1655"/>
        <v>12.448559670781894</v>
      </c>
      <c r="K2232" s="233"/>
      <c r="L2232" s="212"/>
      <c r="M2232" s="22"/>
    </row>
    <row r="2233" spans="1:13" ht="11.25" customHeight="1" x14ac:dyDescent="0.4">
      <c r="A2233" s="316"/>
      <c r="B2233" s="311" t="s">
        <v>38</v>
      </c>
      <c r="C2233" s="75">
        <v>34</v>
      </c>
      <c r="D2233" s="75">
        <v>48</v>
      </c>
      <c r="E2233" s="75">
        <v>76</v>
      </c>
      <c r="F2233" s="75">
        <v>128</v>
      </c>
      <c r="G2233" s="75">
        <v>123</v>
      </c>
      <c r="H2233" s="75">
        <v>86</v>
      </c>
      <c r="I2233" s="75">
        <v>114</v>
      </c>
      <c r="J2233" s="114">
        <v>48</v>
      </c>
      <c r="K2233" s="234">
        <f>SUM(C2233:J2233)</f>
        <v>657</v>
      </c>
      <c r="L2233" s="212">
        <v>346</v>
      </c>
      <c r="M2233" s="22"/>
    </row>
    <row r="2234" spans="1:13" ht="11.25" customHeight="1" x14ac:dyDescent="0.4">
      <c r="A2234" s="316"/>
      <c r="B2234" s="311"/>
      <c r="C2234" s="11">
        <f>C2233/$I2165*100</f>
        <v>9.8265895953757223</v>
      </c>
      <c r="D2234" s="11">
        <f t="shared" ref="D2234:J2234" si="1656">D2233/$I2165*100</f>
        <v>13.872832369942195</v>
      </c>
      <c r="E2234" s="11">
        <f t="shared" si="1656"/>
        <v>21.965317919075144</v>
      </c>
      <c r="F2234" s="11">
        <f t="shared" si="1656"/>
        <v>36.994219653179186</v>
      </c>
      <c r="G2234" s="11">
        <f t="shared" si="1656"/>
        <v>35.549132947976879</v>
      </c>
      <c r="H2234" s="11">
        <f t="shared" si="1656"/>
        <v>24.855491329479769</v>
      </c>
      <c r="I2234" s="11">
        <f t="shared" si="1656"/>
        <v>32.947976878612714</v>
      </c>
      <c r="J2234" s="58">
        <f t="shared" si="1656"/>
        <v>13.872832369942195</v>
      </c>
      <c r="K2234" s="233"/>
      <c r="L2234" s="212"/>
      <c r="M2234" s="22"/>
    </row>
    <row r="2235" spans="1:13" ht="11.25" customHeight="1" x14ac:dyDescent="0.4">
      <c r="A2235" s="316"/>
      <c r="B2235" s="312" t="s">
        <v>39</v>
      </c>
      <c r="C2235" s="75">
        <v>18</v>
      </c>
      <c r="D2235" s="75">
        <v>21</v>
      </c>
      <c r="E2235" s="75">
        <v>31</v>
      </c>
      <c r="F2235" s="75">
        <v>38</v>
      </c>
      <c r="G2235" s="75">
        <v>36</v>
      </c>
      <c r="H2235" s="75">
        <v>29</v>
      </c>
      <c r="I2235" s="75">
        <v>37</v>
      </c>
      <c r="J2235" s="114">
        <v>26</v>
      </c>
      <c r="K2235" s="234">
        <f>SUM(C2235:J2235)</f>
        <v>236</v>
      </c>
      <c r="L2235" s="212">
        <v>123</v>
      </c>
      <c r="M2235" s="22"/>
    </row>
    <row r="2236" spans="1:13" ht="11.25" customHeight="1" x14ac:dyDescent="0.4">
      <c r="A2236" s="316"/>
      <c r="B2236" s="313"/>
      <c r="C2236" s="11">
        <f>C2235/$I2167*100</f>
        <v>14.634146341463413</v>
      </c>
      <c r="D2236" s="11">
        <f t="shared" ref="D2236:J2236" si="1657">D2235/$I2167*100</f>
        <v>17.073170731707318</v>
      </c>
      <c r="E2236" s="11">
        <f t="shared" si="1657"/>
        <v>25.203252032520325</v>
      </c>
      <c r="F2236" s="11">
        <f t="shared" si="1657"/>
        <v>30.894308943089431</v>
      </c>
      <c r="G2236" s="11">
        <f t="shared" si="1657"/>
        <v>29.268292682926827</v>
      </c>
      <c r="H2236" s="11">
        <f t="shared" si="1657"/>
        <v>23.577235772357724</v>
      </c>
      <c r="I2236" s="11">
        <f t="shared" si="1657"/>
        <v>30.081300813008134</v>
      </c>
      <c r="J2236" s="58">
        <f t="shared" si="1657"/>
        <v>21.138211382113823</v>
      </c>
      <c r="K2236" s="233"/>
      <c r="L2236" s="214"/>
      <c r="M2236" s="22"/>
    </row>
    <row r="2237" spans="1:13" ht="11.25" customHeight="1" x14ac:dyDescent="0.4">
      <c r="A2237" s="316"/>
      <c r="B2237" s="311" t="s">
        <v>26</v>
      </c>
      <c r="C2237" s="75">
        <v>1</v>
      </c>
      <c r="D2237" s="75">
        <v>4</v>
      </c>
      <c r="E2237" s="75">
        <v>4</v>
      </c>
      <c r="F2237" s="75">
        <v>8</v>
      </c>
      <c r="G2237" s="75">
        <v>3</v>
      </c>
      <c r="H2237" s="75">
        <v>4</v>
      </c>
      <c r="I2237" s="75">
        <v>6</v>
      </c>
      <c r="J2237" s="114">
        <v>6</v>
      </c>
      <c r="K2237" s="236">
        <f>SUM(C2237:J2237)</f>
        <v>36</v>
      </c>
      <c r="L2237" s="214">
        <v>25</v>
      </c>
      <c r="M2237" s="22"/>
    </row>
    <row r="2238" spans="1:13" ht="11.25" customHeight="1" thickBot="1" x14ac:dyDescent="0.45">
      <c r="A2238" s="317"/>
      <c r="B2238" s="314"/>
      <c r="C2238" s="20">
        <f>C2237/$I2169*100</f>
        <v>4</v>
      </c>
      <c r="D2238" s="20">
        <f t="shared" ref="D2238:J2238" si="1658">D2237/$I2169*100</f>
        <v>16</v>
      </c>
      <c r="E2238" s="20">
        <f t="shared" si="1658"/>
        <v>16</v>
      </c>
      <c r="F2238" s="20">
        <f t="shared" si="1658"/>
        <v>32</v>
      </c>
      <c r="G2238" s="20">
        <f t="shared" si="1658"/>
        <v>12</v>
      </c>
      <c r="H2238" s="20">
        <f t="shared" si="1658"/>
        <v>16</v>
      </c>
      <c r="I2238" s="20">
        <f t="shared" si="1658"/>
        <v>24</v>
      </c>
      <c r="J2238" s="107">
        <f t="shared" si="1658"/>
        <v>24</v>
      </c>
      <c r="K2238" s="237"/>
      <c r="L2238" s="215"/>
      <c r="M2238" s="22"/>
    </row>
    <row r="2239" spans="1:13" ht="11.25" customHeight="1" x14ac:dyDescent="0.4">
      <c r="A2239" s="171"/>
      <c r="B2239" s="25"/>
      <c r="C2239" s="56"/>
      <c r="D2239" s="56"/>
      <c r="E2239" s="56"/>
      <c r="F2239" s="56"/>
      <c r="G2239" s="56"/>
      <c r="H2239" s="56"/>
      <c r="I2239" s="56"/>
      <c r="J2239" s="56"/>
      <c r="K2239" s="56"/>
      <c r="L2239" s="70"/>
      <c r="M2239" s="22"/>
    </row>
    <row r="2240" spans="1:13" ht="11.25" customHeight="1" x14ac:dyDescent="0.4">
      <c r="A2240" s="171"/>
      <c r="B2240" s="25"/>
      <c r="C2240" s="64"/>
      <c r="D2240" s="64"/>
      <c r="E2240" s="64"/>
      <c r="F2240" s="64"/>
      <c r="G2240" s="64"/>
      <c r="H2240" s="64"/>
      <c r="I2240" s="64"/>
      <c r="J2240" s="64"/>
      <c r="K2240" s="64"/>
      <c r="L2240" s="64"/>
    </row>
    <row r="2241" spans="1:13" ht="18.75" customHeight="1" x14ac:dyDescent="0.4">
      <c r="A2241" s="171"/>
      <c r="B2241" s="25"/>
      <c r="C2241" s="64"/>
      <c r="D2241" s="64"/>
      <c r="E2241" s="64"/>
      <c r="F2241" s="64"/>
      <c r="G2241" s="64"/>
      <c r="H2241" s="64"/>
      <c r="I2241" s="64"/>
      <c r="J2241" s="64"/>
      <c r="K2241" s="64"/>
      <c r="L2241" s="64"/>
    </row>
    <row r="2242" spans="1:13" ht="30" customHeight="1" thickBot="1" x14ac:dyDescent="0.45">
      <c r="A2242" s="355" t="s">
        <v>183</v>
      </c>
      <c r="B2242" s="355"/>
      <c r="C2242" s="355"/>
      <c r="D2242" s="355"/>
      <c r="E2242" s="355"/>
      <c r="F2242" s="355"/>
      <c r="G2242" s="355"/>
      <c r="H2242" s="355"/>
      <c r="I2242" s="355"/>
      <c r="J2242" s="355"/>
      <c r="K2242" s="345"/>
      <c r="L2242" s="345"/>
    </row>
    <row r="2243" spans="1:13" ht="18.75" customHeight="1" x14ac:dyDescent="0.15">
      <c r="A2243" s="329"/>
      <c r="B2243" s="330"/>
      <c r="C2243" s="331" t="s">
        <v>148</v>
      </c>
      <c r="D2243" s="331" t="s">
        <v>333</v>
      </c>
      <c r="E2243" s="331" t="s">
        <v>334</v>
      </c>
      <c r="F2243" s="331" t="s">
        <v>335</v>
      </c>
      <c r="G2243" s="357" t="s">
        <v>149</v>
      </c>
      <c r="H2243" s="331" t="s">
        <v>150</v>
      </c>
      <c r="I2243" s="331" t="s">
        <v>151</v>
      </c>
      <c r="J2243" s="333" t="s">
        <v>152</v>
      </c>
      <c r="K2243" s="339" t="s">
        <v>6</v>
      </c>
      <c r="L2243" s="272" t="s">
        <v>268</v>
      </c>
      <c r="M2243" s="70"/>
    </row>
    <row r="2244" spans="1:13" ht="100.5" customHeight="1" thickBot="1" x14ac:dyDescent="0.2">
      <c r="A2244" s="322" t="s">
        <v>2</v>
      </c>
      <c r="B2244" s="323"/>
      <c r="C2244" s="332"/>
      <c r="D2244" s="332"/>
      <c r="E2244" s="332"/>
      <c r="F2244" s="332"/>
      <c r="G2244" s="358"/>
      <c r="H2244" s="332"/>
      <c r="I2244" s="332"/>
      <c r="J2244" s="334"/>
      <c r="K2244" s="340"/>
      <c r="L2244" s="273" t="s">
        <v>267</v>
      </c>
      <c r="M2244" s="4"/>
    </row>
    <row r="2245" spans="1:13" ht="11.25" customHeight="1" x14ac:dyDescent="0.4">
      <c r="A2245" s="349" t="s">
        <v>7</v>
      </c>
      <c r="B2245" s="350"/>
      <c r="C2245" s="32">
        <f>C2247+C2249+C2251+C2253</f>
        <v>85</v>
      </c>
      <c r="D2245" s="32">
        <f t="shared" ref="D2245:J2245" si="1659">D2247+D2249+D2251+D2253</f>
        <v>109</v>
      </c>
      <c r="E2245" s="32">
        <f t="shared" si="1659"/>
        <v>167</v>
      </c>
      <c r="F2245" s="32">
        <f t="shared" si="1659"/>
        <v>415</v>
      </c>
      <c r="G2245" s="32">
        <f t="shared" si="1659"/>
        <v>658</v>
      </c>
      <c r="H2245" s="32">
        <f t="shared" si="1659"/>
        <v>983</v>
      </c>
      <c r="I2245" s="32">
        <f t="shared" si="1659"/>
        <v>1272</v>
      </c>
      <c r="J2245" s="127">
        <f t="shared" si="1659"/>
        <v>277</v>
      </c>
      <c r="K2245" s="33">
        <f>SUM(C2245:J2245)</f>
        <v>3966</v>
      </c>
      <c r="L2245" s="217">
        <v>2057</v>
      </c>
      <c r="M2245" s="7"/>
    </row>
    <row r="2246" spans="1:13" ht="11.25" customHeight="1" thickBot="1" x14ac:dyDescent="0.45">
      <c r="A2246" s="326"/>
      <c r="B2246" s="327"/>
      <c r="C2246" s="8">
        <f>C2245/$I2109*100</f>
        <v>4.1322314049586781</v>
      </c>
      <c r="D2246" s="8">
        <f>D2245/$I2109*100</f>
        <v>5.2989790957705392</v>
      </c>
      <c r="E2246" s="8">
        <f t="shared" ref="E2246:J2246" si="1660">E2245/$I2109*100</f>
        <v>8.118619348565872</v>
      </c>
      <c r="F2246" s="8">
        <f>F2245/$I2109*100</f>
        <v>20.175012153621779</v>
      </c>
      <c r="G2246" s="8">
        <f t="shared" si="1660"/>
        <v>31.988332523091884</v>
      </c>
      <c r="H2246" s="8">
        <f t="shared" si="1660"/>
        <v>47.788040836169174</v>
      </c>
      <c r="I2246" s="8">
        <f t="shared" si="1660"/>
        <v>61.83762761302868</v>
      </c>
      <c r="J2246" s="63">
        <f t="shared" si="1660"/>
        <v>13.466212931453573</v>
      </c>
      <c r="K2246" s="231"/>
      <c r="L2246" s="218"/>
      <c r="M2246" s="7"/>
    </row>
    <row r="2247" spans="1:13" ht="11.25" customHeight="1" x14ac:dyDescent="0.4">
      <c r="A2247" s="315" t="s">
        <v>8</v>
      </c>
      <c r="B2247" s="318" t="s">
        <v>9</v>
      </c>
      <c r="C2247" s="75">
        <v>63</v>
      </c>
      <c r="D2247" s="75">
        <v>77</v>
      </c>
      <c r="E2247" s="75">
        <v>116</v>
      </c>
      <c r="F2247" s="75">
        <v>291</v>
      </c>
      <c r="G2247" s="75">
        <v>470</v>
      </c>
      <c r="H2247" s="75">
        <v>702</v>
      </c>
      <c r="I2247" s="75">
        <v>883</v>
      </c>
      <c r="J2247" s="114">
        <v>170</v>
      </c>
      <c r="K2247" s="274">
        <f>SUM(C2247:J2247)</f>
        <v>2772</v>
      </c>
      <c r="L2247" s="211">
        <v>1391</v>
      </c>
      <c r="M2247" s="7"/>
    </row>
    <row r="2248" spans="1:13" ht="11.25" customHeight="1" x14ac:dyDescent="0.4">
      <c r="A2248" s="316"/>
      <c r="B2248" s="313"/>
      <c r="C2248" s="42">
        <f>C2247/$I2111*100</f>
        <v>4.5291157440690153</v>
      </c>
      <c r="D2248" s="15">
        <f>D2247/$I2111*100</f>
        <v>5.5355859094176854</v>
      </c>
      <c r="E2248" s="15">
        <f t="shared" ref="E2248:J2248" si="1661">E2247/$I2111*100</f>
        <v>8.3393242271746946</v>
      </c>
      <c r="F2248" s="15">
        <f>F2247/$I2111*100</f>
        <v>20.92020129403307</v>
      </c>
      <c r="G2248" s="42">
        <f t="shared" si="1661"/>
        <v>33.78864126527678</v>
      </c>
      <c r="H2248" s="15">
        <f t="shared" si="1661"/>
        <v>50.467289719626166</v>
      </c>
      <c r="I2248" s="15">
        <f t="shared" si="1661"/>
        <v>63.479511143062552</v>
      </c>
      <c r="J2248" s="143">
        <f t="shared" si="1661"/>
        <v>12.221423436376707</v>
      </c>
      <c r="K2248" s="227"/>
      <c r="L2248" s="209"/>
      <c r="M2248" s="7"/>
    </row>
    <row r="2249" spans="1:13" ht="11.25" customHeight="1" x14ac:dyDescent="0.4">
      <c r="A2249" s="316"/>
      <c r="B2249" s="311" t="s">
        <v>10</v>
      </c>
      <c r="C2249" s="75">
        <v>16</v>
      </c>
      <c r="D2249" s="75">
        <v>24</v>
      </c>
      <c r="E2249" s="75">
        <v>30</v>
      </c>
      <c r="F2249" s="75">
        <v>75</v>
      </c>
      <c r="G2249" s="75">
        <v>114</v>
      </c>
      <c r="H2249" s="75">
        <v>182</v>
      </c>
      <c r="I2249" s="75">
        <v>250</v>
      </c>
      <c r="J2249" s="114">
        <v>77</v>
      </c>
      <c r="K2249" s="282">
        <f>SUM(C2249:J2249)</f>
        <v>768</v>
      </c>
      <c r="L2249" s="210">
        <v>454</v>
      </c>
      <c r="M2249" s="7"/>
    </row>
    <row r="2250" spans="1:13" ht="11.25" customHeight="1" x14ac:dyDescent="0.4">
      <c r="A2250" s="316"/>
      <c r="B2250" s="311"/>
      <c r="C2250" s="11">
        <f t="shared" ref="C2250:J2250" si="1662">C2249/$I2113*100</f>
        <v>3.5242290748898681</v>
      </c>
      <c r="D2250" s="11">
        <f t="shared" si="1662"/>
        <v>5.286343612334802</v>
      </c>
      <c r="E2250" s="11">
        <f t="shared" si="1662"/>
        <v>6.607929515418502</v>
      </c>
      <c r="F2250" s="11">
        <f t="shared" si="1662"/>
        <v>16.519823788546255</v>
      </c>
      <c r="G2250" s="11">
        <f t="shared" si="1662"/>
        <v>25.110132158590311</v>
      </c>
      <c r="H2250" s="11">
        <f t="shared" si="1662"/>
        <v>40.08810572687225</v>
      </c>
      <c r="I2250" s="11">
        <f t="shared" si="1662"/>
        <v>55.066079295154182</v>
      </c>
      <c r="J2250" s="58">
        <f t="shared" si="1662"/>
        <v>16.960352422907491</v>
      </c>
      <c r="K2250" s="233"/>
      <c r="L2250" s="210"/>
      <c r="M2250" s="7"/>
    </row>
    <row r="2251" spans="1:13" ht="11.25" customHeight="1" x14ac:dyDescent="0.4">
      <c r="A2251" s="316"/>
      <c r="B2251" s="312" t="s">
        <v>11</v>
      </c>
      <c r="C2251" s="75">
        <v>2</v>
      </c>
      <c r="D2251" s="75">
        <v>7</v>
      </c>
      <c r="E2251" s="75">
        <v>15</v>
      </c>
      <c r="F2251" s="75">
        <v>33</v>
      </c>
      <c r="G2251" s="75">
        <v>49</v>
      </c>
      <c r="H2251" s="75">
        <v>69</v>
      </c>
      <c r="I2251" s="75">
        <v>97</v>
      </c>
      <c r="J2251" s="114">
        <v>16</v>
      </c>
      <c r="K2251" s="282">
        <f>SUM(C2251:J2251)</f>
        <v>288</v>
      </c>
      <c r="L2251" s="211">
        <v>143</v>
      </c>
      <c r="M2251" s="7"/>
    </row>
    <row r="2252" spans="1:13" ht="11.25" customHeight="1" x14ac:dyDescent="0.4">
      <c r="A2252" s="316"/>
      <c r="B2252" s="313"/>
      <c r="C2252" s="15">
        <f t="shared" ref="C2252:J2252" si="1663">C2251/$I2115*100</f>
        <v>1.3986013986013985</v>
      </c>
      <c r="D2252" s="15">
        <f t="shared" si="1663"/>
        <v>4.895104895104895</v>
      </c>
      <c r="E2252" s="15">
        <f t="shared" si="1663"/>
        <v>10.48951048951049</v>
      </c>
      <c r="F2252" s="15">
        <f t="shared" si="1663"/>
        <v>23.076923076923077</v>
      </c>
      <c r="G2252" s="15">
        <f t="shared" si="1663"/>
        <v>34.265734265734267</v>
      </c>
      <c r="H2252" s="15">
        <f t="shared" si="1663"/>
        <v>48.251748251748253</v>
      </c>
      <c r="I2252" s="15">
        <f t="shared" si="1663"/>
        <v>67.832167832167841</v>
      </c>
      <c r="J2252" s="143">
        <f t="shared" si="1663"/>
        <v>11.188811188811188</v>
      </c>
      <c r="K2252" s="227"/>
      <c r="L2252" s="209"/>
      <c r="M2252" s="7"/>
    </row>
    <row r="2253" spans="1:13" ht="11.25" customHeight="1" x14ac:dyDescent="0.4">
      <c r="A2253" s="316"/>
      <c r="B2253" s="311" t="s">
        <v>12</v>
      </c>
      <c r="C2253" s="75">
        <v>4</v>
      </c>
      <c r="D2253" s="75">
        <v>1</v>
      </c>
      <c r="E2253" s="75">
        <v>6</v>
      </c>
      <c r="F2253" s="75">
        <v>16</v>
      </c>
      <c r="G2253" s="75">
        <v>25</v>
      </c>
      <c r="H2253" s="75">
        <v>30</v>
      </c>
      <c r="I2253" s="75">
        <v>42</v>
      </c>
      <c r="J2253" s="114">
        <v>14</v>
      </c>
      <c r="K2253" s="234">
        <f>SUM(C2253:J2253)</f>
        <v>138</v>
      </c>
      <c r="L2253" s="209">
        <v>69</v>
      </c>
      <c r="M2253" s="7"/>
    </row>
    <row r="2254" spans="1:13" ht="11.25" customHeight="1" thickBot="1" x14ac:dyDescent="0.45">
      <c r="A2254" s="316"/>
      <c r="B2254" s="311"/>
      <c r="C2254" s="20">
        <f t="shared" ref="C2254:J2254" si="1664">C2253/$I2117*100</f>
        <v>5.7971014492753623</v>
      </c>
      <c r="D2254" s="20">
        <f t="shared" si="1664"/>
        <v>1.4492753623188406</v>
      </c>
      <c r="E2254" s="20">
        <f t="shared" si="1664"/>
        <v>8.695652173913043</v>
      </c>
      <c r="F2254" s="20">
        <f t="shared" si="1664"/>
        <v>23.188405797101449</v>
      </c>
      <c r="G2254" s="20">
        <f t="shared" si="1664"/>
        <v>36.231884057971016</v>
      </c>
      <c r="H2254" s="20">
        <f t="shared" si="1664"/>
        <v>43.478260869565219</v>
      </c>
      <c r="I2254" s="20">
        <f t="shared" si="1664"/>
        <v>60.869565217391312</v>
      </c>
      <c r="J2254" s="107">
        <f t="shared" si="1664"/>
        <v>20.289855072463769</v>
      </c>
      <c r="K2254" s="237"/>
      <c r="L2254" s="218"/>
      <c r="M2254" s="7"/>
    </row>
    <row r="2255" spans="1:13" ht="11.25" customHeight="1" x14ac:dyDescent="0.4">
      <c r="A2255" s="315" t="s">
        <v>13</v>
      </c>
      <c r="B2255" s="318" t="s">
        <v>14</v>
      </c>
      <c r="C2255" s="75">
        <v>40</v>
      </c>
      <c r="D2255" s="75">
        <v>43</v>
      </c>
      <c r="E2255" s="75">
        <v>78</v>
      </c>
      <c r="F2255" s="75">
        <v>172</v>
      </c>
      <c r="G2255" s="75">
        <v>277</v>
      </c>
      <c r="H2255" s="75">
        <v>432</v>
      </c>
      <c r="I2255" s="75">
        <v>551</v>
      </c>
      <c r="J2255" s="114">
        <v>113</v>
      </c>
      <c r="K2255" s="236">
        <f>SUM(C2255:J2255)</f>
        <v>1706</v>
      </c>
      <c r="L2255" s="210">
        <v>895</v>
      </c>
      <c r="M2255" s="7"/>
    </row>
    <row r="2256" spans="1:13" ht="11.25" customHeight="1" x14ac:dyDescent="0.4">
      <c r="A2256" s="316"/>
      <c r="B2256" s="311"/>
      <c r="C2256" s="42">
        <f t="shared" ref="C2256:J2256" si="1665">C2255/$I2119*100</f>
        <v>4.4692737430167595</v>
      </c>
      <c r="D2256" s="15">
        <f t="shared" si="1665"/>
        <v>4.8044692737430168</v>
      </c>
      <c r="E2256" s="15">
        <f t="shared" si="1665"/>
        <v>8.7150837988826826</v>
      </c>
      <c r="F2256" s="15">
        <f t="shared" si="1665"/>
        <v>19.217877094972067</v>
      </c>
      <c r="G2256" s="42">
        <f t="shared" si="1665"/>
        <v>30.949720670391063</v>
      </c>
      <c r="H2256" s="15">
        <f t="shared" si="1665"/>
        <v>48.268156424581008</v>
      </c>
      <c r="I2256" s="15">
        <f t="shared" si="1665"/>
        <v>61.564245810055866</v>
      </c>
      <c r="J2256" s="143">
        <f t="shared" si="1665"/>
        <v>12.625698324022347</v>
      </c>
      <c r="K2256" s="227"/>
      <c r="L2256" s="209"/>
      <c r="M2256" s="7"/>
    </row>
    <row r="2257" spans="1:13" ht="11.25" customHeight="1" x14ac:dyDescent="0.4">
      <c r="A2257" s="316"/>
      <c r="B2257" s="312" t="s">
        <v>15</v>
      </c>
      <c r="C2257" s="75">
        <v>43</v>
      </c>
      <c r="D2257" s="75">
        <v>65</v>
      </c>
      <c r="E2257" s="75">
        <v>88</v>
      </c>
      <c r="F2257" s="75">
        <v>240</v>
      </c>
      <c r="G2257" s="75">
        <v>380</v>
      </c>
      <c r="H2257" s="75">
        <v>548</v>
      </c>
      <c r="I2257" s="75">
        <v>716</v>
      </c>
      <c r="J2257" s="114">
        <v>162</v>
      </c>
      <c r="K2257" s="234">
        <f>SUM(C2257:J2257)</f>
        <v>2242</v>
      </c>
      <c r="L2257" s="209">
        <v>1151</v>
      </c>
      <c r="M2257" s="7"/>
    </row>
    <row r="2258" spans="1:13" ht="11.25" customHeight="1" x14ac:dyDescent="0.4">
      <c r="A2258" s="316"/>
      <c r="B2258" s="313"/>
      <c r="C2258" s="11">
        <f t="shared" ref="C2258:J2258" si="1666">C2257/$I2121*100</f>
        <v>3.7358818418766289</v>
      </c>
      <c r="D2258" s="11">
        <f t="shared" si="1666"/>
        <v>5.6472632493483932</v>
      </c>
      <c r="E2258" s="11">
        <f t="shared" si="1666"/>
        <v>7.6455256298870555</v>
      </c>
      <c r="F2258" s="11">
        <f t="shared" si="1666"/>
        <v>20.851433536055602</v>
      </c>
      <c r="G2258" s="11">
        <f t="shared" si="1666"/>
        <v>33.01476976542137</v>
      </c>
      <c r="H2258" s="11">
        <f t="shared" si="1666"/>
        <v>47.610773240660301</v>
      </c>
      <c r="I2258" s="11">
        <f t="shared" si="1666"/>
        <v>62.206776715899217</v>
      </c>
      <c r="J2258" s="58">
        <f t="shared" si="1666"/>
        <v>14.074717636837534</v>
      </c>
      <c r="K2258" s="233"/>
      <c r="L2258" s="209"/>
      <c r="M2258" s="7"/>
    </row>
    <row r="2259" spans="1:13" ht="11.25" customHeight="1" x14ac:dyDescent="0.4">
      <c r="A2259" s="316"/>
      <c r="B2259" s="312" t="s">
        <v>16</v>
      </c>
      <c r="C2259" s="75">
        <v>1</v>
      </c>
      <c r="D2259" s="75">
        <v>1</v>
      </c>
      <c r="E2259" s="75">
        <v>1</v>
      </c>
      <c r="F2259" s="75">
        <v>1</v>
      </c>
      <c r="G2259" s="75">
        <v>1</v>
      </c>
      <c r="H2259" s="75">
        <v>1</v>
      </c>
      <c r="I2259" s="75">
        <v>1</v>
      </c>
      <c r="J2259" s="114">
        <v>1</v>
      </c>
      <c r="K2259" s="234">
        <f>SUM(C2259:J2259)</f>
        <v>8</v>
      </c>
      <c r="L2259" s="209">
        <v>2</v>
      </c>
      <c r="M2259" s="7"/>
    </row>
    <row r="2260" spans="1:13" ht="11.25" customHeight="1" x14ac:dyDescent="0.4">
      <c r="A2260" s="316"/>
      <c r="B2260" s="313"/>
      <c r="C2260" s="11">
        <f t="shared" ref="C2260:J2260" si="1667">C2259/$I2123*100</f>
        <v>50</v>
      </c>
      <c r="D2260" s="11">
        <f t="shared" si="1667"/>
        <v>50</v>
      </c>
      <c r="E2260" s="11">
        <f t="shared" si="1667"/>
        <v>50</v>
      </c>
      <c r="F2260" s="11">
        <f t="shared" si="1667"/>
        <v>50</v>
      </c>
      <c r="G2260" s="11">
        <f t="shared" si="1667"/>
        <v>50</v>
      </c>
      <c r="H2260" s="11">
        <f t="shared" si="1667"/>
        <v>50</v>
      </c>
      <c r="I2260" s="11">
        <f t="shared" si="1667"/>
        <v>50</v>
      </c>
      <c r="J2260" s="58">
        <f t="shared" si="1667"/>
        <v>50</v>
      </c>
      <c r="K2260" s="233"/>
      <c r="L2260" s="209"/>
      <c r="M2260" s="7"/>
    </row>
    <row r="2261" spans="1:13" ht="11.25" customHeight="1" x14ac:dyDescent="0.4">
      <c r="A2261" s="316"/>
      <c r="B2261" s="311" t="s">
        <v>17</v>
      </c>
      <c r="C2261" s="75">
        <v>1</v>
      </c>
      <c r="D2261" s="75">
        <v>0</v>
      </c>
      <c r="E2261" s="75">
        <v>0</v>
      </c>
      <c r="F2261" s="75">
        <v>2</v>
      </c>
      <c r="G2261" s="75">
        <v>0</v>
      </c>
      <c r="H2261" s="75">
        <v>2</v>
      </c>
      <c r="I2261" s="75">
        <v>4</v>
      </c>
      <c r="J2261" s="114">
        <v>1</v>
      </c>
      <c r="K2261" s="234">
        <f>SUM(C2261:J2261)</f>
        <v>10</v>
      </c>
      <c r="L2261" s="209">
        <v>9</v>
      </c>
      <c r="M2261" s="7"/>
    </row>
    <row r="2262" spans="1:13" ht="11.25" customHeight="1" thickBot="1" x14ac:dyDescent="0.45">
      <c r="A2262" s="317"/>
      <c r="B2262" s="314"/>
      <c r="C2262" s="17">
        <f t="shared" ref="C2262:J2262" si="1668">C2261/$I2125*100</f>
        <v>11.111111111111111</v>
      </c>
      <c r="D2262" s="17">
        <f t="shared" si="1668"/>
        <v>0</v>
      </c>
      <c r="E2262" s="17">
        <f t="shared" si="1668"/>
        <v>0</v>
      </c>
      <c r="F2262" s="17">
        <f t="shared" si="1668"/>
        <v>22.222222222222221</v>
      </c>
      <c r="G2262" s="17">
        <f t="shared" si="1668"/>
        <v>0</v>
      </c>
      <c r="H2262" s="17">
        <f t="shared" si="1668"/>
        <v>22.222222222222221</v>
      </c>
      <c r="I2262" s="17">
        <f t="shared" si="1668"/>
        <v>44.444444444444443</v>
      </c>
      <c r="J2262" s="18">
        <f t="shared" si="1668"/>
        <v>11.111111111111111</v>
      </c>
      <c r="K2262" s="275"/>
      <c r="L2262" s="211"/>
      <c r="M2262" s="7"/>
    </row>
    <row r="2263" spans="1:13" ht="11.25" customHeight="1" x14ac:dyDescent="0.4">
      <c r="A2263" s="315" t="s">
        <v>18</v>
      </c>
      <c r="B2263" s="318" t="s">
        <v>19</v>
      </c>
      <c r="C2263" s="75">
        <v>8</v>
      </c>
      <c r="D2263" s="75">
        <v>6</v>
      </c>
      <c r="E2263" s="75">
        <v>6</v>
      </c>
      <c r="F2263" s="75">
        <v>12</v>
      </c>
      <c r="G2263" s="75">
        <v>24</v>
      </c>
      <c r="H2263" s="75">
        <v>46</v>
      </c>
      <c r="I2263" s="75">
        <v>53</v>
      </c>
      <c r="J2263" s="114">
        <v>5</v>
      </c>
      <c r="K2263" s="236">
        <f>SUM(C2263:J2263)</f>
        <v>160</v>
      </c>
      <c r="L2263" s="217">
        <v>71</v>
      </c>
      <c r="M2263" s="7"/>
    </row>
    <row r="2264" spans="1:13" ht="11.25" customHeight="1" x14ac:dyDescent="0.4">
      <c r="A2264" s="316"/>
      <c r="B2264" s="313"/>
      <c r="C2264" s="42">
        <f t="shared" ref="C2264:J2264" si="1669">C2263/$I2127*100</f>
        <v>11.267605633802818</v>
      </c>
      <c r="D2264" s="15">
        <f t="shared" si="1669"/>
        <v>8.4507042253521121</v>
      </c>
      <c r="E2264" s="15">
        <f t="shared" si="1669"/>
        <v>8.4507042253521121</v>
      </c>
      <c r="F2264" s="15">
        <f t="shared" si="1669"/>
        <v>16.901408450704224</v>
      </c>
      <c r="G2264" s="42">
        <f t="shared" si="1669"/>
        <v>33.802816901408448</v>
      </c>
      <c r="H2264" s="15">
        <f t="shared" si="1669"/>
        <v>64.788732394366207</v>
      </c>
      <c r="I2264" s="15">
        <f t="shared" si="1669"/>
        <v>74.647887323943664</v>
      </c>
      <c r="J2264" s="143">
        <f t="shared" si="1669"/>
        <v>7.042253521126761</v>
      </c>
      <c r="K2264" s="227"/>
      <c r="L2264" s="208"/>
      <c r="M2264" s="7"/>
    </row>
    <row r="2265" spans="1:13" ht="11.25" customHeight="1" x14ac:dyDescent="0.4">
      <c r="A2265" s="316"/>
      <c r="B2265" s="311" t="s">
        <v>20</v>
      </c>
      <c r="C2265" s="75">
        <v>13</v>
      </c>
      <c r="D2265" s="75">
        <v>8</v>
      </c>
      <c r="E2265" s="75">
        <v>14</v>
      </c>
      <c r="F2265" s="75">
        <v>33</v>
      </c>
      <c r="G2265" s="75">
        <v>52</v>
      </c>
      <c r="H2265" s="75">
        <v>83</v>
      </c>
      <c r="I2265" s="75">
        <v>104</v>
      </c>
      <c r="J2265" s="114">
        <v>14</v>
      </c>
      <c r="K2265" s="282">
        <f>SUM(C2265:J2265)</f>
        <v>321</v>
      </c>
      <c r="L2265" s="208">
        <v>144</v>
      </c>
      <c r="M2265" s="7"/>
    </row>
    <row r="2266" spans="1:13" ht="11.25" customHeight="1" x14ac:dyDescent="0.4">
      <c r="A2266" s="316"/>
      <c r="B2266" s="311"/>
      <c r="C2266" s="11">
        <f t="shared" ref="C2266:J2266" si="1670">C2265/$I2129*100</f>
        <v>9.0277777777777768</v>
      </c>
      <c r="D2266" s="11">
        <f t="shared" si="1670"/>
        <v>5.5555555555555554</v>
      </c>
      <c r="E2266" s="11">
        <f t="shared" si="1670"/>
        <v>9.7222222222222232</v>
      </c>
      <c r="F2266" s="11">
        <f t="shared" si="1670"/>
        <v>22.916666666666664</v>
      </c>
      <c r="G2266" s="11">
        <f t="shared" si="1670"/>
        <v>36.111111111111107</v>
      </c>
      <c r="H2266" s="11">
        <f t="shared" si="1670"/>
        <v>57.638888888888886</v>
      </c>
      <c r="I2266" s="11">
        <f t="shared" si="1670"/>
        <v>72.222222222222214</v>
      </c>
      <c r="J2266" s="58">
        <f t="shared" si="1670"/>
        <v>9.7222222222222232</v>
      </c>
      <c r="K2266" s="227"/>
      <c r="L2266" s="208"/>
      <c r="M2266" s="7"/>
    </row>
    <row r="2267" spans="1:13" ht="11.25" customHeight="1" x14ac:dyDescent="0.4">
      <c r="A2267" s="316"/>
      <c r="B2267" s="312" t="s">
        <v>21</v>
      </c>
      <c r="C2267" s="75">
        <v>12</v>
      </c>
      <c r="D2267" s="75">
        <v>12</v>
      </c>
      <c r="E2267" s="75">
        <v>16</v>
      </c>
      <c r="F2267" s="75">
        <v>48</v>
      </c>
      <c r="G2267" s="75">
        <v>89</v>
      </c>
      <c r="H2267" s="75">
        <v>115</v>
      </c>
      <c r="I2267" s="75">
        <v>148</v>
      </c>
      <c r="J2267" s="114">
        <v>15</v>
      </c>
      <c r="K2267" s="234">
        <f>SUM(C2267:J2267)</f>
        <v>455</v>
      </c>
      <c r="L2267" s="209">
        <v>192</v>
      </c>
      <c r="M2267" s="7"/>
    </row>
    <row r="2268" spans="1:13" ht="11.25" customHeight="1" x14ac:dyDescent="0.4">
      <c r="A2268" s="316"/>
      <c r="B2268" s="313"/>
      <c r="C2268" s="11">
        <f t="shared" ref="C2268:J2268" si="1671">C2267/$I2131*100</f>
        <v>6.25</v>
      </c>
      <c r="D2268" s="11">
        <f t="shared" si="1671"/>
        <v>6.25</v>
      </c>
      <c r="E2268" s="11">
        <f t="shared" si="1671"/>
        <v>8.3333333333333321</v>
      </c>
      <c r="F2268" s="11">
        <f t="shared" si="1671"/>
        <v>25</v>
      </c>
      <c r="G2268" s="11">
        <f t="shared" si="1671"/>
        <v>46.354166666666671</v>
      </c>
      <c r="H2268" s="11">
        <f t="shared" si="1671"/>
        <v>59.895833333333336</v>
      </c>
      <c r="I2268" s="11">
        <f t="shared" si="1671"/>
        <v>77.083333333333343</v>
      </c>
      <c r="J2268" s="58">
        <f t="shared" si="1671"/>
        <v>7.8125</v>
      </c>
      <c r="K2268" s="227"/>
      <c r="L2268" s="211"/>
      <c r="M2268" s="7"/>
    </row>
    <row r="2269" spans="1:13" ht="11.25" customHeight="1" x14ac:dyDescent="0.4">
      <c r="A2269" s="316"/>
      <c r="B2269" s="311" t="s">
        <v>22</v>
      </c>
      <c r="C2269" s="75">
        <v>12</v>
      </c>
      <c r="D2269" s="75">
        <v>16</v>
      </c>
      <c r="E2269" s="75">
        <v>26</v>
      </c>
      <c r="F2269" s="75">
        <v>62</v>
      </c>
      <c r="G2269" s="75">
        <v>114</v>
      </c>
      <c r="H2269" s="75">
        <v>200</v>
      </c>
      <c r="I2269" s="75">
        <v>273</v>
      </c>
      <c r="J2269" s="114">
        <v>23</v>
      </c>
      <c r="K2269" s="234">
        <f>SUM(C2269:J2269)</f>
        <v>726</v>
      </c>
      <c r="L2269" s="209">
        <v>344</v>
      </c>
      <c r="M2269" s="7"/>
    </row>
    <row r="2270" spans="1:13" ht="11.25" customHeight="1" x14ac:dyDescent="0.4">
      <c r="A2270" s="316"/>
      <c r="B2270" s="311"/>
      <c r="C2270" s="11">
        <f t="shared" ref="C2270:J2270" si="1672">C2269/$I2133*100</f>
        <v>3.4883720930232558</v>
      </c>
      <c r="D2270" s="11">
        <f t="shared" si="1672"/>
        <v>4.6511627906976747</v>
      </c>
      <c r="E2270" s="11">
        <f t="shared" si="1672"/>
        <v>7.5581395348837201</v>
      </c>
      <c r="F2270" s="11">
        <f t="shared" si="1672"/>
        <v>18.023255813953487</v>
      </c>
      <c r="G2270" s="11">
        <f t="shared" si="1672"/>
        <v>33.139534883720927</v>
      </c>
      <c r="H2270" s="11">
        <f t="shared" si="1672"/>
        <v>58.139534883720934</v>
      </c>
      <c r="I2270" s="11">
        <f t="shared" si="1672"/>
        <v>79.360465116279073</v>
      </c>
      <c r="J2270" s="58">
        <f t="shared" si="1672"/>
        <v>6.6860465116279064</v>
      </c>
      <c r="K2270" s="233"/>
      <c r="L2270" s="209"/>
      <c r="M2270" s="7"/>
    </row>
    <row r="2271" spans="1:13" ht="11.25" customHeight="1" x14ac:dyDescent="0.4">
      <c r="A2271" s="316"/>
      <c r="B2271" s="312" t="s">
        <v>23</v>
      </c>
      <c r="C2271" s="75">
        <v>11</v>
      </c>
      <c r="D2271" s="75">
        <v>14</v>
      </c>
      <c r="E2271" s="75">
        <v>23</v>
      </c>
      <c r="F2271" s="75">
        <v>65</v>
      </c>
      <c r="G2271" s="75">
        <v>116</v>
      </c>
      <c r="H2271" s="75">
        <v>179</v>
      </c>
      <c r="I2271" s="75">
        <v>229</v>
      </c>
      <c r="J2271" s="114">
        <v>30</v>
      </c>
      <c r="K2271" s="234">
        <f>SUM(C2271:J2271)</f>
        <v>667</v>
      </c>
      <c r="L2271" s="209">
        <v>322</v>
      </c>
      <c r="M2271" s="7"/>
    </row>
    <row r="2272" spans="1:13" ht="11.25" customHeight="1" x14ac:dyDescent="0.4">
      <c r="A2272" s="316"/>
      <c r="B2272" s="313"/>
      <c r="C2272" s="11">
        <f t="shared" ref="C2272:J2272" si="1673">C2271/$I2135*100</f>
        <v>3.4161490683229814</v>
      </c>
      <c r="D2272" s="11">
        <f t="shared" si="1673"/>
        <v>4.3478260869565215</v>
      </c>
      <c r="E2272" s="11">
        <f t="shared" si="1673"/>
        <v>7.1428571428571423</v>
      </c>
      <c r="F2272" s="11">
        <f t="shared" si="1673"/>
        <v>20.186335403726709</v>
      </c>
      <c r="G2272" s="11">
        <f t="shared" si="1673"/>
        <v>36.024844720496894</v>
      </c>
      <c r="H2272" s="11">
        <f t="shared" si="1673"/>
        <v>55.590062111801245</v>
      </c>
      <c r="I2272" s="11">
        <f t="shared" si="1673"/>
        <v>71.118012422360238</v>
      </c>
      <c r="J2272" s="58">
        <f t="shared" si="1673"/>
        <v>9.316770186335404</v>
      </c>
      <c r="K2272" s="233"/>
      <c r="L2272" s="209"/>
      <c r="M2272" s="7"/>
    </row>
    <row r="2273" spans="1:13" ht="11.25" customHeight="1" x14ac:dyDescent="0.4">
      <c r="A2273" s="316"/>
      <c r="B2273" s="311" t="s">
        <v>24</v>
      </c>
      <c r="C2273" s="75">
        <v>6</v>
      </c>
      <c r="D2273" s="75">
        <v>16</v>
      </c>
      <c r="E2273" s="75">
        <v>24</v>
      </c>
      <c r="F2273" s="75">
        <v>82</v>
      </c>
      <c r="G2273" s="75">
        <v>126</v>
      </c>
      <c r="H2273" s="75">
        <v>195</v>
      </c>
      <c r="I2273" s="75">
        <v>248</v>
      </c>
      <c r="J2273" s="114">
        <v>44</v>
      </c>
      <c r="K2273" s="236">
        <f>SUM(C2273:J2273)</f>
        <v>741</v>
      </c>
      <c r="L2273" s="210">
        <v>400</v>
      </c>
      <c r="M2273" s="7"/>
    </row>
    <row r="2274" spans="1:13" ht="11.25" customHeight="1" x14ac:dyDescent="0.4">
      <c r="A2274" s="316"/>
      <c r="B2274" s="311"/>
      <c r="C2274" s="11">
        <f t="shared" ref="C2274:J2274" si="1674">C2273/$I2137*100</f>
        <v>1.5</v>
      </c>
      <c r="D2274" s="11">
        <f t="shared" si="1674"/>
        <v>4</v>
      </c>
      <c r="E2274" s="11">
        <f t="shared" si="1674"/>
        <v>6</v>
      </c>
      <c r="F2274" s="11">
        <f t="shared" si="1674"/>
        <v>20.5</v>
      </c>
      <c r="G2274" s="11">
        <f t="shared" si="1674"/>
        <v>31.5</v>
      </c>
      <c r="H2274" s="11">
        <f t="shared" si="1674"/>
        <v>48.75</v>
      </c>
      <c r="I2274" s="11">
        <f t="shared" si="1674"/>
        <v>62</v>
      </c>
      <c r="J2274" s="58">
        <f t="shared" si="1674"/>
        <v>11</v>
      </c>
      <c r="K2274" s="233"/>
      <c r="L2274" s="210"/>
      <c r="M2274" s="7"/>
    </row>
    <row r="2275" spans="1:13" ht="11.25" customHeight="1" x14ac:dyDescent="0.4">
      <c r="A2275" s="316"/>
      <c r="B2275" s="312" t="s">
        <v>25</v>
      </c>
      <c r="C2275" s="75">
        <v>22</v>
      </c>
      <c r="D2275" s="75">
        <v>37</v>
      </c>
      <c r="E2275" s="75">
        <v>58</v>
      </c>
      <c r="F2275" s="75">
        <v>111</v>
      </c>
      <c r="G2275" s="75">
        <v>136</v>
      </c>
      <c r="H2275" s="75">
        <v>163</v>
      </c>
      <c r="I2275" s="75">
        <v>213</v>
      </c>
      <c r="J2275" s="114">
        <v>146</v>
      </c>
      <c r="K2275" s="236">
        <f>SUM(C2275:J2275)</f>
        <v>886</v>
      </c>
      <c r="L2275" s="210">
        <v>576</v>
      </c>
      <c r="M2275" s="7"/>
    </row>
    <row r="2276" spans="1:13" ht="11.25" customHeight="1" x14ac:dyDescent="0.4">
      <c r="A2276" s="316"/>
      <c r="B2276" s="313"/>
      <c r="C2276" s="11">
        <f t="shared" ref="C2276:J2276" si="1675">C2275/$I2139*100</f>
        <v>3.8194444444444446</v>
      </c>
      <c r="D2276" s="11">
        <f t="shared" si="1675"/>
        <v>6.4236111111111107</v>
      </c>
      <c r="E2276" s="11">
        <f t="shared" si="1675"/>
        <v>10.069444444444445</v>
      </c>
      <c r="F2276" s="11">
        <f t="shared" si="1675"/>
        <v>19.270833333333336</v>
      </c>
      <c r="G2276" s="11">
        <f t="shared" si="1675"/>
        <v>23.611111111111111</v>
      </c>
      <c r="H2276" s="11">
        <f t="shared" si="1675"/>
        <v>28.298611111111111</v>
      </c>
      <c r="I2276" s="11">
        <f t="shared" si="1675"/>
        <v>36.979166666666671</v>
      </c>
      <c r="J2276" s="58">
        <f t="shared" si="1675"/>
        <v>25.347222222222221</v>
      </c>
      <c r="K2276" s="227"/>
      <c r="L2276" s="211"/>
      <c r="M2276" s="7"/>
    </row>
    <row r="2277" spans="1:13" ht="11.25" customHeight="1" x14ac:dyDescent="0.4">
      <c r="A2277" s="316"/>
      <c r="B2277" s="311" t="s">
        <v>26</v>
      </c>
      <c r="C2277" s="75">
        <v>1</v>
      </c>
      <c r="D2277" s="75">
        <v>0</v>
      </c>
      <c r="E2277" s="75">
        <v>0</v>
      </c>
      <c r="F2277" s="75">
        <v>2</v>
      </c>
      <c r="G2277" s="75">
        <v>1</v>
      </c>
      <c r="H2277" s="75">
        <v>2</v>
      </c>
      <c r="I2277" s="75">
        <v>4</v>
      </c>
      <c r="J2277" s="114">
        <v>0</v>
      </c>
      <c r="K2277" s="234">
        <f>SUM(C2277:J2277)</f>
        <v>10</v>
      </c>
      <c r="L2277" s="209">
        <v>8</v>
      </c>
      <c r="M2277" s="7"/>
    </row>
    <row r="2278" spans="1:13" ht="11.25" customHeight="1" thickBot="1" x14ac:dyDescent="0.45">
      <c r="A2278" s="317"/>
      <c r="B2278" s="314"/>
      <c r="C2278" s="17">
        <f t="shared" ref="C2278:J2278" si="1676">C2277/$I2141*100</f>
        <v>12.5</v>
      </c>
      <c r="D2278" s="17">
        <f t="shared" si="1676"/>
        <v>0</v>
      </c>
      <c r="E2278" s="17">
        <f t="shared" si="1676"/>
        <v>0</v>
      </c>
      <c r="F2278" s="17">
        <f t="shared" si="1676"/>
        <v>25</v>
      </c>
      <c r="G2278" s="17">
        <f t="shared" si="1676"/>
        <v>12.5</v>
      </c>
      <c r="H2278" s="17">
        <f t="shared" si="1676"/>
        <v>25</v>
      </c>
      <c r="I2278" s="17">
        <f t="shared" si="1676"/>
        <v>50</v>
      </c>
      <c r="J2278" s="18">
        <f t="shared" si="1676"/>
        <v>0</v>
      </c>
      <c r="K2278" s="235"/>
      <c r="L2278" s="218"/>
      <c r="M2278" s="7"/>
    </row>
    <row r="2279" spans="1:13" ht="11.25" customHeight="1" thickBot="1" x14ac:dyDescent="0.45">
      <c r="A2279" s="319" t="s">
        <v>27</v>
      </c>
      <c r="B2279" s="318" t="s">
        <v>28</v>
      </c>
      <c r="C2279" s="75">
        <v>6</v>
      </c>
      <c r="D2279" s="75">
        <v>7</v>
      </c>
      <c r="E2279" s="75">
        <v>9</v>
      </c>
      <c r="F2279" s="75">
        <v>40</v>
      </c>
      <c r="G2279" s="75">
        <v>50</v>
      </c>
      <c r="H2279" s="75">
        <v>69</v>
      </c>
      <c r="I2279" s="75">
        <v>117</v>
      </c>
      <c r="J2279" s="114">
        <v>42</v>
      </c>
      <c r="K2279" s="267">
        <f>SUM(C2279:J2279)</f>
        <v>340</v>
      </c>
      <c r="L2279" s="211">
        <v>211</v>
      </c>
      <c r="M2279" s="7"/>
    </row>
    <row r="2280" spans="1:13" ht="11.25" customHeight="1" thickTop="1" thickBot="1" x14ac:dyDescent="0.45">
      <c r="A2280" s="320"/>
      <c r="B2280" s="313"/>
      <c r="C2280" s="42">
        <f t="shared" ref="C2280:J2280" si="1677">C2279/$I2143*100</f>
        <v>2.8436018957345972</v>
      </c>
      <c r="D2280" s="15">
        <f t="shared" si="1677"/>
        <v>3.3175355450236967</v>
      </c>
      <c r="E2280" s="15">
        <f t="shared" si="1677"/>
        <v>4.2654028436018958</v>
      </c>
      <c r="F2280" s="15">
        <f t="shared" si="1677"/>
        <v>18.957345971563981</v>
      </c>
      <c r="G2280" s="42">
        <f t="shared" si="1677"/>
        <v>23.696682464454977</v>
      </c>
      <c r="H2280" s="15">
        <f t="shared" si="1677"/>
        <v>32.70142180094787</v>
      </c>
      <c r="I2280" s="15">
        <f t="shared" si="1677"/>
        <v>55.45023696682464</v>
      </c>
      <c r="J2280" s="143">
        <f t="shared" si="1677"/>
        <v>19.90521327014218</v>
      </c>
      <c r="K2280" s="283"/>
      <c r="L2280" s="209"/>
      <c r="M2280" s="7"/>
    </row>
    <row r="2281" spans="1:13" ht="11.25" customHeight="1" thickTop="1" thickBot="1" x14ac:dyDescent="0.45">
      <c r="A2281" s="320"/>
      <c r="B2281" s="311" t="s">
        <v>29</v>
      </c>
      <c r="C2281" s="75">
        <v>1</v>
      </c>
      <c r="D2281" s="75">
        <v>6</v>
      </c>
      <c r="E2281" s="75">
        <v>14</v>
      </c>
      <c r="F2281" s="75">
        <v>29</v>
      </c>
      <c r="G2281" s="75">
        <v>56</v>
      </c>
      <c r="H2281" s="75">
        <v>78</v>
      </c>
      <c r="I2281" s="75">
        <v>92</v>
      </c>
      <c r="J2281" s="114">
        <v>13</v>
      </c>
      <c r="K2281" s="234">
        <f>SUM(C2281:J2281)</f>
        <v>289</v>
      </c>
      <c r="L2281" s="209">
        <v>150</v>
      </c>
      <c r="M2281" s="7"/>
    </row>
    <row r="2282" spans="1:13" ht="11.25" customHeight="1" thickTop="1" thickBot="1" x14ac:dyDescent="0.45">
      <c r="A2282" s="320"/>
      <c r="B2282" s="311"/>
      <c r="C2282" s="11">
        <f t="shared" ref="C2282:J2282" si="1678">C2281/$I2145*100</f>
        <v>0.66666666666666674</v>
      </c>
      <c r="D2282" s="11">
        <f t="shared" si="1678"/>
        <v>4</v>
      </c>
      <c r="E2282" s="11">
        <f t="shared" si="1678"/>
        <v>9.3333333333333339</v>
      </c>
      <c r="F2282" s="11">
        <f t="shared" si="1678"/>
        <v>19.333333333333332</v>
      </c>
      <c r="G2282" s="11">
        <f t="shared" si="1678"/>
        <v>37.333333333333336</v>
      </c>
      <c r="H2282" s="11">
        <f t="shared" si="1678"/>
        <v>52</v>
      </c>
      <c r="I2282" s="11">
        <f t="shared" si="1678"/>
        <v>61.333333333333329</v>
      </c>
      <c r="J2282" s="58">
        <f t="shared" si="1678"/>
        <v>8.6666666666666679</v>
      </c>
      <c r="K2282" s="227"/>
      <c r="L2282" s="211"/>
      <c r="M2282" s="7"/>
    </row>
    <row r="2283" spans="1:13" ht="11.25" customHeight="1" thickTop="1" thickBot="1" x14ac:dyDescent="0.45">
      <c r="A2283" s="320"/>
      <c r="B2283" s="312" t="s">
        <v>30</v>
      </c>
      <c r="C2283" s="75">
        <v>39</v>
      </c>
      <c r="D2283" s="75">
        <v>42</v>
      </c>
      <c r="E2283" s="75">
        <v>66</v>
      </c>
      <c r="F2283" s="75">
        <v>187</v>
      </c>
      <c r="G2283" s="75">
        <v>341</v>
      </c>
      <c r="H2283" s="75">
        <v>527</v>
      </c>
      <c r="I2283" s="75">
        <v>647</v>
      </c>
      <c r="J2283" s="114">
        <v>61</v>
      </c>
      <c r="K2283" s="234">
        <f>SUM(C2283:J2283)</f>
        <v>1910</v>
      </c>
      <c r="L2283" s="209">
        <v>869</v>
      </c>
      <c r="M2283" s="7"/>
    </row>
    <row r="2284" spans="1:13" ht="11.25" customHeight="1" thickTop="1" thickBot="1" x14ac:dyDescent="0.45">
      <c r="A2284" s="320"/>
      <c r="B2284" s="313"/>
      <c r="C2284" s="11">
        <f t="shared" ref="C2284:J2284" si="1679">C2283/$I2147*100</f>
        <v>4.4879171461449943</v>
      </c>
      <c r="D2284" s="11">
        <f t="shared" si="1679"/>
        <v>4.8331415420023012</v>
      </c>
      <c r="E2284" s="11">
        <f t="shared" si="1679"/>
        <v>7.59493670886076</v>
      </c>
      <c r="F2284" s="11">
        <f t="shared" si="1679"/>
        <v>21.518987341772153</v>
      </c>
      <c r="G2284" s="11">
        <f t="shared" si="1679"/>
        <v>39.24050632911392</v>
      </c>
      <c r="H2284" s="11">
        <f t="shared" si="1679"/>
        <v>60.644418872266968</v>
      </c>
      <c r="I2284" s="11">
        <f t="shared" si="1679"/>
        <v>74.453394706559266</v>
      </c>
      <c r="J2284" s="58">
        <f t="shared" si="1679"/>
        <v>7.0195627157652467</v>
      </c>
      <c r="K2284" s="233"/>
      <c r="L2284" s="209"/>
      <c r="M2284" s="7"/>
    </row>
    <row r="2285" spans="1:13" ht="11.25" customHeight="1" thickTop="1" thickBot="1" x14ac:dyDescent="0.45">
      <c r="A2285" s="320"/>
      <c r="B2285" s="311" t="s">
        <v>31</v>
      </c>
      <c r="C2285" s="75">
        <v>2</v>
      </c>
      <c r="D2285" s="75">
        <v>6</v>
      </c>
      <c r="E2285" s="75">
        <v>12</v>
      </c>
      <c r="F2285" s="75">
        <v>31</v>
      </c>
      <c r="G2285" s="75">
        <v>58</v>
      </c>
      <c r="H2285" s="75">
        <v>76</v>
      </c>
      <c r="I2285" s="75">
        <v>92</v>
      </c>
      <c r="J2285" s="114">
        <v>14</v>
      </c>
      <c r="K2285" s="236">
        <f>SUM(C2285:J2285)</f>
        <v>291</v>
      </c>
      <c r="L2285" s="210">
        <v>141</v>
      </c>
      <c r="M2285" s="7"/>
    </row>
    <row r="2286" spans="1:13" ht="11.25" customHeight="1" thickTop="1" thickBot="1" x14ac:dyDescent="0.45">
      <c r="A2286" s="320"/>
      <c r="B2286" s="311"/>
      <c r="C2286" s="11">
        <f t="shared" ref="C2286:J2286" si="1680">C2285/$I2149*100</f>
        <v>1.4184397163120568</v>
      </c>
      <c r="D2286" s="11">
        <f t="shared" si="1680"/>
        <v>4.2553191489361701</v>
      </c>
      <c r="E2286" s="11">
        <f t="shared" si="1680"/>
        <v>8.5106382978723403</v>
      </c>
      <c r="F2286" s="11">
        <f t="shared" si="1680"/>
        <v>21.98581560283688</v>
      </c>
      <c r="G2286" s="11">
        <f t="shared" si="1680"/>
        <v>41.134751773049643</v>
      </c>
      <c r="H2286" s="11">
        <f t="shared" si="1680"/>
        <v>53.900709219858157</v>
      </c>
      <c r="I2286" s="11">
        <f t="shared" si="1680"/>
        <v>65.248226950354621</v>
      </c>
      <c r="J2286" s="58">
        <f t="shared" si="1680"/>
        <v>9.9290780141843982</v>
      </c>
      <c r="K2286" s="227"/>
      <c r="L2286" s="211"/>
      <c r="M2286" s="7"/>
    </row>
    <row r="2287" spans="1:13" ht="11.25" customHeight="1" thickTop="1" thickBot="1" x14ac:dyDescent="0.45">
      <c r="A2287" s="320"/>
      <c r="B2287" s="312" t="s">
        <v>32</v>
      </c>
      <c r="C2287" s="75">
        <v>9</v>
      </c>
      <c r="D2287" s="75">
        <v>7</v>
      </c>
      <c r="E2287" s="75">
        <v>7</v>
      </c>
      <c r="F2287" s="75">
        <v>15</v>
      </c>
      <c r="G2287" s="75">
        <v>25</v>
      </c>
      <c r="H2287" s="75">
        <v>52</v>
      </c>
      <c r="I2287" s="75">
        <v>66</v>
      </c>
      <c r="J2287" s="114">
        <v>4</v>
      </c>
      <c r="K2287" s="234">
        <f>SUM(C2287:J2287)</f>
        <v>185</v>
      </c>
      <c r="L2287" s="209">
        <v>84</v>
      </c>
      <c r="M2287" s="7"/>
    </row>
    <row r="2288" spans="1:13" ht="11.25" customHeight="1" thickTop="1" thickBot="1" x14ac:dyDescent="0.45">
      <c r="A2288" s="320"/>
      <c r="B2288" s="313"/>
      <c r="C2288" s="11">
        <f t="shared" ref="C2288:J2288" si="1681">C2287/$I2151*100</f>
        <v>10.714285714285714</v>
      </c>
      <c r="D2288" s="11">
        <f t="shared" si="1681"/>
        <v>8.3333333333333321</v>
      </c>
      <c r="E2288" s="11">
        <f t="shared" si="1681"/>
        <v>8.3333333333333321</v>
      </c>
      <c r="F2288" s="11">
        <f t="shared" si="1681"/>
        <v>17.857142857142858</v>
      </c>
      <c r="G2288" s="11">
        <f t="shared" si="1681"/>
        <v>29.761904761904763</v>
      </c>
      <c r="H2288" s="11">
        <f t="shared" si="1681"/>
        <v>61.904761904761905</v>
      </c>
      <c r="I2288" s="11">
        <f t="shared" si="1681"/>
        <v>78.571428571428569</v>
      </c>
      <c r="J2288" s="58">
        <f t="shared" si="1681"/>
        <v>4.7619047619047619</v>
      </c>
      <c r="K2288" s="233"/>
      <c r="L2288" s="209"/>
      <c r="M2288" s="7"/>
    </row>
    <row r="2289" spans="1:13" ht="11.25" customHeight="1" thickTop="1" thickBot="1" x14ac:dyDescent="0.45">
      <c r="A2289" s="320"/>
      <c r="B2289" s="311" t="s">
        <v>33</v>
      </c>
      <c r="C2289" s="75">
        <v>24</v>
      </c>
      <c r="D2289" s="75">
        <v>39</v>
      </c>
      <c r="E2289" s="75">
        <v>49</v>
      </c>
      <c r="F2289" s="75">
        <v>98</v>
      </c>
      <c r="G2289" s="75">
        <v>103</v>
      </c>
      <c r="H2289" s="75">
        <v>148</v>
      </c>
      <c r="I2289" s="75">
        <v>204</v>
      </c>
      <c r="J2289" s="114">
        <v>126</v>
      </c>
      <c r="K2289" s="234">
        <f>SUM(C2289:J2289)</f>
        <v>791</v>
      </c>
      <c r="L2289" s="212">
        <v>506</v>
      </c>
      <c r="M2289" s="22"/>
    </row>
    <row r="2290" spans="1:13" ht="11.25" customHeight="1" thickTop="1" thickBot="1" x14ac:dyDescent="0.45">
      <c r="A2290" s="320"/>
      <c r="B2290" s="311"/>
      <c r="C2290" s="11">
        <f t="shared" ref="C2290:J2290" si="1682">C2289/$I2153*100</f>
        <v>4.7430830039525684</v>
      </c>
      <c r="D2290" s="11">
        <f t="shared" si="1682"/>
        <v>7.7075098814229248</v>
      </c>
      <c r="E2290" s="11">
        <f t="shared" si="1682"/>
        <v>9.6837944664031621</v>
      </c>
      <c r="F2290" s="11">
        <f t="shared" si="1682"/>
        <v>19.367588932806324</v>
      </c>
      <c r="G2290" s="11">
        <f t="shared" si="1682"/>
        <v>20.355731225296442</v>
      </c>
      <c r="H2290" s="11">
        <f t="shared" si="1682"/>
        <v>29.249011857707508</v>
      </c>
      <c r="I2290" s="11">
        <f t="shared" si="1682"/>
        <v>40.316205533596836</v>
      </c>
      <c r="J2290" s="58">
        <f t="shared" si="1682"/>
        <v>24.901185770750988</v>
      </c>
      <c r="K2290" s="227"/>
      <c r="L2290" s="213"/>
      <c r="M2290" s="22"/>
    </row>
    <row r="2291" spans="1:13" ht="11.25" customHeight="1" thickTop="1" thickBot="1" x14ac:dyDescent="0.45">
      <c r="A2291" s="320"/>
      <c r="B2291" s="312" t="s">
        <v>16</v>
      </c>
      <c r="C2291" s="75">
        <v>4</v>
      </c>
      <c r="D2291" s="75">
        <v>2</v>
      </c>
      <c r="E2291" s="75">
        <v>10</v>
      </c>
      <c r="F2291" s="75">
        <v>13</v>
      </c>
      <c r="G2291" s="75">
        <v>23</v>
      </c>
      <c r="H2291" s="75">
        <v>29</v>
      </c>
      <c r="I2291" s="75">
        <v>47</v>
      </c>
      <c r="J2291" s="114">
        <v>14</v>
      </c>
      <c r="K2291" s="234">
        <f>SUM(C2291:J2291)</f>
        <v>142</v>
      </c>
      <c r="L2291" s="212">
        <v>81</v>
      </c>
      <c r="M2291" s="22"/>
    </row>
    <row r="2292" spans="1:13" ht="11.25" customHeight="1" thickTop="1" thickBot="1" x14ac:dyDescent="0.45">
      <c r="A2292" s="320"/>
      <c r="B2292" s="313"/>
      <c r="C2292" s="11">
        <f t="shared" ref="C2292:J2292" si="1683">C2291/$I2155*100</f>
        <v>4.9382716049382713</v>
      </c>
      <c r="D2292" s="11">
        <f t="shared" si="1683"/>
        <v>2.4691358024691357</v>
      </c>
      <c r="E2292" s="11">
        <f t="shared" si="1683"/>
        <v>12.345679012345679</v>
      </c>
      <c r="F2292" s="11">
        <f t="shared" si="1683"/>
        <v>16.049382716049383</v>
      </c>
      <c r="G2292" s="11">
        <f t="shared" si="1683"/>
        <v>28.39506172839506</v>
      </c>
      <c r="H2292" s="11">
        <f t="shared" si="1683"/>
        <v>35.802469135802468</v>
      </c>
      <c r="I2292" s="11">
        <f t="shared" si="1683"/>
        <v>58.024691358024697</v>
      </c>
      <c r="J2292" s="58">
        <f t="shared" si="1683"/>
        <v>17.283950617283949</v>
      </c>
      <c r="K2292" s="233"/>
      <c r="L2292" s="212"/>
      <c r="M2292" s="22"/>
    </row>
    <row r="2293" spans="1:13" ht="11.25" customHeight="1" thickTop="1" thickBot="1" x14ac:dyDescent="0.45">
      <c r="A2293" s="320"/>
      <c r="B2293" s="311" t="s">
        <v>26</v>
      </c>
      <c r="C2293" s="75">
        <v>0</v>
      </c>
      <c r="D2293" s="75">
        <v>0</v>
      </c>
      <c r="E2293" s="75">
        <v>0</v>
      </c>
      <c r="F2293" s="75">
        <v>2</v>
      </c>
      <c r="G2293" s="75">
        <v>2</v>
      </c>
      <c r="H2293" s="75">
        <v>4</v>
      </c>
      <c r="I2293" s="75">
        <v>7</v>
      </c>
      <c r="J2293" s="114">
        <v>3</v>
      </c>
      <c r="K2293" s="234">
        <f>SUM(C2293:J2293)</f>
        <v>18</v>
      </c>
      <c r="L2293" s="212">
        <v>15</v>
      </c>
      <c r="M2293" s="22"/>
    </row>
    <row r="2294" spans="1:13" ht="11.25" customHeight="1" thickTop="1" thickBot="1" x14ac:dyDescent="0.45">
      <c r="A2294" s="321"/>
      <c r="B2294" s="314"/>
      <c r="C2294" s="17">
        <f t="shared" ref="C2294:J2294" si="1684">C2293/$I2157*100</f>
        <v>0</v>
      </c>
      <c r="D2294" s="17">
        <f t="shared" si="1684"/>
        <v>0</v>
      </c>
      <c r="E2294" s="17">
        <f t="shared" si="1684"/>
        <v>0</v>
      </c>
      <c r="F2294" s="17">
        <f t="shared" si="1684"/>
        <v>13.333333333333334</v>
      </c>
      <c r="G2294" s="17">
        <f t="shared" si="1684"/>
        <v>13.333333333333334</v>
      </c>
      <c r="H2294" s="17">
        <f t="shared" si="1684"/>
        <v>26.666666666666668</v>
      </c>
      <c r="I2294" s="17">
        <f t="shared" si="1684"/>
        <v>46.666666666666664</v>
      </c>
      <c r="J2294" s="18">
        <f t="shared" si="1684"/>
        <v>20</v>
      </c>
      <c r="K2294" s="271"/>
      <c r="L2294" s="220"/>
      <c r="M2294" s="22"/>
    </row>
    <row r="2295" spans="1:13" ht="11.25" customHeight="1" x14ac:dyDescent="0.4">
      <c r="A2295" s="315" t="s">
        <v>34</v>
      </c>
      <c r="B2295" s="318" t="s">
        <v>35</v>
      </c>
      <c r="C2295" s="75">
        <v>16</v>
      </c>
      <c r="D2295" s="75">
        <v>13</v>
      </c>
      <c r="E2295" s="75">
        <v>28</v>
      </c>
      <c r="F2295" s="75">
        <v>46</v>
      </c>
      <c r="G2295" s="75">
        <v>55</v>
      </c>
      <c r="H2295" s="75">
        <v>80</v>
      </c>
      <c r="I2295" s="75">
        <v>95</v>
      </c>
      <c r="J2295" s="114">
        <v>59</v>
      </c>
      <c r="K2295" s="274">
        <f>SUM(C2295:J2295)</f>
        <v>392</v>
      </c>
      <c r="L2295" s="221">
        <v>229</v>
      </c>
      <c r="M2295" s="22"/>
    </row>
    <row r="2296" spans="1:13" ht="11.25" customHeight="1" x14ac:dyDescent="0.4">
      <c r="A2296" s="316"/>
      <c r="B2296" s="313"/>
      <c r="C2296" s="42">
        <f t="shared" ref="C2296:J2296" si="1685">C2295/$I2159*100</f>
        <v>6.9868995633187767</v>
      </c>
      <c r="D2296" s="15">
        <f t="shared" si="1685"/>
        <v>5.6768558951965069</v>
      </c>
      <c r="E2296" s="15">
        <f t="shared" si="1685"/>
        <v>12.22707423580786</v>
      </c>
      <c r="F2296" s="15">
        <f t="shared" si="1685"/>
        <v>20.087336244541483</v>
      </c>
      <c r="G2296" s="42">
        <f t="shared" si="1685"/>
        <v>24.017467248908297</v>
      </c>
      <c r="H2296" s="15">
        <f t="shared" si="1685"/>
        <v>34.934497816593883</v>
      </c>
      <c r="I2296" s="15">
        <f t="shared" si="1685"/>
        <v>41.484716157205241</v>
      </c>
      <c r="J2296" s="143">
        <f t="shared" si="1685"/>
        <v>25.76419213973799</v>
      </c>
      <c r="K2296" s="227"/>
      <c r="L2296" s="212"/>
      <c r="M2296" s="22"/>
    </row>
    <row r="2297" spans="1:13" ht="11.25" customHeight="1" x14ac:dyDescent="0.4">
      <c r="A2297" s="316"/>
      <c r="B2297" s="311" t="s">
        <v>36</v>
      </c>
      <c r="C2297" s="75">
        <v>8</v>
      </c>
      <c r="D2297" s="75">
        <v>23</v>
      </c>
      <c r="E2297" s="75">
        <v>30</v>
      </c>
      <c r="F2297" s="75">
        <v>93</v>
      </c>
      <c r="G2297" s="75">
        <v>139</v>
      </c>
      <c r="H2297" s="75">
        <v>175</v>
      </c>
      <c r="I2297" s="75">
        <v>215</v>
      </c>
      <c r="J2297" s="114">
        <v>39</v>
      </c>
      <c r="K2297" s="234">
        <f>SUM(C2297:J2297)</f>
        <v>722</v>
      </c>
      <c r="L2297" s="212">
        <v>362</v>
      </c>
      <c r="M2297" s="22"/>
    </row>
    <row r="2298" spans="1:13" ht="11.25" customHeight="1" x14ac:dyDescent="0.4">
      <c r="A2298" s="316"/>
      <c r="B2298" s="311"/>
      <c r="C2298" s="11">
        <f t="shared" ref="C2298:J2298" si="1686">C2297/$I2161*100</f>
        <v>2.2099447513812152</v>
      </c>
      <c r="D2298" s="11">
        <f t="shared" si="1686"/>
        <v>6.3535911602209953</v>
      </c>
      <c r="E2298" s="11">
        <f t="shared" si="1686"/>
        <v>8.2872928176795568</v>
      </c>
      <c r="F2298" s="11">
        <f t="shared" si="1686"/>
        <v>25.69060773480663</v>
      </c>
      <c r="G2298" s="11">
        <f t="shared" si="1686"/>
        <v>38.39779005524862</v>
      </c>
      <c r="H2298" s="11">
        <f t="shared" si="1686"/>
        <v>48.342541436464089</v>
      </c>
      <c r="I2298" s="11">
        <f t="shared" si="1686"/>
        <v>59.392265193370164</v>
      </c>
      <c r="J2298" s="58">
        <f t="shared" si="1686"/>
        <v>10.773480662983426</v>
      </c>
      <c r="K2298" s="227"/>
      <c r="L2298" s="213"/>
      <c r="M2298" s="22"/>
    </row>
    <row r="2299" spans="1:13" ht="11.25" customHeight="1" x14ac:dyDescent="0.4">
      <c r="A2299" s="316"/>
      <c r="B2299" s="312" t="s">
        <v>37</v>
      </c>
      <c r="C2299" s="75">
        <v>44</v>
      </c>
      <c r="D2299" s="75">
        <v>51</v>
      </c>
      <c r="E2299" s="75">
        <v>78</v>
      </c>
      <c r="F2299" s="75">
        <v>180</v>
      </c>
      <c r="G2299" s="75">
        <v>315</v>
      </c>
      <c r="H2299" s="75">
        <v>505</v>
      </c>
      <c r="I2299" s="75">
        <v>651</v>
      </c>
      <c r="J2299" s="114">
        <v>103</v>
      </c>
      <c r="K2299" s="234">
        <f>SUM(C2299:J2299)</f>
        <v>1927</v>
      </c>
      <c r="L2299" s="212">
        <v>972</v>
      </c>
      <c r="M2299" s="22"/>
    </row>
    <row r="2300" spans="1:13" ht="11.25" customHeight="1" x14ac:dyDescent="0.4">
      <c r="A2300" s="316"/>
      <c r="B2300" s="313"/>
      <c r="C2300" s="11">
        <f t="shared" ref="C2300:J2300" si="1687">C2299/$I2163*100</f>
        <v>4.5267489711934159</v>
      </c>
      <c r="D2300" s="11">
        <f t="shared" si="1687"/>
        <v>5.2469135802469129</v>
      </c>
      <c r="E2300" s="11">
        <f t="shared" si="1687"/>
        <v>8.0246913580246915</v>
      </c>
      <c r="F2300" s="11">
        <f t="shared" si="1687"/>
        <v>18.518518518518519</v>
      </c>
      <c r="G2300" s="11">
        <f t="shared" si="1687"/>
        <v>32.407407407407405</v>
      </c>
      <c r="H2300" s="11">
        <f t="shared" si="1687"/>
        <v>51.954732510288068</v>
      </c>
      <c r="I2300" s="11">
        <f t="shared" si="1687"/>
        <v>66.975308641975303</v>
      </c>
      <c r="J2300" s="58">
        <f t="shared" si="1687"/>
        <v>10.596707818930042</v>
      </c>
      <c r="K2300" s="233"/>
      <c r="L2300" s="212"/>
      <c r="M2300" s="22"/>
    </row>
    <row r="2301" spans="1:13" ht="11.25" customHeight="1" x14ac:dyDescent="0.4">
      <c r="A2301" s="316"/>
      <c r="B2301" s="311" t="s">
        <v>38</v>
      </c>
      <c r="C2301" s="75">
        <v>14</v>
      </c>
      <c r="D2301" s="75">
        <v>13</v>
      </c>
      <c r="E2301" s="75">
        <v>19</v>
      </c>
      <c r="F2301" s="75">
        <v>69</v>
      </c>
      <c r="G2301" s="75">
        <v>113</v>
      </c>
      <c r="H2301" s="75">
        <v>164</v>
      </c>
      <c r="I2301" s="75">
        <v>232</v>
      </c>
      <c r="J2301" s="114">
        <v>43</v>
      </c>
      <c r="K2301" s="234">
        <f>SUM(C2301:J2301)</f>
        <v>667</v>
      </c>
      <c r="L2301" s="212">
        <v>346</v>
      </c>
      <c r="M2301" s="22"/>
    </row>
    <row r="2302" spans="1:13" ht="11.25" customHeight="1" x14ac:dyDescent="0.4">
      <c r="A2302" s="316"/>
      <c r="B2302" s="311"/>
      <c r="C2302" s="11">
        <f t="shared" ref="C2302:J2302" si="1688">C2301/$I2165*100</f>
        <v>4.0462427745664744</v>
      </c>
      <c r="D2302" s="11">
        <f t="shared" si="1688"/>
        <v>3.7572254335260116</v>
      </c>
      <c r="E2302" s="11">
        <f t="shared" si="1688"/>
        <v>5.4913294797687859</v>
      </c>
      <c r="F2302" s="11">
        <f t="shared" si="1688"/>
        <v>19.942196531791907</v>
      </c>
      <c r="G2302" s="11">
        <f t="shared" si="1688"/>
        <v>32.658959537572251</v>
      </c>
      <c r="H2302" s="11">
        <f t="shared" si="1688"/>
        <v>47.398843930635834</v>
      </c>
      <c r="I2302" s="11">
        <f t="shared" si="1688"/>
        <v>67.052023121387279</v>
      </c>
      <c r="J2302" s="58">
        <f t="shared" si="1688"/>
        <v>12.427745664739884</v>
      </c>
      <c r="K2302" s="233"/>
      <c r="L2302" s="212"/>
      <c r="M2302" s="22"/>
    </row>
    <row r="2303" spans="1:13" ht="11.25" customHeight="1" x14ac:dyDescent="0.4">
      <c r="A2303" s="316"/>
      <c r="B2303" s="312" t="s">
        <v>39</v>
      </c>
      <c r="C2303" s="75">
        <v>3</v>
      </c>
      <c r="D2303" s="75">
        <v>7</v>
      </c>
      <c r="E2303" s="75">
        <v>10</v>
      </c>
      <c r="F2303" s="75">
        <v>24</v>
      </c>
      <c r="G2303" s="75">
        <v>31</v>
      </c>
      <c r="H2303" s="75">
        <v>53</v>
      </c>
      <c r="I2303" s="75">
        <v>69</v>
      </c>
      <c r="J2303" s="114">
        <v>27</v>
      </c>
      <c r="K2303" s="234">
        <f>SUM(C2303:J2303)</f>
        <v>224</v>
      </c>
      <c r="L2303" s="212">
        <v>123</v>
      </c>
      <c r="M2303" s="22"/>
    </row>
    <row r="2304" spans="1:13" ht="11.25" customHeight="1" x14ac:dyDescent="0.4">
      <c r="A2304" s="316"/>
      <c r="B2304" s="313"/>
      <c r="C2304" s="11">
        <f t="shared" ref="C2304:J2304" si="1689">C2303/$I2167*100</f>
        <v>2.4390243902439024</v>
      </c>
      <c r="D2304" s="11">
        <f t="shared" si="1689"/>
        <v>5.6910569105691051</v>
      </c>
      <c r="E2304" s="11">
        <f t="shared" si="1689"/>
        <v>8.1300813008130071</v>
      </c>
      <c r="F2304" s="11">
        <f t="shared" si="1689"/>
        <v>19.512195121951219</v>
      </c>
      <c r="G2304" s="11">
        <f t="shared" si="1689"/>
        <v>25.203252032520325</v>
      </c>
      <c r="H2304" s="11">
        <f t="shared" si="1689"/>
        <v>43.089430894308947</v>
      </c>
      <c r="I2304" s="11">
        <f t="shared" si="1689"/>
        <v>56.09756097560976</v>
      </c>
      <c r="J2304" s="58">
        <f t="shared" si="1689"/>
        <v>21.951219512195124</v>
      </c>
      <c r="K2304" s="233"/>
      <c r="L2304" s="214"/>
      <c r="M2304" s="22"/>
    </row>
    <row r="2305" spans="1:13" ht="11.25" customHeight="1" x14ac:dyDescent="0.4">
      <c r="A2305" s="316"/>
      <c r="B2305" s="311" t="s">
        <v>26</v>
      </c>
      <c r="C2305" s="75">
        <v>0</v>
      </c>
      <c r="D2305" s="75">
        <v>2</v>
      </c>
      <c r="E2305" s="75">
        <v>2</v>
      </c>
      <c r="F2305" s="75">
        <v>3</v>
      </c>
      <c r="G2305" s="75">
        <v>5</v>
      </c>
      <c r="H2305" s="75">
        <v>6</v>
      </c>
      <c r="I2305" s="75">
        <v>10</v>
      </c>
      <c r="J2305" s="114">
        <v>6</v>
      </c>
      <c r="K2305" s="236">
        <f>SUM(C2305:J2305)</f>
        <v>34</v>
      </c>
      <c r="L2305" s="214">
        <v>25</v>
      </c>
      <c r="M2305" s="22"/>
    </row>
    <row r="2306" spans="1:13" ht="11.25" customHeight="1" thickBot="1" x14ac:dyDescent="0.45">
      <c r="A2306" s="317"/>
      <c r="B2306" s="314"/>
      <c r="C2306" s="20">
        <f t="shared" ref="C2306:J2306" si="1690">C2305/$I2169*100</f>
        <v>0</v>
      </c>
      <c r="D2306" s="20">
        <f t="shared" si="1690"/>
        <v>8</v>
      </c>
      <c r="E2306" s="20">
        <f t="shared" si="1690"/>
        <v>8</v>
      </c>
      <c r="F2306" s="20">
        <f t="shared" si="1690"/>
        <v>12</v>
      </c>
      <c r="G2306" s="20">
        <f t="shared" si="1690"/>
        <v>20</v>
      </c>
      <c r="H2306" s="20">
        <f t="shared" si="1690"/>
        <v>24</v>
      </c>
      <c r="I2306" s="20">
        <f t="shared" si="1690"/>
        <v>40</v>
      </c>
      <c r="J2306" s="107">
        <f t="shared" si="1690"/>
        <v>24</v>
      </c>
      <c r="K2306" s="237"/>
      <c r="L2306" s="215"/>
      <c r="M2306" s="22"/>
    </row>
    <row r="2307" spans="1:13" ht="11.25" customHeight="1" x14ac:dyDescent="0.4"/>
    <row r="2308" spans="1:13" ht="11.25" customHeight="1" x14ac:dyDescent="0.4"/>
    <row r="2309" spans="1:13" x14ac:dyDescent="0.4">
      <c r="A2309" s="372" t="s">
        <v>153</v>
      </c>
      <c r="B2309" s="372"/>
      <c r="C2309" s="372"/>
      <c r="D2309" s="372"/>
      <c r="E2309" s="372"/>
      <c r="F2309" s="372"/>
      <c r="G2309" s="372"/>
      <c r="H2309" s="372"/>
      <c r="I2309" s="372"/>
      <c r="J2309" s="372"/>
      <c r="K2309" s="372"/>
      <c r="L2309" s="372"/>
    </row>
    <row r="2310" spans="1:13" ht="30" customHeight="1" thickBot="1" x14ac:dyDescent="0.45">
      <c r="A2310" s="355" t="s">
        <v>184</v>
      </c>
      <c r="B2310" s="355"/>
      <c r="C2310" s="355"/>
      <c r="D2310" s="355"/>
      <c r="E2310" s="355"/>
      <c r="F2310" s="355"/>
      <c r="G2310" s="355"/>
      <c r="H2310" s="355"/>
      <c r="I2310" s="355"/>
      <c r="J2310" s="355"/>
      <c r="K2310" s="355"/>
      <c r="L2310" s="355"/>
    </row>
    <row r="2311" spans="1:13" ht="11.25" customHeight="1" x14ac:dyDescent="0.15">
      <c r="A2311" s="329"/>
      <c r="B2311" s="330"/>
      <c r="C2311" s="27">
        <v>1</v>
      </c>
      <c r="D2311" s="27">
        <v>2</v>
      </c>
      <c r="E2311" s="27">
        <v>3</v>
      </c>
      <c r="F2311" s="27">
        <v>4</v>
      </c>
      <c r="G2311" s="27">
        <v>5</v>
      </c>
      <c r="H2311" s="346" t="s">
        <v>41</v>
      </c>
      <c r="I2311" s="339" t="s">
        <v>6</v>
      </c>
      <c r="J2311" s="28" t="s">
        <v>43</v>
      </c>
      <c r="K2311" s="27">
        <v>3</v>
      </c>
      <c r="L2311" s="29" t="s">
        <v>44</v>
      </c>
    </row>
    <row r="2312" spans="1:13" ht="100.5" customHeight="1" thickBot="1" x14ac:dyDescent="0.2">
      <c r="A2312" s="322" t="s">
        <v>2</v>
      </c>
      <c r="B2312" s="323"/>
      <c r="C2312" s="170" t="s">
        <v>95</v>
      </c>
      <c r="D2312" s="170" t="s">
        <v>280</v>
      </c>
      <c r="E2312" s="170" t="s">
        <v>46</v>
      </c>
      <c r="F2312" s="170" t="s">
        <v>281</v>
      </c>
      <c r="G2312" s="170" t="s">
        <v>96</v>
      </c>
      <c r="H2312" s="347"/>
      <c r="I2312" s="348"/>
      <c r="J2312" s="72" t="s">
        <v>95</v>
      </c>
      <c r="K2312" s="170" t="s">
        <v>46</v>
      </c>
      <c r="L2312" s="73" t="s">
        <v>96</v>
      </c>
    </row>
    <row r="2313" spans="1:13" ht="11.25" customHeight="1" x14ac:dyDescent="0.4">
      <c r="A2313" s="349" t="s">
        <v>7</v>
      </c>
      <c r="B2313" s="350"/>
      <c r="C2313" s="32">
        <f>C2315+C2317+C2319+C2321</f>
        <v>164</v>
      </c>
      <c r="D2313" s="32">
        <f t="shared" ref="D2313:H2313" si="1691">D2315+D2317+D2319+D2321</f>
        <v>676</v>
      </c>
      <c r="E2313" s="32">
        <f t="shared" si="1691"/>
        <v>802</v>
      </c>
      <c r="F2313" s="32">
        <f t="shared" si="1691"/>
        <v>196</v>
      </c>
      <c r="G2313" s="32">
        <f t="shared" si="1691"/>
        <v>71</v>
      </c>
      <c r="H2313" s="32">
        <f t="shared" si="1691"/>
        <v>148</v>
      </c>
      <c r="I2313" s="33">
        <f t="shared" ref="I2313:I2374" si="1692">SUM(C2313:H2313)</f>
        <v>2057</v>
      </c>
      <c r="J2313" s="34">
        <f>C2313+D2313</f>
        <v>840</v>
      </c>
      <c r="K2313" s="32">
        <f>E2313</f>
        <v>802</v>
      </c>
      <c r="L2313" s="74">
        <f>SUM(F2313:G2313)</f>
        <v>267</v>
      </c>
    </row>
    <row r="2314" spans="1:13" ht="11.25" customHeight="1" thickBot="1" x14ac:dyDescent="0.45">
      <c r="A2314" s="326"/>
      <c r="B2314" s="327"/>
      <c r="C2314" s="8">
        <f>C2313/I2313*100</f>
        <v>7.9727758872143895</v>
      </c>
      <c r="D2314" s="8">
        <f>D2313/I2313*100</f>
        <v>32.863393291200779</v>
      </c>
      <c r="E2314" s="8">
        <f>E2313/I2313*100</f>
        <v>38.988818667963052</v>
      </c>
      <c r="F2314" s="8">
        <f>F2313/I2313*100</f>
        <v>9.5284394749635393</v>
      </c>
      <c r="G2314" s="8">
        <f>G2313/I2313*100</f>
        <v>3.4516285853184248</v>
      </c>
      <c r="H2314" s="9">
        <f>H2313/I2313*100</f>
        <v>7.1949440933398154</v>
      </c>
      <c r="I2314" s="36">
        <f t="shared" si="1692"/>
        <v>100</v>
      </c>
      <c r="J2314" s="37">
        <f>J2313/I2313*100</f>
        <v>40.836169178415169</v>
      </c>
      <c r="K2314" s="38">
        <f>K2313/I2313*100</f>
        <v>38.988818667963052</v>
      </c>
      <c r="L2314" s="39">
        <f>L2313/I2313*100</f>
        <v>12.980068060281964</v>
      </c>
    </row>
    <row r="2315" spans="1:13" ht="11.25" customHeight="1" x14ac:dyDescent="0.4">
      <c r="A2315" s="315" t="s">
        <v>8</v>
      </c>
      <c r="B2315" s="318" t="s">
        <v>9</v>
      </c>
      <c r="C2315" s="75">
        <v>112</v>
      </c>
      <c r="D2315" s="75">
        <v>476</v>
      </c>
      <c r="E2315" s="75">
        <v>535</v>
      </c>
      <c r="F2315" s="75">
        <v>129</v>
      </c>
      <c r="G2315" s="75">
        <v>44</v>
      </c>
      <c r="H2315" s="75">
        <v>95</v>
      </c>
      <c r="I2315" s="40">
        <f t="shared" si="1692"/>
        <v>1391</v>
      </c>
      <c r="J2315" s="41">
        <f>C2315+D2315</f>
        <v>588</v>
      </c>
      <c r="K2315" s="5">
        <f>E2315</f>
        <v>535</v>
      </c>
      <c r="L2315" s="35">
        <f>SUM(F2315:G2315)</f>
        <v>173</v>
      </c>
    </row>
    <row r="2316" spans="1:13" ht="11.25" customHeight="1" x14ac:dyDescent="0.4">
      <c r="A2316" s="316"/>
      <c r="B2316" s="313"/>
      <c r="C2316" s="42">
        <f>C2315/I2315*100</f>
        <v>8.0517613227893605</v>
      </c>
      <c r="D2316" s="15">
        <f>D2315/I2315*100</f>
        <v>34.219985621854782</v>
      </c>
      <c r="E2316" s="15">
        <f>E2315/I2315*100</f>
        <v>38.461538461538467</v>
      </c>
      <c r="F2316" s="15">
        <f>F2315/I2315*100</f>
        <v>9.2739036664270298</v>
      </c>
      <c r="G2316" s="15">
        <f>G2315/I2315*100</f>
        <v>3.1631919482386772</v>
      </c>
      <c r="H2316" s="16">
        <f>H2315/I2315*100</f>
        <v>6.8296189791516904</v>
      </c>
      <c r="I2316" s="43">
        <f t="shared" si="1692"/>
        <v>100</v>
      </c>
      <c r="J2316" s="44">
        <f>J2315/I2315*100</f>
        <v>42.271746944644143</v>
      </c>
      <c r="K2316" s="45">
        <f>K2315/I2315*100</f>
        <v>38.461538461538467</v>
      </c>
      <c r="L2316" s="46">
        <f>L2315/I2315*100</f>
        <v>12.437095614665708</v>
      </c>
    </row>
    <row r="2317" spans="1:13" ht="11.25" customHeight="1" x14ac:dyDescent="0.4">
      <c r="A2317" s="316"/>
      <c r="B2317" s="311" t="s">
        <v>10</v>
      </c>
      <c r="C2317" s="75">
        <v>36</v>
      </c>
      <c r="D2317" s="75">
        <v>142</v>
      </c>
      <c r="E2317" s="75">
        <v>183</v>
      </c>
      <c r="F2317" s="75">
        <v>41</v>
      </c>
      <c r="G2317" s="75">
        <v>17</v>
      </c>
      <c r="H2317" s="75">
        <v>35</v>
      </c>
      <c r="I2317" s="47">
        <f t="shared" si="1692"/>
        <v>454</v>
      </c>
      <c r="J2317" s="48">
        <f>C2317+D2317</f>
        <v>178</v>
      </c>
      <c r="K2317" s="49">
        <f>E2317</f>
        <v>183</v>
      </c>
      <c r="L2317" s="50">
        <f>SUM(F2317:G2317)</f>
        <v>58</v>
      </c>
    </row>
    <row r="2318" spans="1:13" ht="11.25" customHeight="1" x14ac:dyDescent="0.4">
      <c r="A2318" s="316"/>
      <c r="B2318" s="311"/>
      <c r="C2318" s="11">
        <f>C2317/I2317*100</f>
        <v>7.929515418502203</v>
      </c>
      <c r="D2318" s="11">
        <f>D2317/I2317*100</f>
        <v>31.277533039647576</v>
      </c>
      <c r="E2318" s="11">
        <f>E2317/I2317*100</f>
        <v>40.308370044052865</v>
      </c>
      <c r="F2318" s="11">
        <f>F2317/I2317*100</f>
        <v>9.030837004405285</v>
      </c>
      <c r="G2318" s="11">
        <f>G2317/I2317*100</f>
        <v>3.7444933920704844</v>
      </c>
      <c r="H2318" s="12">
        <f>H2317/I2317*100</f>
        <v>7.7092511013215859</v>
      </c>
      <c r="I2318" s="43">
        <f t="shared" si="1692"/>
        <v>99.999999999999986</v>
      </c>
      <c r="J2318" s="44">
        <f>J2317/I2317*100</f>
        <v>39.207048458149778</v>
      </c>
      <c r="K2318" s="45">
        <f>K2317/I2317*100</f>
        <v>40.308370044052865</v>
      </c>
      <c r="L2318" s="46">
        <f>L2317/I2317*100</f>
        <v>12.77533039647577</v>
      </c>
    </row>
    <row r="2319" spans="1:13" ht="11.25" customHeight="1" x14ac:dyDescent="0.4">
      <c r="A2319" s="316"/>
      <c r="B2319" s="312" t="s">
        <v>11</v>
      </c>
      <c r="C2319" s="75">
        <v>10</v>
      </c>
      <c r="D2319" s="75">
        <v>37</v>
      </c>
      <c r="E2319" s="75">
        <v>60</v>
      </c>
      <c r="F2319" s="75">
        <v>19</v>
      </c>
      <c r="G2319" s="75">
        <v>6</v>
      </c>
      <c r="H2319" s="75">
        <v>11</v>
      </c>
      <c r="I2319" s="47">
        <f t="shared" si="1692"/>
        <v>143</v>
      </c>
      <c r="J2319" s="48">
        <f>C2319+D2319</f>
        <v>47</v>
      </c>
      <c r="K2319" s="49">
        <f>E2319</f>
        <v>60</v>
      </c>
      <c r="L2319" s="50">
        <f>SUM(F2319:G2319)</f>
        <v>25</v>
      </c>
    </row>
    <row r="2320" spans="1:13" ht="11.25" customHeight="1" x14ac:dyDescent="0.4">
      <c r="A2320" s="316"/>
      <c r="B2320" s="313"/>
      <c r="C2320" s="15">
        <f>C2319/I2319*100</f>
        <v>6.9930069930069934</v>
      </c>
      <c r="D2320" s="15">
        <f>D2319/I2319*100</f>
        <v>25.874125874125873</v>
      </c>
      <c r="E2320" s="15">
        <f>E2319/I2319*100</f>
        <v>41.95804195804196</v>
      </c>
      <c r="F2320" s="15">
        <f>F2319/I2319*100</f>
        <v>13.286713286713287</v>
      </c>
      <c r="G2320" s="15">
        <f>G2319/I2319*100</f>
        <v>4.1958041958041958</v>
      </c>
      <c r="H2320" s="16">
        <f>H2319/I2319*100</f>
        <v>7.6923076923076925</v>
      </c>
      <c r="I2320" s="43">
        <f t="shared" si="1692"/>
        <v>100</v>
      </c>
      <c r="J2320" s="44">
        <f>J2319/I2319*100</f>
        <v>32.867132867132867</v>
      </c>
      <c r="K2320" s="45">
        <f>K2319/I2319*100</f>
        <v>41.95804195804196</v>
      </c>
      <c r="L2320" s="46">
        <f>L2319/I2319*100</f>
        <v>17.482517482517483</v>
      </c>
    </row>
    <row r="2321" spans="1:12" ht="11.25" customHeight="1" x14ac:dyDescent="0.4">
      <c r="A2321" s="316"/>
      <c r="B2321" s="311" t="s">
        <v>12</v>
      </c>
      <c r="C2321" s="75">
        <v>6</v>
      </c>
      <c r="D2321" s="75">
        <v>21</v>
      </c>
      <c r="E2321" s="75">
        <v>24</v>
      </c>
      <c r="F2321" s="75">
        <v>7</v>
      </c>
      <c r="G2321" s="75">
        <v>4</v>
      </c>
      <c r="H2321" s="75">
        <v>7</v>
      </c>
      <c r="I2321" s="47">
        <f t="shared" si="1692"/>
        <v>69</v>
      </c>
      <c r="J2321" s="48">
        <f>C2321+D2321</f>
        <v>27</v>
      </c>
      <c r="K2321" s="49">
        <f>E2321</f>
        <v>24</v>
      </c>
      <c r="L2321" s="50">
        <f>SUM(F2321:G2321)</f>
        <v>11</v>
      </c>
    </row>
    <row r="2322" spans="1:12" ht="11.25" customHeight="1" thickBot="1" x14ac:dyDescent="0.45">
      <c r="A2322" s="316"/>
      <c r="B2322" s="311"/>
      <c r="C2322" s="20">
        <f>C2321/I2321*100</f>
        <v>8.695652173913043</v>
      </c>
      <c r="D2322" s="20">
        <f>D2321/I2321*100</f>
        <v>30.434782608695656</v>
      </c>
      <c r="E2322" s="20">
        <f>E2321/I2321*100</f>
        <v>34.782608695652172</v>
      </c>
      <c r="F2322" s="20">
        <f>F2321/I2321*100</f>
        <v>10.144927536231885</v>
      </c>
      <c r="G2322" s="20">
        <f>G2321/I2321*100</f>
        <v>5.7971014492753623</v>
      </c>
      <c r="H2322" s="21">
        <f>H2321/I2321*100</f>
        <v>10.144927536231885</v>
      </c>
      <c r="I2322" s="36">
        <f t="shared" si="1692"/>
        <v>100.00000000000001</v>
      </c>
      <c r="J2322" s="44">
        <f>J2321/I2321*100</f>
        <v>39.130434782608695</v>
      </c>
      <c r="K2322" s="45">
        <f>K2321/I2321*100</f>
        <v>34.782608695652172</v>
      </c>
      <c r="L2322" s="46">
        <f>L2321/I2321*100</f>
        <v>15.942028985507244</v>
      </c>
    </row>
    <row r="2323" spans="1:12" ht="11.25" customHeight="1" x14ac:dyDescent="0.4">
      <c r="A2323" s="315" t="s">
        <v>13</v>
      </c>
      <c r="B2323" s="318" t="s">
        <v>14</v>
      </c>
      <c r="C2323" s="75">
        <v>84</v>
      </c>
      <c r="D2323" s="75">
        <v>286</v>
      </c>
      <c r="E2323" s="75">
        <v>359</v>
      </c>
      <c r="F2323" s="75">
        <v>74</v>
      </c>
      <c r="G2323" s="75">
        <v>40</v>
      </c>
      <c r="H2323" s="75">
        <v>52</v>
      </c>
      <c r="I2323" s="40">
        <f t="shared" si="1692"/>
        <v>895</v>
      </c>
      <c r="J2323" s="41">
        <f>C2323+D2323</f>
        <v>370</v>
      </c>
      <c r="K2323" s="5">
        <f>E2323</f>
        <v>359</v>
      </c>
      <c r="L2323" s="35">
        <f>SUM(F2323:G2323)</f>
        <v>114</v>
      </c>
    </row>
    <row r="2324" spans="1:12" ht="11.25" customHeight="1" x14ac:dyDescent="0.4">
      <c r="A2324" s="316"/>
      <c r="B2324" s="311"/>
      <c r="C2324" s="42">
        <f>C2323/I2323*100</f>
        <v>9.3854748603351954</v>
      </c>
      <c r="D2324" s="15">
        <f>D2323/I2323*100</f>
        <v>31.955307262569832</v>
      </c>
      <c r="E2324" s="15">
        <f>E2323/I2323*100</f>
        <v>40.11173184357542</v>
      </c>
      <c r="F2324" s="15">
        <f>F2323/I2323*100</f>
        <v>8.2681564245810044</v>
      </c>
      <c r="G2324" s="15">
        <f>G2323/I2323*100</f>
        <v>4.4692737430167595</v>
      </c>
      <c r="H2324" s="16">
        <f>H2323/I2323*100</f>
        <v>5.8100558659217878</v>
      </c>
      <c r="I2324" s="43">
        <f t="shared" si="1692"/>
        <v>99.999999999999986</v>
      </c>
      <c r="J2324" s="44">
        <f>J2323/I2323*100</f>
        <v>41.340782122905026</v>
      </c>
      <c r="K2324" s="45">
        <f>K2323/I2323*100</f>
        <v>40.11173184357542</v>
      </c>
      <c r="L2324" s="46">
        <f>L2323/I2323*100</f>
        <v>12.737430167597767</v>
      </c>
    </row>
    <row r="2325" spans="1:12" ht="11.25" customHeight="1" x14ac:dyDescent="0.4">
      <c r="A2325" s="316"/>
      <c r="B2325" s="312" t="s">
        <v>15</v>
      </c>
      <c r="C2325" s="75">
        <v>79</v>
      </c>
      <c r="D2325" s="75">
        <v>389</v>
      </c>
      <c r="E2325" s="75">
        <v>437</v>
      </c>
      <c r="F2325" s="75">
        <v>121</v>
      </c>
      <c r="G2325" s="75">
        <v>31</v>
      </c>
      <c r="H2325" s="75">
        <v>94</v>
      </c>
      <c r="I2325" s="47">
        <f t="shared" si="1692"/>
        <v>1151</v>
      </c>
      <c r="J2325" s="48">
        <f>C2325+D2325</f>
        <v>468</v>
      </c>
      <c r="K2325" s="49">
        <f>E2325</f>
        <v>437</v>
      </c>
      <c r="L2325" s="50">
        <f>SUM(F2325:G2325)</f>
        <v>152</v>
      </c>
    </row>
    <row r="2326" spans="1:12" ht="11.25" customHeight="1" x14ac:dyDescent="0.4">
      <c r="A2326" s="316"/>
      <c r="B2326" s="313"/>
      <c r="C2326" s="11">
        <f>C2325/I2325*100</f>
        <v>6.8635968722849698</v>
      </c>
      <c r="D2326" s="11">
        <f>D2325/I2325*100</f>
        <v>33.796698523023458</v>
      </c>
      <c r="E2326" s="11">
        <f>E2325/I2325*100</f>
        <v>37.966985230234577</v>
      </c>
      <c r="F2326" s="11">
        <f>F2325/I2325*100</f>
        <v>10.512597741094702</v>
      </c>
      <c r="G2326" s="11">
        <f>G2325/I2325*100</f>
        <v>2.6933101650738487</v>
      </c>
      <c r="H2326" s="12">
        <f>H2325/I2325*100</f>
        <v>8.1668114682884436</v>
      </c>
      <c r="I2326" s="43">
        <f t="shared" si="1692"/>
        <v>100</v>
      </c>
      <c r="J2326" s="44">
        <f>J2325/I2325*100</f>
        <v>40.660295395308424</v>
      </c>
      <c r="K2326" s="45">
        <f>K2325/I2325*100</f>
        <v>37.966985230234577</v>
      </c>
      <c r="L2326" s="46">
        <f>L2325/I2325*100</f>
        <v>13.205907906168548</v>
      </c>
    </row>
    <row r="2327" spans="1:12" ht="11.25" customHeight="1" x14ac:dyDescent="0.4">
      <c r="A2327" s="316"/>
      <c r="B2327" s="312" t="s">
        <v>16</v>
      </c>
      <c r="C2327" s="75">
        <v>0</v>
      </c>
      <c r="D2327" s="75">
        <v>0</v>
      </c>
      <c r="E2327" s="75">
        <v>2</v>
      </c>
      <c r="F2327" s="75">
        <v>0</v>
      </c>
      <c r="G2327" s="75">
        <v>0</v>
      </c>
      <c r="H2327" s="75">
        <v>0</v>
      </c>
      <c r="I2327" s="47">
        <f t="shared" si="1692"/>
        <v>2</v>
      </c>
      <c r="J2327" s="48">
        <f>C2327+D2327</f>
        <v>0</v>
      </c>
      <c r="K2327" s="49">
        <f>E2327</f>
        <v>2</v>
      </c>
      <c r="L2327" s="50">
        <f>SUM(F2327:G2327)</f>
        <v>0</v>
      </c>
    </row>
    <row r="2328" spans="1:12" ht="11.25" customHeight="1" x14ac:dyDescent="0.4">
      <c r="A2328" s="316"/>
      <c r="B2328" s="313"/>
      <c r="C2328" s="11">
        <f>C2327/I2327*100</f>
        <v>0</v>
      </c>
      <c r="D2328" s="11">
        <f>D2327/I2327*100</f>
        <v>0</v>
      </c>
      <c r="E2328" s="11">
        <f>E2327/I2327*100</f>
        <v>100</v>
      </c>
      <c r="F2328" s="11">
        <f>F2327/I2327*100</f>
        <v>0</v>
      </c>
      <c r="G2328" s="11">
        <f>G2327/I2327*100</f>
        <v>0</v>
      </c>
      <c r="H2328" s="12">
        <f>H2327/I2327*100</f>
        <v>0</v>
      </c>
      <c r="I2328" s="43">
        <f t="shared" si="1692"/>
        <v>100</v>
      </c>
      <c r="J2328" s="44">
        <f>J2327/I2327*100</f>
        <v>0</v>
      </c>
      <c r="K2328" s="45">
        <f>K2327/I2327*100</f>
        <v>100</v>
      </c>
      <c r="L2328" s="46">
        <f>L2327/I2327*100</f>
        <v>0</v>
      </c>
    </row>
    <row r="2329" spans="1:12" ht="11.25" customHeight="1" x14ac:dyDescent="0.4">
      <c r="A2329" s="316"/>
      <c r="B2329" s="311" t="s">
        <v>17</v>
      </c>
      <c r="C2329" s="75">
        <v>1</v>
      </c>
      <c r="D2329" s="75">
        <v>1</v>
      </c>
      <c r="E2329" s="75">
        <v>4</v>
      </c>
      <c r="F2329" s="75">
        <v>1</v>
      </c>
      <c r="G2329" s="75">
        <v>0</v>
      </c>
      <c r="H2329" s="75">
        <v>2</v>
      </c>
      <c r="I2329" s="47">
        <f t="shared" si="1692"/>
        <v>9</v>
      </c>
      <c r="J2329" s="48">
        <f>C2329+D2329</f>
        <v>2</v>
      </c>
      <c r="K2329" s="49">
        <f>E2329</f>
        <v>4</v>
      </c>
      <c r="L2329" s="50">
        <f>SUM(F2329:G2329)</f>
        <v>1</v>
      </c>
    </row>
    <row r="2330" spans="1:12" ht="11.25" customHeight="1" thickBot="1" x14ac:dyDescent="0.45">
      <c r="A2330" s="317"/>
      <c r="B2330" s="314"/>
      <c r="C2330" s="17">
        <f>C2329/I2329*100</f>
        <v>11.111111111111111</v>
      </c>
      <c r="D2330" s="17">
        <f>D2329/I2329*100</f>
        <v>11.111111111111111</v>
      </c>
      <c r="E2330" s="17">
        <f>E2329/I2329*100</f>
        <v>44.444444444444443</v>
      </c>
      <c r="F2330" s="17">
        <f>F2329/I2329*100</f>
        <v>11.111111111111111</v>
      </c>
      <c r="G2330" s="17">
        <f>G2329/I2329*100</f>
        <v>0</v>
      </c>
      <c r="H2330" s="18">
        <f>H2329/I2329*100</f>
        <v>22.222222222222221</v>
      </c>
      <c r="I2330" s="36">
        <f t="shared" si="1692"/>
        <v>100</v>
      </c>
      <c r="J2330" s="37">
        <f>J2329/I2329*100</f>
        <v>22.222222222222221</v>
      </c>
      <c r="K2330" s="38">
        <f>K2329/I2329*100</f>
        <v>44.444444444444443</v>
      </c>
      <c r="L2330" s="39">
        <f>L2329/I2329*100</f>
        <v>11.111111111111111</v>
      </c>
    </row>
    <row r="2331" spans="1:12" ht="11.25" customHeight="1" x14ac:dyDescent="0.4">
      <c r="A2331" s="315" t="s">
        <v>18</v>
      </c>
      <c r="B2331" s="318" t="s">
        <v>19</v>
      </c>
      <c r="C2331" s="75">
        <v>12</v>
      </c>
      <c r="D2331" s="75">
        <v>23</v>
      </c>
      <c r="E2331" s="75">
        <v>21</v>
      </c>
      <c r="F2331" s="75">
        <v>8</v>
      </c>
      <c r="G2331" s="75">
        <v>4</v>
      </c>
      <c r="H2331" s="75">
        <v>3</v>
      </c>
      <c r="I2331" s="40">
        <f t="shared" si="1692"/>
        <v>71</v>
      </c>
      <c r="J2331" s="41">
        <f>C2331+D2331</f>
        <v>35</v>
      </c>
      <c r="K2331" s="5">
        <f>E2331</f>
        <v>21</v>
      </c>
      <c r="L2331" s="35">
        <f>SUM(F2331:G2331)</f>
        <v>12</v>
      </c>
    </row>
    <row r="2332" spans="1:12" ht="11.25" customHeight="1" x14ac:dyDescent="0.4">
      <c r="A2332" s="316"/>
      <c r="B2332" s="313"/>
      <c r="C2332" s="42">
        <f>C2331/I2331*100</f>
        <v>16.901408450704224</v>
      </c>
      <c r="D2332" s="15">
        <f>D2331/I2331*100</f>
        <v>32.394366197183103</v>
      </c>
      <c r="E2332" s="15">
        <f>E2331/I2331*100</f>
        <v>29.577464788732392</v>
      </c>
      <c r="F2332" s="15">
        <f>F2331/I2331*100</f>
        <v>11.267605633802818</v>
      </c>
      <c r="G2332" s="15">
        <f>G2331/I2331*100</f>
        <v>5.6338028169014089</v>
      </c>
      <c r="H2332" s="16">
        <f>H2331/I2331*100</f>
        <v>4.225352112676056</v>
      </c>
      <c r="I2332" s="43">
        <f t="shared" si="1692"/>
        <v>100</v>
      </c>
      <c r="J2332" s="44">
        <f>J2331/I2331*100</f>
        <v>49.295774647887328</v>
      </c>
      <c r="K2332" s="45">
        <f>K2331/I2331*100</f>
        <v>29.577464788732392</v>
      </c>
      <c r="L2332" s="46">
        <f>L2331/I2331*100</f>
        <v>16.901408450704224</v>
      </c>
    </row>
    <row r="2333" spans="1:12" ht="11.25" customHeight="1" x14ac:dyDescent="0.4">
      <c r="A2333" s="316"/>
      <c r="B2333" s="311" t="s">
        <v>20</v>
      </c>
      <c r="C2333" s="75">
        <v>14</v>
      </c>
      <c r="D2333" s="75">
        <v>44</v>
      </c>
      <c r="E2333" s="75">
        <v>59</v>
      </c>
      <c r="F2333" s="75">
        <v>10</v>
      </c>
      <c r="G2333" s="75">
        <v>10</v>
      </c>
      <c r="H2333" s="75">
        <v>7</v>
      </c>
      <c r="I2333" s="47">
        <f t="shared" si="1692"/>
        <v>144</v>
      </c>
      <c r="J2333" s="48">
        <f>C2333+D2333</f>
        <v>58</v>
      </c>
      <c r="K2333" s="49">
        <f>E2333</f>
        <v>59</v>
      </c>
      <c r="L2333" s="50">
        <f>SUM(F2333:G2333)</f>
        <v>20</v>
      </c>
    </row>
    <row r="2334" spans="1:12" ht="11.25" customHeight="1" x14ac:dyDescent="0.4">
      <c r="A2334" s="316"/>
      <c r="B2334" s="311"/>
      <c r="C2334" s="11">
        <f>C2333/I2333*100</f>
        <v>9.7222222222222232</v>
      </c>
      <c r="D2334" s="11">
        <f>D2333/I2333*100</f>
        <v>30.555555555555557</v>
      </c>
      <c r="E2334" s="11">
        <f>E2333/I2333*100</f>
        <v>40.972222222222221</v>
      </c>
      <c r="F2334" s="11">
        <f>F2333/I2333*100</f>
        <v>6.9444444444444446</v>
      </c>
      <c r="G2334" s="11">
        <f>G2333/I2333*100</f>
        <v>6.9444444444444446</v>
      </c>
      <c r="H2334" s="12">
        <f>H2333/I2333*100</f>
        <v>4.8611111111111116</v>
      </c>
      <c r="I2334" s="43">
        <f t="shared" si="1692"/>
        <v>100</v>
      </c>
      <c r="J2334" s="44">
        <f>J2333/I2333*100</f>
        <v>40.277777777777779</v>
      </c>
      <c r="K2334" s="45">
        <f>K2333/I2333*100</f>
        <v>40.972222222222221</v>
      </c>
      <c r="L2334" s="46">
        <f>L2333/I2333*100</f>
        <v>13.888888888888889</v>
      </c>
    </row>
    <row r="2335" spans="1:12" ht="11.25" customHeight="1" x14ac:dyDescent="0.4">
      <c r="A2335" s="316"/>
      <c r="B2335" s="312" t="s">
        <v>21</v>
      </c>
      <c r="C2335" s="75">
        <v>10</v>
      </c>
      <c r="D2335" s="75">
        <v>61</v>
      </c>
      <c r="E2335" s="75">
        <v>79</v>
      </c>
      <c r="F2335" s="75">
        <v>21</v>
      </c>
      <c r="G2335" s="75">
        <v>11</v>
      </c>
      <c r="H2335" s="75">
        <v>10</v>
      </c>
      <c r="I2335" s="47">
        <f t="shared" si="1692"/>
        <v>192</v>
      </c>
      <c r="J2335" s="48">
        <f>C2335+D2335</f>
        <v>71</v>
      </c>
      <c r="K2335" s="49">
        <f>E2335</f>
        <v>79</v>
      </c>
      <c r="L2335" s="50">
        <f>SUM(F2335:G2335)</f>
        <v>32</v>
      </c>
    </row>
    <row r="2336" spans="1:12" ht="11.25" customHeight="1" x14ac:dyDescent="0.4">
      <c r="A2336" s="316"/>
      <c r="B2336" s="313"/>
      <c r="C2336" s="11">
        <f t="shared" ref="C2336" si="1693">C2335/I2335*100</f>
        <v>5.2083333333333339</v>
      </c>
      <c r="D2336" s="11">
        <f t="shared" ref="D2336" si="1694">D2335/I2335*100</f>
        <v>31.770833333333332</v>
      </c>
      <c r="E2336" s="11">
        <f t="shared" ref="E2336" si="1695">E2335/I2335*100</f>
        <v>41.145833333333329</v>
      </c>
      <c r="F2336" s="11">
        <f t="shared" ref="F2336" si="1696">F2335/I2335*100</f>
        <v>10.9375</v>
      </c>
      <c r="G2336" s="11">
        <f t="shared" ref="G2336" si="1697">G2335/I2335*100</f>
        <v>5.7291666666666661</v>
      </c>
      <c r="H2336" s="12">
        <f t="shared" ref="H2336" si="1698">H2335/I2335*100</f>
        <v>5.2083333333333339</v>
      </c>
      <c r="I2336" s="43">
        <f t="shared" si="1692"/>
        <v>100</v>
      </c>
      <c r="J2336" s="44">
        <f>J2335/I2335*100</f>
        <v>36.979166666666671</v>
      </c>
      <c r="K2336" s="45">
        <f>K2335/I2335*100</f>
        <v>41.145833333333329</v>
      </c>
      <c r="L2336" s="46">
        <f>L2335/I2335*100</f>
        <v>16.666666666666664</v>
      </c>
    </row>
    <row r="2337" spans="1:12" ht="11.25" customHeight="1" x14ac:dyDescent="0.4">
      <c r="A2337" s="316"/>
      <c r="B2337" s="311" t="s">
        <v>22</v>
      </c>
      <c r="C2337" s="75">
        <v>29</v>
      </c>
      <c r="D2337" s="75">
        <v>117</v>
      </c>
      <c r="E2337" s="75">
        <v>135</v>
      </c>
      <c r="F2337" s="75">
        <v>38</v>
      </c>
      <c r="G2337" s="75">
        <v>14</v>
      </c>
      <c r="H2337" s="75">
        <v>11</v>
      </c>
      <c r="I2337" s="47">
        <f t="shared" si="1692"/>
        <v>344</v>
      </c>
      <c r="J2337" s="48">
        <f>C2337+D2337</f>
        <v>146</v>
      </c>
      <c r="K2337" s="49">
        <f>E2337</f>
        <v>135</v>
      </c>
      <c r="L2337" s="50">
        <f>SUM(F2337:G2337)</f>
        <v>52</v>
      </c>
    </row>
    <row r="2338" spans="1:12" ht="11.25" customHeight="1" x14ac:dyDescent="0.4">
      <c r="A2338" s="316"/>
      <c r="B2338" s="311"/>
      <c r="C2338" s="11">
        <f t="shared" ref="C2338" si="1699">C2337/I2337*100</f>
        <v>8.4302325581395348</v>
      </c>
      <c r="D2338" s="11">
        <f t="shared" ref="D2338" si="1700">D2337/I2337*100</f>
        <v>34.011627906976742</v>
      </c>
      <c r="E2338" s="11">
        <f t="shared" ref="E2338" si="1701">E2337/I2337*100</f>
        <v>39.244186046511622</v>
      </c>
      <c r="F2338" s="11">
        <f t="shared" ref="F2338" si="1702">F2337/I2337*100</f>
        <v>11.046511627906977</v>
      </c>
      <c r="G2338" s="11">
        <f t="shared" ref="G2338" si="1703">G2337/I2337*100</f>
        <v>4.0697674418604652</v>
      </c>
      <c r="H2338" s="12">
        <f t="shared" ref="H2338" si="1704">H2337/I2337*100</f>
        <v>3.1976744186046515</v>
      </c>
      <c r="I2338" s="43">
        <f t="shared" si="1692"/>
        <v>99.999999999999986</v>
      </c>
      <c r="J2338" s="44">
        <f>J2337/I2337*100</f>
        <v>42.441860465116278</v>
      </c>
      <c r="K2338" s="45">
        <f>K2337/I2337*100</f>
        <v>39.244186046511622</v>
      </c>
      <c r="L2338" s="46">
        <f>L2337/I2337*100</f>
        <v>15.11627906976744</v>
      </c>
    </row>
    <row r="2339" spans="1:12" ht="11.25" customHeight="1" x14ac:dyDescent="0.4">
      <c r="A2339" s="316"/>
      <c r="B2339" s="312" t="s">
        <v>23</v>
      </c>
      <c r="C2339" s="75">
        <v>19</v>
      </c>
      <c r="D2339" s="75">
        <v>98</v>
      </c>
      <c r="E2339" s="75">
        <v>138</v>
      </c>
      <c r="F2339" s="75">
        <v>40</v>
      </c>
      <c r="G2339" s="75">
        <v>10</v>
      </c>
      <c r="H2339" s="75">
        <v>17</v>
      </c>
      <c r="I2339" s="47">
        <f t="shared" si="1692"/>
        <v>322</v>
      </c>
      <c r="J2339" s="48">
        <f>C2339+D2339</f>
        <v>117</v>
      </c>
      <c r="K2339" s="49">
        <f>E2339</f>
        <v>138</v>
      </c>
      <c r="L2339" s="50">
        <f>SUM(F2339:G2339)</f>
        <v>50</v>
      </c>
    </row>
    <row r="2340" spans="1:12" ht="11.25" customHeight="1" x14ac:dyDescent="0.4">
      <c r="A2340" s="316"/>
      <c r="B2340" s="313"/>
      <c r="C2340" s="11">
        <f t="shared" ref="C2340" si="1705">C2339/I2339*100</f>
        <v>5.9006211180124222</v>
      </c>
      <c r="D2340" s="11">
        <f t="shared" ref="D2340" si="1706">D2339/I2339*100</f>
        <v>30.434782608695656</v>
      </c>
      <c r="E2340" s="11">
        <f t="shared" ref="E2340" si="1707">E2339/I2339*100</f>
        <v>42.857142857142854</v>
      </c>
      <c r="F2340" s="11">
        <f t="shared" ref="F2340" si="1708">F2339/I2339*100</f>
        <v>12.422360248447205</v>
      </c>
      <c r="G2340" s="11">
        <f t="shared" ref="G2340" si="1709">G2339/I2339*100</f>
        <v>3.1055900621118013</v>
      </c>
      <c r="H2340" s="12">
        <f t="shared" ref="H2340" si="1710">H2339/I2339*100</f>
        <v>5.2795031055900621</v>
      </c>
      <c r="I2340" s="43">
        <f t="shared" si="1692"/>
        <v>100.00000000000001</v>
      </c>
      <c r="J2340" s="44">
        <f>J2339/I2339*100</f>
        <v>36.33540372670808</v>
      </c>
      <c r="K2340" s="45">
        <f>K2339/I2339*100</f>
        <v>42.857142857142854</v>
      </c>
      <c r="L2340" s="46">
        <f>L2339/I2339*100</f>
        <v>15.527950310559005</v>
      </c>
    </row>
    <row r="2341" spans="1:12" ht="11.25" customHeight="1" x14ac:dyDescent="0.4">
      <c r="A2341" s="316"/>
      <c r="B2341" s="311" t="s">
        <v>24</v>
      </c>
      <c r="C2341" s="75">
        <v>28</v>
      </c>
      <c r="D2341" s="75">
        <v>137</v>
      </c>
      <c r="E2341" s="75">
        <v>161</v>
      </c>
      <c r="F2341" s="75">
        <v>36</v>
      </c>
      <c r="G2341" s="75">
        <v>9</v>
      </c>
      <c r="H2341" s="75">
        <v>29</v>
      </c>
      <c r="I2341" s="47">
        <f t="shared" si="1692"/>
        <v>400</v>
      </c>
      <c r="J2341" s="48">
        <f>C2341+D2341</f>
        <v>165</v>
      </c>
      <c r="K2341" s="49">
        <f>E2341</f>
        <v>161</v>
      </c>
      <c r="L2341" s="50">
        <f>SUM(F2341:G2341)</f>
        <v>45</v>
      </c>
    </row>
    <row r="2342" spans="1:12" ht="11.25" customHeight="1" x14ac:dyDescent="0.4">
      <c r="A2342" s="316"/>
      <c r="B2342" s="311"/>
      <c r="C2342" s="11">
        <f t="shared" ref="C2342" si="1711">C2341/I2341*100</f>
        <v>7.0000000000000009</v>
      </c>
      <c r="D2342" s="11">
        <f t="shared" ref="D2342" si="1712">D2341/I2341*100</f>
        <v>34.25</v>
      </c>
      <c r="E2342" s="11">
        <f t="shared" ref="E2342" si="1713">E2341/I2341*100</f>
        <v>40.25</v>
      </c>
      <c r="F2342" s="11">
        <f t="shared" ref="F2342" si="1714">F2341/I2341*100</f>
        <v>9</v>
      </c>
      <c r="G2342" s="11">
        <f t="shared" ref="G2342" si="1715">G2341/I2341*100</f>
        <v>2.25</v>
      </c>
      <c r="H2342" s="12">
        <f t="shared" ref="H2342" si="1716">H2341/I2341*100</f>
        <v>7.2499999999999991</v>
      </c>
      <c r="I2342" s="43">
        <f t="shared" si="1692"/>
        <v>100</v>
      </c>
      <c r="J2342" s="44">
        <f>J2341/I2341*100</f>
        <v>41.25</v>
      </c>
      <c r="K2342" s="45">
        <f>K2341/I2341*100</f>
        <v>40.25</v>
      </c>
      <c r="L2342" s="46">
        <f>L2341/I2341*100</f>
        <v>11.25</v>
      </c>
    </row>
    <row r="2343" spans="1:12" ht="11.25" customHeight="1" x14ac:dyDescent="0.4">
      <c r="A2343" s="316"/>
      <c r="B2343" s="312" t="s">
        <v>25</v>
      </c>
      <c r="C2343" s="75">
        <v>51</v>
      </c>
      <c r="D2343" s="75">
        <v>193</v>
      </c>
      <c r="E2343" s="75">
        <v>207</v>
      </c>
      <c r="F2343" s="75">
        <v>43</v>
      </c>
      <c r="G2343" s="75">
        <v>13</v>
      </c>
      <c r="H2343" s="75">
        <v>69</v>
      </c>
      <c r="I2343" s="47">
        <f t="shared" si="1692"/>
        <v>576</v>
      </c>
      <c r="J2343" s="48">
        <f>C2343+D2343</f>
        <v>244</v>
      </c>
      <c r="K2343" s="49">
        <f>E2343</f>
        <v>207</v>
      </c>
      <c r="L2343" s="50">
        <f>SUM(F2343:G2343)</f>
        <v>56</v>
      </c>
    </row>
    <row r="2344" spans="1:12" ht="11.25" customHeight="1" x14ac:dyDescent="0.4">
      <c r="A2344" s="316"/>
      <c r="B2344" s="313"/>
      <c r="C2344" s="11">
        <f t="shared" ref="C2344" si="1717">C2343/I2343*100</f>
        <v>8.8541666666666679</v>
      </c>
      <c r="D2344" s="11">
        <f t="shared" ref="D2344" si="1718">D2343/I2343*100</f>
        <v>33.506944444444443</v>
      </c>
      <c r="E2344" s="11">
        <f t="shared" ref="E2344" si="1719">E2343/I2343*100</f>
        <v>35.9375</v>
      </c>
      <c r="F2344" s="11">
        <f t="shared" ref="F2344" si="1720">F2343/I2343*100</f>
        <v>7.4652777777777777</v>
      </c>
      <c r="G2344" s="11">
        <f t="shared" ref="G2344" si="1721">G2343/I2343*100</f>
        <v>2.2569444444444442</v>
      </c>
      <c r="H2344" s="12">
        <f t="shared" ref="H2344" si="1722">H2343/I2343*100</f>
        <v>11.979166666666668</v>
      </c>
      <c r="I2344" s="43">
        <f t="shared" si="1692"/>
        <v>100</v>
      </c>
      <c r="J2344" s="44">
        <f>J2343/I2343*100</f>
        <v>42.361111111111107</v>
      </c>
      <c r="K2344" s="45">
        <f>K2343/I2343*100</f>
        <v>35.9375</v>
      </c>
      <c r="L2344" s="46">
        <f>L2343/I2343*100</f>
        <v>9.7222222222222232</v>
      </c>
    </row>
    <row r="2345" spans="1:12" ht="11.25" customHeight="1" x14ac:dyDescent="0.4">
      <c r="A2345" s="316"/>
      <c r="B2345" s="311" t="s">
        <v>26</v>
      </c>
      <c r="C2345" s="75">
        <v>1</v>
      </c>
      <c r="D2345" s="75">
        <v>3</v>
      </c>
      <c r="E2345" s="75">
        <v>2</v>
      </c>
      <c r="F2345" s="75">
        <v>0</v>
      </c>
      <c r="G2345" s="75">
        <v>0</v>
      </c>
      <c r="H2345" s="75">
        <v>2</v>
      </c>
      <c r="I2345" s="47">
        <f t="shared" si="1692"/>
        <v>8</v>
      </c>
      <c r="J2345" s="48">
        <f>C2345+D2345</f>
        <v>4</v>
      </c>
      <c r="K2345" s="49">
        <f>E2345</f>
        <v>2</v>
      </c>
      <c r="L2345" s="50">
        <f>SUM(F2345:G2345)</f>
        <v>0</v>
      </c>
    </row>
    <row r="2346" spans="1:12" ht="11.25" customHeight="1" thickBot="1" x14ac:dyDescent="0.45">
      <c r="A2346" s="317"/>
      <c r="B2346" s="314"/>
      <c r="C2346" s="17">
        <f t="shared" ref="C2346" si="1723">C2345/I2345*100</f>
        <v>12.5</v>
      </c>
      <c r="D2346" s="17">
        <f t="shared" ref="D2346" si="1724">D2345/I2345*100</f>
        <v>37.5</v>
      </c>
      <c r="E2346" s="17">
        <f t="shared" ref="E2346" si="1725">E2345/I2345*100</f>
        <v>25</v>
      </c>
      <c r="F2346" s="17">
        <f t="shared" ref="F2346" si="1726">F2345/I2345*100</f>
        <v>0</v>
      </c>
      <c r="G2346" s="17">
        <f t="shared" ref="G2346" si="1727">G2345/I2345*100</f>
        <v>0</v>
      </c>
      <c r="H2346" s="51">
        <f t="shared" ref="H2346" si="1728">H2345/I2345*100</f>
        <v>25</v>
      </c>
      <c r="I2346" s="36">
        <f t="shared" si="1692"/>
        <v>100</v>
      </c>
      <c r="J2346" s="37">
        <f>J2345/I2345*100</f>
        <v>50</v>
      </c>
      <c r="K2346" s="38">
        <f>K2345/I2345*100</f>
        <v>25</v>
      </c>
      <c r="L2346" s="39">
        <f>L2345/I2345*100</f>
        <v>0</v>
      </c>
    </row>
    <row r="2347" spans="1:12" ht="11.25" customHeight="1" thickBot="1" x14ac:dyDescent="0.45">
      <c r="A2347" s="319" t="s">
        <v>27</v>
      </c>
      <c r="B2347" s="318" t="s">
        <v>28</v>
      </c>
      <c r="C2347" s="75">
        <v>18</v>
      </c>
      <c r="D2347" s="75">
        <v>68</v>
      </c>
      <c r="E2347" s="75">
        <v>88</v>
      </c>
      <c r="F2347" s="75">
        <v>11</v>
      </c>
      <c r="G2347" s="75">
        <v>9</v>
      </c>
      <c r="H2347" s="75">
        <v>17</v>
      </c>
      <c r="I2347" s="33">
        <f t="shared" si="1692"/>
        <v>211</v>
      </c>
      <c r="J2347" s="41">
        <f>C2347+D2347</f>
        <v>86</v>
      </c>
      <c r="K2347" s="5">
        <f>E2347</f>
        <v>88</v>
      </c>
      <c r="L2347" s="35">
        <f>SUM(F2347:G2347)</f>
        <v>20</v>
      </c>
    </row>
    <row r="2348" spans="1:12" ht="11.25" customHeight="1" thickTop="1" thickBot="1" x14ac:dyDescent="0.45">
      <c r="A2348" s="320"/>
      <c r="B2348" s="313"/>
      <c r="C2348" s="42">
        <f>C2347/I2347*100</f>
        <v>8.5308056872037916</v>
      </c>
      <c r="D2348" s="15">
        <f>D2347/I2347*100</f>
        <v>32.227488151658768</v>
      </c>
      <c r="E2348" s="15">
        <f>E2347/I2347*100</f>
        <v>41.706161137440759</v>
      </c>
      <c r="F2348" s="15">
        <f>F2347/I2347*100</f>
        <v>5.2132701421800949</v>
      </c>
      <c r="G2348" s="15">
        <f>G2347/I2347*100</f>
        <v>4.2654028436018958</v>
      </c>
      <c r="H2348" s="16">
        <f>H2347/I2347*100</f>
        <v>8.0568720379146921</v>
      </c>
      <c r="I2348" s="43">
        <f t="shared" si="1692"/>
        <v>99.999999999999986</v>
      </c>
      <c r="J2348" s="44">
        <f>J2347/I2347*100</f>
        <v>40.758293838862556</v>
      </c>
      <c r="K2348" s="45">
        <f>K2347/I2347*100</f>
        <v>41.706161137440759</v>
      </c>
      <c r="L2348" s="46">
        <f>L2347/I2347*100</f>
        <v>9.4786729857819907</v>
      </c>
    </row>
    <row r="2349" spans="1:12" ht="11.25" customHeight="1" thickTop="1" thickBot="1" x14ac:dyDescent="0.45">
      <c r="A2349" s="320"/>
      <c r="B2349" s="311" t="s">
        <v>29</v>
      </c>
      <c r="C2349" s="75">
        <v>22</v>
      </c>
      <c r="D2349" s="75">
        <v>49</v>
      </c>
      <c r="E2349" s="75">
        <v>58</v>
      </c>
      <c r="F2349" s="75">
        <v>9</v>
      </c>
      <c r="G2349" s="75">
        <v>3</v>
      </c>
      <c r="H2349" s="75">
        <v>9</v>
      </c>
      <c r="I2349" s="47">
        <f t="shared" si="1692"/>
        <v>150</v>
      </c>
      <c r="J2349" s="48">
        <f>C2349+D2349</f>
        <v>71</v>
      </c>
      <c r="K2349" s="49">
        <f>E2349</f>
        <v>58</v>
      </c>
      <c r="L2349" s="50">
        <f>SUM(F2349:G2349)</f>
        <v>12</v>
      </c>
    </row>
    <row r="2350" spans="1:12" ht="11.25" customHeight="1" thickTop="1" thickBot="1" x14ac:dyDescent="0.45">
      <c r="A2350" s="320"/>
      <c r="B2350" s="311"/>
      <c r="C2350" s="11">
        <f>C2349/I2349*100</f>
        <v>14.666666666666666</v>
      </c>
      <c r="D2350" s="11">
        <f>D2349/I2349*100</f>
        <v>32.666666666666664</v>
      </c>
      <c r="E2350" s="11">
        <f>E2349/I2349*100</f>
        <v>38.666666666666664</v>
      </c>
      <c r="F2350" s="11">
        <f>F2349/I2349*100</f>
        <v>6</v>
      </c>
      <c r="G2350" s="11">
        <f>G2349/I2349*100</f>
        <v>2</v>
      </c>
      <c r="H2350" s="12">
        <f>H2349/I2349*100</f>
        <v>6</v>
      </c>
      <c r="I2350" s="43">
        <f t="shared" si="1692"/>
        <v>100</v>
      </c>
      <c r="J2350" s="44">
        <f>J2349/I2349*100</f>
        <v>47.333333333333336</v>
      </c>
      <c r="K2350" s="45">
        <f>K2349/I2349*100</f>
        <v>38.666666666666664</v>
      </c>
      <c r="L2350" s="46">
        <f>L2349/I2349*100</f>
        <v>8</v>
      </c>
    </row>
    <row r="2351" spans="1:12" ht="11.25" customHeight="1" thickTop="1" thickBot="1" x14ac:dyDescent="0.45">
      <c r="A2351" s="320"/>
      <c r="B2351" s="312" t="s">
        <v>30</v>
      </c>
      <c r="C2351" s="75">
        <v>54</v>
      </c>
      <c r="D2351" s="75">
        <v>293</v>
      </c>
      <c r="E2351" s="75">
        <v>349</v>
      </c>
      <c r="F2351" s="75">
        <v>97</v>
      </c>
      <c r="G2351" s="75">
        <v>35</v>
      </c>
      <c r="H2351" s="75">
        <v>41</v>
      </c>
      <c r="I2351" s="47">
        <f t="shared" si="1692"/>
        <v>869</v>
      </c>
      <c r="J2351" s="48">
        <f>C2351+D2351</f>
        <v>347</v>
      </c>
      <c r="K2351" s="49">
        <f>E2351</f>
        <v>349</v>
      </c>
      <c r="L2351" s="50">
        <f>SUM(F2351:G2351)</f>
        <v>132</v>
      </c>
    </row>
    <row r="2352" spans="1:12" ht="11.25" customHeight="1" thickTop="1" thickBot="1" x14ac:dyDescent="0.45">
      <c r="A2352" s="320"/>
      <c r="B2352" s="313"/>
      <c r="C2352" s="11">
        <f t="shared" ref="C2352" si="1729">C2351/I2351*100</f>
        <v>6.2140391254315306</v>
      </c>
      <c r="D2352" s="11">
        <f t="shared" ref="D2352" si="1730">D2351/I2351*100</f>
        <v>33.716915995397009</v>
      </c>
      <c r="E2352" s="11">
        <f t="shared" ref="E2352" si="1731">E2351/I2351*100</f>
        <v>40.161104718066746</v>
      </c>
      <c r="F2352" s="11">
        <f t="shared" ref="F2352" si="1732">F2351/I2351*100</f>
        <v>11.162255466052933</v>
      </c>
      <c r="G2352" s="11">
        <f t="shared" ref="G2352" si="1733">G2351/I2351*100</f>
        <v>4.0276179516685851</v>
      </c>
      <c r="H2352" s="12">
        <f t="shared" ref="H2352" si="1734">H2351/I2351*100</f>
        <v>4.7180667433831998</v>
      </c>
      <c r="I2352" s="43">
        <f t="shared" si="1692"/>
        <v>100.00000000000001</v>
      </c>
      <c r="J2352" s="44">
        <f>J2351/I2351*100</f>
        <v>39.930955120828536</v>
      </c>
      <c r="K2352" s="45">
        <f>K2351/I2351*100</f>
        <v>40.161104718066746</v>
      </c>
      <c r="L2352" s="46">
        <f>L2351/I2351*100</f>
        <v>15.18987341772152</v>
      </c>
    </row>
    <row r="2353" spans="1:12" ht="11.25" customHeight="1" thickTop="1" thickBot="1" x14ac:dyDescent="0.45">
      <c r="A2353" s="320"/>
      <c r="B2353" s="311" t="s">
        <v>31</v>
      </c>
      <c r="C2353" s="75">
        <v>9</v>
      </c>
      <c r="D2353" s="75">
        <v>55</v>
      </c>
      <c r="E2353" s="75">
        <v>47</v>
      </c>
      <c r="F2353" s="75">
        <v>16</v>
      </c>
      <c r="G2353" s="75">
        <v>4</v>
      </c>
      <c r="H2353" s="75">
        <v>10</v>
      </c>
      <c r="I2353" s="47">
        <f t="shared" si="1692"/>
        <v>141</v>
      </c>
      <c r="J2353" s="48">
        <f>C2353+D2353</f>
        <v>64</v>
      </c>
      <c r="K2353" s="49">
        <f>E2353</f>
        <v>47</v>
      </c>
      <c r="L2353" s="50">
        <f>SUM(F2353:G2353)</f>
        <v>20</v>
      </c>
    </row>
    <row r="2354" spans="1:12" ht="11.25" customHeight="1" thickTop="1" thickBot="1" x14ac:dyDescent="0.45">
      <c r="A2354" s="320"/>
      <c r="B2354" s="311"/>
      <c r="C2354" s="11">
        <f t="shared" ref="C2354" si="1735">C2353/I2353*100</f>
        <v>6.3829787234042552</v>
      </c>
      <c r="D2354" s="11">
        <f t="shared" ref="D2354" si="1736">D2353/I2353*100</f>
        <v>39.00709219858156</v>
      </c>
      <c r="E2354" s="11">
        <f t="shared" ref="E2354" si="1737">E2353/I2353*100</f>
        <v>33.333333333333329</v>
      </c>
      <c r="F2354" s="11">
        <f t="shared" ref="F2354" si="1738">F2353/I2353*100</f>
        <v>11.347517730496454</v>
      </c>
      <c r="G2354" s="11">
        <f t="shared" ref="G2354" si="1739">G2353/I2353*100</f>
        <v>2.8368794326241136</v>
      </c>
      <c r="H2354" s="12">
        <f t="shared" ref="H2354" si="1740">H2353/I2353*100</f>
        <v>7.0921985815602842</v>
      </c>
      <c r="I2354" s="43">
        <f t="shared" si="1692"/>
        <v>99.999999999999986</v>
      </c>
      <c r="J2354" s="44">
        <f>J2353/I2353*100</f>
        <v>45.390070921985817</v>
      </c>
      <c r="K2354" s="45">
        <f>K2353/I2353*100</f>
        <v>33.333333333333329</v>
      </c>
      <c r="L2354" s="46">
        <f>L2353/I2353*100</f>
        <v>14.184397163120568</v>
      </c>
    </row>
    <row r="2355" spans="1:12" ht="11.25" customHeight="1" thickTop="1" thickBot="1" x14ac:dyDescent="0.45">
      <c r="A2355" s="320"/>
      <c r="B2355" s="312" t="s">
        <v>32</v>
      </c>
      <c r="C2355" s="75">
        <v>15</v>
      </c>
      <c r="D2355" s="75">
        <v>24</v>
      </c>
      <c r="E2355" s="75">
        <v>26</v>
      </c>
      <c r="F2355" s="75">
        <v>10</v>
      </c>
      <c r="G2355" s="75">
        <v>6</v>
      </c>
      <c r="H2355" s="75">
        <v>3</v>
      </c>
      <c r="I2355" s="47">
        <f t="shared" si="1692"/>
        <v>84</v>
      </c>
      <c r="J2355" s="48">
        <f>C2355+D2355</f>
        <v>39</v>
      </c>
      <c r="K2355" s="49">
        <f>E2355</f>
        <v>26</v>
      </c>
      <c r="L2355" s="50">
        <f>SUM(F2355:G2355)</f>
        <v>16</v>
      </c>
    </row>
    <row r="2356" spans="1:12" ht="11.25" customHeight="1" thickTop="1" thickBot="1" x14ac:dyDescent="0.45">
      <c r="A2356" s="320"/>
      <c r="B2356" s="313"/>
      <c r="C2356" s="11">
        <f t="shared" ref="C2356" si="1741">C2355/I2355*100</f>
        <v>17.857142857142858</v>
      </c>
      <c r="D2356" s="11">
        <f t="shared" ref="D2356" si="1742">D2355/I2355*100</f>
        <v>28.571428571428569</v>
      </c>
      <c r="E2356" s="11">
        <f t="shared" ref="E2356" si="1743">E2355/I2355*100</f>
        <v>30.952380952380953</v>
      </c>
      <c r="F2356" s="11">
        <f t="shared" ref="F2356" si="1744">F2355/I2355*100</f>
        <v>11.904761904761903</v>
      </c>
      <c r="G2356" s="11">
        <f t="shared" ref="G2356" si="1745">G2355/I2355*100</f>
        <v>7.1428571428571423</v>
      </c>
      <c r="H2356" s="12">
        <f t="shared" ref="H2356" si="1746">H2355/I2355*100</f>
        <v>3.5714285714285712</v>
      </c>
      <c r="I2356" s="43">
        <f t="shared" si="1692"/>
        <v>99.999999999999986</v>
      </c>
      <c r="J2356" s="44">
        <f>J2355/I2355*100</f>
        <v>46.428571428571431</v>
      </c>
      <c r="K2356" s="45">
        <f>K2355/I2355*100</f>
        <v>30.952380952380953</v>
      </c>
      <c r="L2356" s="46">
        <f>L2355/I2355*100</f>
        <v>19.047619047619047</v>
      </c>
    </row>
    <row r="2357" spans="1:12" ht="11.25" customHeight="1" thickTop="1" thickBot="1" x14ac:dyDescent="0.45">
      <c r="A2357" s="320"/>
      <c r="B2357" s="311" t="s">
        <v>33</v>
      </c>
      <c r="C2357" s="75">
        <v>32</v>
      </c>
      <c r="D2357" s="75">
        <v>163</v>
      </c>
      <c r="E2357" s="75">
        <v>198</v>
      </c>
      <c r="F2357" s="75">
        <v>45</v>
      </c>
      <c r="G2357" s="75">
        <v>11</v>
      </c>
      <c r="H2357" s="75">
        <v>57</v>
      </c>
      <c r="I2357" s="47">
        <f t="shared" si="1692"/>
        <v>506</v>
      </c>
      <c r="J2357" s="48">
        <f>C2357+D2357</f>
        <v>195</v>
      </c>
      <c r="K2357" s="49">
        <f>E2357</f>
        <v>198</v>
      </c>
      <c r="L2357" s="50">
        <f>SUM(F2357:G2357)</f>
        <v>56</v>
      </c>
    </row>
    <row r="2358" spans="1:12" ht="11.25" customHeight="1" thickTop="1" thickBot="1" x14ac:dyDescent="0.45">
      <c r="A2358" s="320"/>
      <c r="B2358" s="311"/>
      <c r="C2358" s="11">
        <f t="shared" ref="C2358" si="1747">C2357/I2357*100</f>
        <v>6.3241106719367588</v>
      </c>
      <c r="D2358" s="11">
        <f t="shared" ref="D2358" si="1748">D2357/I2357*100</f>
        <v>32.213438735177867</v>
      </c>
      <c r="E2358" s="11">
        <f t="shared" ref="E2358" si="1749">E2357/I2357*100</f>
        <v>39.130434782608695</v>
      </c>
      <c r="F2358" s="11">
        <f t="shared" ref="F2358" si="1750">F2357/I2357*100</f>
        <v>8.8932806324110665</v>
      </c>
      <c r="G2358" s="11">
        <f t="shared" ref="G2358" si="1751">G2357/I2357*100</f>
        <v>2.1739130434782608</v>
      </c>
      <c r="H2358" s="12">
        <f t="shared" ref="H2358" si="1752">H2357/I2357*100</f>
        <v>11.264822134387352</v>
      </c>
      <c r="I2358" s="43">
        <f t="shared" si="1692"/>
        <v>100</v>
      </c>
      <c r="J2358" s="44">
        <f>J2357/I2357*100</f>
        <v>38.537549407114625</v>
      </c>
      <c r="K2358" s="45">
        <f>K2357/I2357*100</f>
        <v>39.130434782608695</v>
      </c>
      <c r="L2358" s="46">
        <f>L2357/I2357*100</f>
        <v>11.067193675889328</v>
      </c>
    </row>
    <row r="2359" spans="1:12" ht="11.25" customHeight="1" thickTop="1" thickBot="1" x14ac:dyDescent="0.45">
      <c r="A2359" s="320"/>
      <c r="B2359" s="312" t="s">
        <v>16</v>
      </c>
      <c r="C2359" s="75">
        <v>12</v>
      </c>
      <c r="D2359" s="75">
        <v>22</v>
      </c>
      <c r="E2359" s="75">
        <v>29</v>
      </c>
      <c r="F2359" s="75">
        <v>8</v>
      </c>
      <c r="G2359" s="75">
        <v>3</v>
      </c>
      <c r="H2359" s="75">
        <v>7</v>
      </c>
      <c r="I2359" s="47">
        <f t="shared" si="1692"/>
        <v>81</v>
      </c>
      <c r="J2359" s="48">
        <f>C2359+D2359</f>
        <v>34</v>
      </c>
      <c r="K2359" s="49">
        <f>E2359</f>
        <v>29</v>
      </c>
      <c r="L2359" s="50">
        <f>SUM(F2359:G2359)</f>
        <v>11</v>
      </c>
    </row>
    <row r="2360" spans="1:12" ht="11.25" customHeight="1" thickTop="1" thickBot="1" x14ac:dyDescent="0.45">
      <c r="A2360" s="320"/>
      <c r="B2360" s="313"/>
      <c r="C2360" s="11">
        <f t="shared" ref="C2360" si="1753">C2359/I2359*100</f>
        <v>14.814814814814813</v>
      </c>
      <c r="D2360" s="11">
        <f t="shared" ref="D2360" si="1754">D2359/I2359*100</f>
        <v>27.160493827160494</v>
      </c>
      <c r="E2360" s="11">
        <f t="shared" ref="E2360" si="1755">E2359/I2359*100</f>
        <v>35.802469135802468</v>
      </c>
      <c r="F2360" s="11">
        <f t="shared" ref="F2360" si="1756">F2359/I2359*100</f>
        <v>9.8765432098765427</v>
      </c>
      <c r="G2360" s="11">
        <f t="shared" ref="G2360" si="1757">G2359/I2359*100</f>
        <v>3.7037037037037033</v>
      </c>
      <c r="H2360" s="12">
        <f t="shared" ref="H2360" si="1758">H2359/I2359*100</f>
        <v>8.6419753086419746</v>
      </c>
      <c r="I2360" s="43">
        <f t="shared" si="1692"/>
        <v>100</v>
      </c>
      <c r="J2360" s="44">
        <f>J2359/I2359*100</f>
        <v>41.975308641975303</v>
      </c>
      <c r="K2360" s="45">
        <f>K2359/I2359*100</f>
        <v>35.802469135802468</v>
      </c>
      <c r="L2360" s="46">
        <f>L2359/I2359*100</f>
        <v>13.580246913580247</v>
      </c>
    </row>
    <row r="2361" spans="1:12" ht="11.25" customHeight="1" thickTop="1" thickBot="1" x14ac:dyDescent="0.45">
      <c r="A2361" s="320"/>
      <c r="B2361" s="311" t="s">
        <v>26</v>
      </c>
      <c r="C2361" s="75">
        <v>2</v>
      </c>
      <c r="D2361" s="75">
        <v>2</v>
      </c>
      <c r="E2361" s="75">
        <v>7</v>
      </c>
      <c r="F2361" s="75">
        <v>0</v>
      </c>
      <c r="G2361" s="75">
        <v>0</v>
      </c>
      <c r="H2361" s="75">
        <v>4</v>
      </c>
      <c r="I2361" s="47">
        <f t="shared" si="1692"/>
        <v>15</v>
      </c>
      <c r="J2361" s="48">
        <f>C2361+D2361</f>
        <v>4</v>
      </c>
      <c r="K2361" s="49">
        <f>E2361</f>
        <v>7</v>
      </c>
      <c r="L2361" s="50">
        <f>SUM(F2361:G2361)</f>
        <v>0</v>
      </c>
    </row>
    <row r="2362" spans="1:12" ht="11.25" customHeight="1" thickTop="1" thickBot="1" x14ac:dyDescent="0.45">
      <c r="A2362" s="321"/>
      <c r="B2362" s="314"/>
      <c r="C2362" s="17">
        <f t="shared" ref="C2362" si="1759">C2361/I2361*100</f>
        <v>13.333333333333334</v>
      </c>
      <c r="D2362" s="17">
        <f t="shared" ref="D2362" si="1760">D2361/I2361*100</f>
        <v>13.333333333333334</v>
      </c>
      <c r="E2362" s="17">
        <f t="shared" ref="E2362" si="1761">E2361/I2361*100</f>
        <v>46.666666666666664</v>
      </c>
      <c r="F2362" s="17">
        <f t="shared" ref="F2362" si="1762">F2361/I2361*100</f>
        <v>0</v>
      </c>
      <c r="G2362" s="17">
        <f t="shared" ref="G2362" si="1763">G2361/I2361*100</f>
        <v>0</v>
      </c>
      <c r="H2362" s="51">
        <f t="shared" ref="H2362" si="1764">H2361/I2361*100</f>
        <v>26.666666666666668</v>
      </c>
      <c r="I2362" s="36">
        <f t="shared" si="1692"/>
        <v>100</v>
      </c>
      <c r="J2362" s="37">
        <f>J2361/I2361*100</f>
        <v>26.666666666666668</v>
      </c>
      <c r="K2362" s="38">
        <f>K2361/I2361*100</f>
        <v>46.666666666666664</v>
      </c>
      <c r="L2362" s="39">
        <f>L2361/I2361*100</f>
        <v>0</v>
      </c>
    </row>
    <row r="2363" spans="1:12" ht="11.25" customHeight="1" x14ac:dyDescent="0.4">
      <c r="A2363" s="315" t="s">
        <v>34</v>
      </c>
      <c r="B2363" s="318" t="s">
        <v>35</v>
      </c>
      <c r="C2363" s="75">
        <v>22</v>
      </c>
      <c r="D2363" s="75">
        <v>69</v>
      </c>
      <c r="E2363" s="75">
        <v>85</v>
      </c>
      <c r="F2363" s="75">
        <v>15</v>
      </c>
      <c r="G2363" s="75">
        <v>11</v>
      </c>
      <c r="H2363" s="75">
        <v>27</v>
      </c>
      <c r="I2363" s="40">
        <f t="shared" si="1692"/>
        <v>229</v>
      </c>
      <c r="J2363" s="41">
        <f>C2363+D2363</f>
        <v>91</v>
      </c>
      <c r="K2363" s="5">
        <f>E2363</f>
        <v>85</v>
      </c>
      <c r="L2363" s="35">
        <f>SUM(F2363:G2363)</f>
        <v>26</v>
      </c>
    </row>
    <row r="2364" spans="1:12" ht="11.25" customHeight="1" x14ac:dyDescent="0.4">
      <c r="A2364" s="316"/>
      <c r="B2364" s="313"/>
      <c r="C2364" s="42">
        <f>C2363/I2363*100</f>
        <v>9.606986899563319</v>
      </c>
      <c r="D2364" s="15">
        <f>D2363/I2363*100</f>
        <v>30.131004366812224</v>
      </c>
      <c r="E2364" s="15">
        <f>E2363/I2363*100</f>
        <v>37.117903930131</v>
      </c>
      <c r="F2364" s="15">
        <f>F2363/I2363*100</f>
        <v>6.5502183406113534</v>
      </c>
      <c r="G2364" s="15">
        <f>G2363/I2363*100</f>
        <v>4.8034934497816595</v>
      </c>
      <c r="H2364" s="16">
        <f>H2363/I2363*100</f>
        <v>11.790393013100436</v>
      </c>
      <c r="I2364" s="43">
        <f t="shared" si="1692"/>
        <v>99.999999999999986</v>
      </c>
      <c r="J2364" s="44">
        <f>J2363/I2363*100</f>
        <v>39.737991266375545</v>
      </c>
      <c r="K2364" s="45">
        <f>K2363/I2363*100</f>
        <v>37.117903930131</v>
      </c>
      <c r="L2364" s="46">
        <f>L2363/I2363*100</f>
        <v>11.353711790393014</v>
      </c>
    </row>
    <row r="2365" spans="1:12" ht="11.25" customHeight="1" x14ac:dyDescent="0.4">
      <c r="A2365" s="316"/>
      <c r="B2365" s="311" t="s">
        <v>36</v>
      </c>
      <c r="C2365" s="75">
        <v>34</v>
      </c>
      <c r="D2365" s="75">
        <v>126</v>
      </c>
      <c r="E2365" s="75">
        <v>132</v>
      </c>
      <c r="F2365" s="75">
        <v>33</v>
      </c>
      <c r="G2365" s="75">
        <v>14</v>
      </c>
      <c r="H2365" s="75">
        <v>23</v>
      </c>
      <c r="I2365" s="47">
        <f t="shared" si="1692"/>
        <v>362</v>
      </c>
      <c r="J2365" s="48">
        <f>C2365+D2365</f>
        <v>160</v>
      </c>
      <c r="K2365" s="49">
        <f>E2365</f>
        <v>132</v>
      </c>
      <c r="L2365" s="50">
        <f>SUM(F2365:G2365)</f>
        <v>47</v>
      </c>
    </row>
    <row r="2366" spans="1:12" ht="11.25" customHeight="1" x14ac:dyDescent="0.4">
      <c r="A2366" s="316"/>
      <c r="B2366" s="311"/>
      <c r="C2366" s="11">
        <f>C2365/I2365*100</f>
        <v>9.3922651933701662</v>
      </c>
      <c r="D2366" s="11">
        <f>D2365/I2365*100</f>
        <v>34.806629834254146</v>
      </c>
      <c r="E2366" s="11">
        <f>E2365/I2365*100</f>
        <v>36.464088397790057</v>
      </c>
      <c r="F2366" s="11">
        <f>F2365/I2365*100</f>
        <v>9.1160220994475143</v>
      </c>
      <c r="G2366" s="11">
        <f>G2365/I2365*100</f>
        <v>3.867403314917127</v>
      </c>
      <c r="H2366" s="12">
        <f>H2365/I2365*100</f>
        <v>6.3535911602209953</v>
      </c>
      <c r="I2366" s="43">
        <f t="shared" si="1692"/>
        <v>100.00000000000001</v>
      </c>
      <c r="J2366" s="44">
        <f>J2365/I2365*100</f>
        <v>44.19889502762431</v>
      </c>
      <c r="K2366" s="45">
        <f>K2365/I2365*100</f>
        <v>36.464088397790057</v>
      </c>
      <c r="L2366" s="46">
        <f>L2365/I2365*100</f>
        <v>12.983425414364641</v>
      </c>
    </row>
    <row r="2367" spans="1:12" ht="11.25" customHeight="1" x14ac:dyDescent="0.4">
      <c r="A2367" s="316"/>
      <c r="B2367" s="312" t="s">
        <v>37</v>
      </c>
      <c r="C2367" s="75">
        <v>78</v>
      </c>
      <c r="D2367" s="75">
        <v>329</v>
      </c>
      <c r="E2367" s="75">
        <v>386</v>
      </c>
      <c r="F2367" s="75">
        <v>98</v>
      </c>
      <c r="G2367" s="75">
        <v>28</v>
      </c>
      <c r="H2367" s="75">
        <v>53</v>
      </c>
      <c r="I2367" s="47">
        <f t="shared" si="1692"/>
        <v>972</v>
      </c>
      <c r="J2367" s="48">
        <f>C2367+D2367</f>
        <v>407</v>
      </c>
      <c r="K2367" s="49">
        <f>E2367</f>
        <v>386</v>
      </c>
      <c r="L2367" s="50">
        <f>SUM(F2367:G2367)</f>
        <v>126</v>
      </c>
    </row>
    <row r="2368" spans="1:12" ht="11.25" customHeight="1" x14ac:dyDescent="0.4">
      <c r="A2368" s="316"/>
      <c r="B2368" s="313"/>
      <c r="C2368" s="11">
        <f t="shared" ref="C2368" si="1765">C2367/I2367*100</f>
        <v>8.0246913580246915</v>
      </c>
      <c r="D2368" s="11">
        <f t="shared" ref="D2368" si="1766">D2367/I2367*100</f>
        <v>33.847736625514401</v>
      </c>
      <c r="E2368" s="11">
        <f t="shared" ref="E2368" si="1767">E2367/I2367*100</f>
        <v>39.711934156378604</v>
      </c>
      <c r="F2368" s="11">
        <f t="shared" ref="F2368" si="1768">F2367/I2367*100</f>
        <v>10.08230452674897</v>
      </c>
      <c r="G2368" s="11">
        <f t="shared" ref="G2368" si="1769">G2367/I2367*100</f>
        <v>2.880658436213992</v>
      </c>
      <c r="H2368" s="12">
        <f t="shared" ref="H2368" si="1770">H2367/I2367*100</f>
        <v>5.4526748971193415</v>
      </c>
      <c r="I2368" s="43">
        <f t="shared" si="1692"/>
        <v>99.999999999999986</v>
      </c>
      <c r="J2368" s="44">
        <f>J2367/I2367*100</f>
        <v>41.872427983539097</v>
      </c>
      <c r="K2368" s="45">
        <f>K2367/I2367*100</f>
        <v>39.711934156378604</v>
      </c>
      <c r="L2368" s="46">
        <f>L2367/I2367*100</f>
        <v>12.962962962962962</v>
      </c>
    </row>
    <row r="2369" spans="1:13" ht="11.25" customHeight="1" x14ac:dyDescent="0.4">
      <c r="A2369" s="316"/>
      <c r="B2369" s="311" t="s">
        <v>38</v>
      </c>
      <c r="C2369" s="75">
        <v>23</v>
      </c>
      <c r="D2369" s="75">
        <v>110</v>
      </c>
      <c r="E2369" s="75">
        <v>143</v>
      </c>
      <c r="F2369" s="75">
        <v>38</v>
      </c>
      <c r="G2369" s="75">
        <v>16</v>
      </c>
      <c r="H2369" s="75">
        <v>16</v>
      </c>
      <c r="I2369" s="47">
        <f t="shared" si="1692"/>
        <v>346</v>
      </c>
      <c r="J2369" s="48">
        <f>C2369+D2369</f>
        <v>133</v>
      </c>
      <c r="K2369" s="49">
        <f>E2369</f>
        <v>143</v>
      </c>
      <c r="L2369" s="50">
        <f>SUM(F2369:G2369)</f>
        <v>54</v>
      </c>
    </row>
    <row r="2370" spans="1:13" ht="11.25" customHeight="1" x14ac:dyDescent="0.4">
      <c r="A2370" s="316"/>
      <c r="B2370" s="311"/>
      <c r="C2370" s="11">
        <f t="shared" ref="C2370" si="1771">C2369/I2369*100</f>
        <v>6.6473988439306355</v>
      </c>
      <c r="D2370" s="11">
        <f t="shared" ref="D2370" si="1772">D2369/I2369*100</f>
        <v>31.79190751445087</v>
      </c>
      <c r="E2370" s="11">
        <f t="shared" ref="E2370" si="1773">E2369/I2369*100</f>
        <v>41.329479768786129</v>
      </c>
      <c r="F2370" s="11">
        <f t="shared" ref="F2370" si="1774">F2369/I2369*100</f>
        <v>10.982658959537572</v>
      </c>
      <c r="G2370" s="11">
        <f t="shared" ref="G2370" si="1775">G2369/I2369*100</f>
        <v>4.6242774566473983</v>
      </c>
      <c r="H2370" s="12">
        <f t="shared" ref="H2370" si="1776">H2369/I2369*100</f>
        <v>4.6242774566473983</v>
      </c>
      <c r="I2370" s="43">
        <f t="shared" si="1692"/>
        <v>100</v>
      </c>
      <c r="J2370" s="44">
        <f>J2369/I2369*100</f>
        <v>38.439306358381501</v>
      </c>
      <c r="K2370" s="45">
        <f>K2369/I2369*100</f>
        <v>41.329479768786129</v>
      </c>
      <c r="L2370" s="46">
        <f>L2369/I2369*100</f>
        <v>15.606936416184972</v>
      </c>
    </row>
    <row r="2371" spans="1:13" ht="11.25" customHeight="1" x14ac:dyDescent="0.4">
      <c r="A2371" s="316"/>
      <c r="B2371" s="312" t="s">
        <v>39</v>
      </c>
      <c r="C2371" s="75">
        <v>6</v>
      </c>
      <c r="D2371" s="75">
        <v>37</v>
      </c>
      <c r="E2371" s="75">
        <v>48</v>
      </c>
      <c r="F2371" s="75">
        <v>10</v>
      </c>
      <c r="G2371" s="75">
        <v>2</v>
      </c>
      <c r="H2371" s="75">
        <v>20</v>
      </c>
      <c r="I2371" s="47">
        <f t="shared" si="1692"/>
        <v>123</v>
      </c>
      <c r="J2371" s="48">
        <f>C2371+D2371</f>
        <v>43</v>
      </c>
      <c r="K2371" s="49">
        <f>E2371</f>
        <v>48</v>
      </c>
      <c r="L2371" s="50">
        <f>SUM(F2371:G2371)</f>
        <v>12</v>
      </c>
    </row>
    <row r="2372" spans="1:13" ht="11.25" customHeight="1" x14ac:dyDescent="0.4">
      <c r="A2372" s="316"/>
      <c r="B2372" s="313"/>
      <c r="C2372" s="11">
        <f t="shared" ref="C2372" si="1777">C2371/I2371*100</f>
        <v>4.8780487804878048</v>
      </c>
      <c r="D2372" s="11">
        <f t="shared" ref="D2372" si="1778">D2371/I2371*100</f>
        <v>30.081300813008134</v>
      </c>
      <c r="E2372" s="11">
        <f t="shared" ref="E2372" si="1779">E2371/I2371*100</f>
        <v>39.024390243902438</v>
      </c>
      <c r="F2372" s="11">
        <f t="shared" ref="F2372" si="1780">F2371/I2371*100</f>
        <v>8.1300813008130071</v>
      </c>
      <c r="G2372" s="11">
        <f t="shared" ref="G2372" si="1781">G2371/I2371*100</f>
        <v>1.6260162601626018</v>
      </c>
      <c r="H2372" s="12">
        <f t="shared" ref="H2372" si="1782">H2371/I2371*100</f>
        <v>16.260162601626014</v>
      </c>
      <c r="I2372" s="43">
        <f t="shared" si="1692"/>
        <v>100</v>
      </c>
      <c r="J2372" s="44">
        <f>J2371/I2371*100</f>
        <v>34.959349593495936</v>
      </c>
      <c r="K2372" s="45">
        <f>K2371/I2371*100</f>
        <v>39.024390243902438</v>
      </c>
      <c r="L2372" s="46">
        <f>L2371/I2371*100</f>
        <v>9.7560975609756095</v>
      </c>
    </row>
    <row r="2373" spans="1:13" ht="11.25" customHeight="1" x14ac:dyDescent="0.4">
      <c r="A2373" s="316"/>
      <c r="B2373" s="311" t="s">
        <v>26</v>
      </c>
      <c r="C2373" s="75">
        <v>1</v>
      </c>
      <c r="D2373" s="75">
        <v>5</v>
      </c>
      <c r="E2373" s="75">
        <v>8</v>
      </c>
      <c r="F2373" s="75">
        <v>2</v>
      </c>
      <c r="G2373" s="75">
        <v>0</v>
      </c>
      <c r="H2373" s="75">
        <v>9</v>
      </c>
      <c r="I2373" s="47">
        <f t="shared" si="1692"/>
        <v>25</v>
      </c>
      <c r="J2373" s="52">
        <f>C2373+D2373</f>
        <v>6</v>
      </c>
      <c r="K2373" s="49">
        <f>E2373</f>
        <v>8</v>
      </c>
      <c r="L2373" s="50">
        <f>SUM(F2373:G2373)</f>
        <v>2</v>
      </c>
    </row>
    <row r="2374" spans="1:13" ht="11.25" customHeight="1" thickBot="1" x14ac:dyDescent="0.45">
      <c r="A2374" s="317"/>
      <c r="B2374" s="314"/>
      <c r="C2374" s="20">
        <f>C2373/I2373*100</f>
        <v>4</v>
      </c>
      <c r="D2374" s="20">
        <f>D2373/I2373*100</f>
        <v>20</v>
      </c>
      <c r="E2374" s="20">
        <f>E2373/I2373*100</f>
        <v>32</v>
      </c>
      <c r="F2374" s="20">
        <f>F2373/I2373*100</f>
        <v>8</v>
      </c>
      <c r="G2374" s="20">
        <f>G2373/I2373*100</f>
        <v>0</v>
      </c>
      <c r="H2374" s="21">
        <f>H2373/I2373*100</f>
        <v>36</v>
      </c>
      <c r="I2374" s="36">
        <f t="shared" si="1692"/>
        <v>100</v>
      </c>
      <c r="J2374" s="53">
        <f>J2373/I2373*100</f>
        <v>24</v>
      </c>
      <c r="K2374" s="54">
        <f>K2373/I2373*100</f>
        <v>32</v>
      </c>
      <c r="L2374" s="55">
        <f>L2373/I2373*100</f>
        <v>8</v>
      </c>
    </row>
    <row r="2375" spans="1:13" ht="11.25" customHeight="1" x14ac:dyDescent="0.4">
      <c r="A2375" s="171"/>
      <c r="B2375" s="25"/>
      <c r="C2375" s="56"/>
      <c r="D2375" s="56"/>
      <c r="E2375" s="56"/>
      <c r="F2375" s="56"/>
      <c r="G2375" s="56"/>
      <c r="H2375" s="56"/>
      <c r="I2375" s="26"/>
      <c r="J2375" s="26"/>
      <c r="K2375" s="26"/>
      <c r="L2375" s="26"/>
    </row>
    <row r="2376" spans="1:13" ht="11.25" customHeight="1" x14ac:dyDescent="0.4">
      <c r="A2376" s="171"/>
      <c r="B2376" s="25"/>
      <c r="C2376" s="56"/>
      <c r="D2376" s="56"/>
      <c r="E2376" s="56"/>
      <c r="F2376" s="56"/>
      <c r="G2376" s="56"/>
      <c r="H2376" s="56"/>
      <c r="I2376" s="26"/>
      <c r="J2376" s="26"/>
      <c r="K2376" s="26"/>
      <c r="L2376" s="26"/>
    </row>
    <row r="2377" spans="1:13" ht="18.75" customHeight="1" x14ac:dyDescent="0.4">
      <c r="A2377" s="171"/>
      <c r="B2377" s="25"/>
      <c r="C2377" s="56"/>
      <c r="D2377" s="56"/>
      <c r="E2377" s="56"/>
      <c r="F2377" s="56"/>
      <c r="G2377" s="56"/>
      <c r="H2377" s="56"/>
      <c r="I2377" s="26"/>
      <c r="J2377" s="26"/>
      <c r="K2377" s="26"/>
      <c r="L2377" s="26"/>
    </row>
    <row r="2378" spans="1:13" ht="30" customHeight="1" thickBot="1" x14ac:dyDescent="0.45">
      <c r="A2378" s="355" t="s">
        <v>186</v>
      </c>
      <c r="B2378" s="355"/>
      <c r="C2378" s="355"/>
      <c r="D2378" s="355"/>
      <c r="E2378" s="355"/>
      <c r="F2378" s="355"/>
      <c r="G2378" s="345"/>
      <c r="H2378" s="345"/>
      <c r="I2378" s="345"/>
      <c r="J2378" s="345"/>
      <c r="K2378" s="345"/>
      <c r="L2378" s="345"/>
    </row>
    <row r="2379" spans="1:13" ht="18.75" customHeight="1" x14ac:dyDescent="0.15">
      <c r="A2379" s="329"/>
      <c r="B2379" s="330"/>
      <c r="C2379" s="331" t="s">
        <v>187</v>
      </c>
      <c r="D2379" s="394" t="s">
        <v>188</v>
      </c>
      <c r="E2379" s="331" t="s">
        <v>336</v>
      </c>
      <c r="F2379" s="394" t="s">
        <v>189</v>
      </c>
      <c r="G2379" s="331" t="s">
        <v>190</v>
      </c>
      <c r="H2379" s="331" t="s">
        <v>191</v>
      </c>
      <c r="I2379" s="331" t="s">
        <v>192</v>
      </c>
      <c r="J2379" s="333" t="s">
        <v>120</v>
      </c>
      <c r="K2379" s="339" t="s">
        <v>6</v>
      </c>
      <c r="L2379" s="305" t="s">
        <v>268</v>
      </c>
      <c r="M2379" s="393"/>
    </row>
    <row r="2380" spans="1:13" ht="99.75" customHeight="1" thickBot="1" x14ac:dyDescent="0.2">
      <c r="A2380" s="322" t="s">
        <v>2</v>
      </c>
      <c r="B2380" s="323"/>
      <c r="C2380" s="332"/>
      <c r="D2380" s="395"/>
      <c r="E2380" s="332"/>
      <c r="F2380" s="395"/>
      <c r="G2380" s="332"/>
      <c r="H2380" s="332"/>
      <c r="I2380" s="332"/>
      <c r="J2380" s="334"/>
      <c r="K2380" s="340"/>
      <c r="L2380" s="284" t="s">
        <v>267</v>
      </c>
      <c r="M2380" s="393"/>
    </row>
    <row r="2381" spans="1:13" ht="11.25" customHeight="1" x14ac:dyDescent="0.4">
      <c r="A2381" s="349" t="s">
        <v>7</v>
      </c>
      <c r="B2381" s="350"/>
      <c r="C2381" s="32">
        <f>C2383+C2385+C2387+C2389</f>
        <v>1020</v>
      </c>
      <c r="D2381" s="32">
        <f t="shared" ref="D2381:J2381" si="1783">D2383+D2385+D2387+D2389</f>
        <v>783</v>
      </c>
      <c r="E2381" s="32">
        <f t="shared" si="1783"/>
        <v>361</v>
      </c>
      <c r="F2381" s="32">
        <f t="shared" si="1783"/>
        <v>1191</v>
      </c>
      <c r="G2381" s="32">
        <f t="shared" si="1783"/>
        <v>552</v>
      </c>
      <c r="H2381" s="32">
        <f t="shared" si="1783"/>
        <v>519</v>
      </c>
      <c r="I2381" s="32">
        <f t="shared" si="1783"/>
        <v>717</v>
      </c>
      <c r="J2381" s="127">
        <f t="shared" si="1783"/>
        <v>244</v>
      </c>
      <c r="K2381" s="238">
        <f>SUM(C2381:J2381)</f>
        <v>5387</v>
      </c>
      <c r="L2381" s="108">
        <f>$I2313</f>
        <v>2057</v>
      </c>
      <c r="M2381" s="134"/>
    </row>
    <row r="2382" spans="1:13" ht="11.25" customHeight="1" thickBot="1" x14ac:dyDescent="0.45">
      <c r="A2382" s="326"/>
      <c r="B2382" s="327"/>
      <c r="C2382" s="8">
        <f>C2381/$L2381*100</f>
        <v>49.586776859504134</v>
      </c>
      <c r="D2382" s="8">
        <f>D2381/$L2381*100</f>
        <v>38.065143412736994</v>
      </c>
      <c r="E2382" s="8">
        <f>E2381/$L2381*100</f>
        <v>17.54982984929509</v>
      </c>
      <c r="F2382" s="9">
        <f>F2381/L2381*100</f>
        <v>57.899854156538645</v>
      </c>
      <c r="G2382" s="9">
        <f>G2381/L2381*100</f>
        <v>26.835196888672826</v>
      </c>
      <c r="H2382" s="9">
        <f>H2381/L2381*100</f>
        <v>25.230918813806515</v>
      </c>
      <c r="I2382" s="9">
        <f>I2381/L2381*100</f>
        <v>34.856587263004371</v>
      </c>
      <c r="J2382" s="63">
        <f>J2381/L2381*100</f>
        <v>11.861934856587263</v>
      </c>
      <c r="K2382" s="278"/>
      <c r="L2382" s="277"/>
      <c r="M2382" s="26"/>
    </row>
    <row r="2383" spans="1:13" ht="11.25" customHeight="1" x14ac:dyDescent="0.4">
      <c r="A2383" s="315" t="s">
        <v>8</v>
      </c>
      <c r="B2383" s="318" t="s">
        <v>9</v>
      </c>
      <c r="C2383" s="75">
        <v>698</v>
      </c>
      <c r="D2383" s="75">
        <v>551</v>
      </c>
      <c r="E2383" s="75">
        <v>242</v>
      </c>
      <c r="F2383" s="153">
        <v>808</v>
      </c>
      <c r="G2383" s="153">
        <v>394</v>
      </c>
      <c r="H2383" s="153">
        <v>371</v>
      </c>
      <c r="I2383" s="153">
        <v>504</v>
      </c>
      <c r="J2383" s="114">
        <v>157</v>
      </c>
      <c r="K2383" s="240">
        <f>SUM(C2383:J2383)</f>
        <v>3725</v>
      </c>
      <c r="L2383" s="108">
        <f>$I2315</f>
        <v>1391</v>
      </c>
      <c r="M2383" s="117"/>
    </row>
    <row r="2384" spans="1:13" ht="11.25" customHeight="1" x14ac:dyDescent="0.4">
      <c r="A2384" s="316"/>
      <c r="B2384" s="313"/>
      <c r="C2384" s="219">
        <f>C2383/$L2383*100</f>
        <v>50.179726815240834</v>
      </c>
      <c r="D2384" s="219">
        <f>D2383/$L2383*100</f>
        <v>39.611790079079803</v>
      </c>
      <c r="E2384" s="219">
        <f>E2383/$L2383*100</f>
        <v>17.397555715312723</v>
      </c>
      <c r="F2384" s="280">
        <f>F2383/L2383*100</f>
        <v>58.087706685837524</v>
      </c>
      <c r="G2384" s="280">
        <f>G2383/L2383*100</f>
        <v>28.324946081955428</v>
      </c>
      <c r="H2384" s="280">
        <f>H2383/L2383*100</f>
        <v>26.671459381739755</v>
      </c>
      <c r="I2384" s="219">
        <f>I2383/L2383*100</f>
        <v>36.232925952552122</v>
      </c>
      <c r="J2384" s="281">
        <f>J2383/L2383*100</f>
        <v>11.286843997124372</v>
      </c>
      <c r="K2384" s="239"/>
      <c r="L2384" s="151"/>
      <c r="M2384" s="56"/>
    </row>
    <row r="2385" spans="1:13" ht="11.25" customHeight="1" x14ac:dyDescent="0.4">
      <c r="A2385" s="316"/>
      <c r="B2385" s="311" t="s">
        <v>10</v>
      </c>
      <c r="C2385" s="115">
        <v>217</v>
      </c>
      <c r="D2385" s="115">
        <v>148</v>
      </c>
      <c r="E2385" s="115">
        <v>70</v>
      </c>
      <c r="F2385" s="279">
        <v>259</v>
      </c>
      <c r="G2385" s="279">
        <v>109</v>
      </c>
      <c r="H2385" s="279">
        <v>96</v>
      </c>
      <c r="I2385" s="279">
        <v>141</v>
      </c>
      <c r="J2385" s="207">
        <v>58</v>
      </c>
      <c r="K2385" s="282">
        <f>SUM(C2385:J2385)</f>
        <v>1098</v>
      </c>
      <c r="L2385" s="108">
        <f>$I2317</f>
        <v>454</v>
      </c>
      <c r="M2385" s="80"/>
    </row>
    <row r="2386" spans="1:13" ht="11.25" customHeight="1" x14ac:dyDescent="0.4">
      <c r="A2386" s="316"/>
      <c r="B2386" s="311"/>
      <c r="C2386" s="11">
        <f>C2385/$L2385*100</f>
        <v>47.797356828193834</v>
      </c>
      <c r="D2386" s="11">
        <f>D2385/$L2385*100</f>
        <v>32.599118942731273</v>
      </c>
      <c r="E2386" s="11">
        <f>E2385/$L2385*100</f>
        <v>15.418502202643172</v>
      </c>
      <c r="F2386" s="12">
        <f>F2385/L2385*100</f>
        <v>57.048458149779734</v>
      </c>
      <c r="G2386" s="12">
        <f>G2385/L2385*100</f>
        <v>24.008810572687224</v>
      </c>
      <c r="H2386" s="12">
        <f>H2385/L2385*100</f>
        <v>21.145374449339208</v>
      </c>
      <c r="I2386" s="12">
        <f>I2385/L2385*100</f>
        <v>31.057268722466961</v>
      </c>
      <c r="J2386" s="58">
        <f>J2385/L2385*100</f>
        <v>12.77533039647577</v>
      </c>
      <c r="K2386" s="241"/>
      <c r="L2386" s="151"/>
      <c r="M2386" s="56"/>
    </row>
    <row r="2387" spans="1:13" ht="11.25" customHeight="1" x14ac:dyDescent="0.4">
      <c r="A2387" s="316"/>
      <c r="B2387" s="312" t="s">
        <v>11</v>
      </c>
      <c r="C2387" s="75">
        <v>67</v>
      </c>
      <c r="D2387" s="75">
        <v>52</v>
      </c>
      <c r="E2387" s="75">
        <v>30</v>
      </c>
      <c r="F2387" s="153">
        <v>83</v>
      </c>
      <c r="G2387" s="153">
        <v>31</v>
      </c>
      <c r="H2387" s="153">
        <v>33</v>
      </c>
      <c r="I2387" s="153">
        <v>48</v>
      </c>
      <c r="J2387" s="114">
        <v>21</v>
      </c>
      <c r="K2387" s="240">
        <f>SUM(C2387:J2387)</f>
        <v>365</v>
      </c>
      <c r="L2387" s="108">
        <f>$I2319</f>
        <v>143</v>
      </c>
      <c r="M2387" s="80"/>
    </row>
    <row r="2388" spans="1:13" ht="11.25" customHeight="1" x14ac:dyDescent="0.4">
      <c r="A2388" s="316"/>
      <c r="B2388" s="313"/>
      <c r="C2388" s="15">
        <f>C2387/$L2387*100</f>
        <v>46.853146853146853</v>
      </c>
      <c r="D2388" s="15">
        <f>D2387/$L2387*100</f>
        <v>36.363636363636367</v>
      </c>
      <c r="E2388" s="15">
        <f>E2387/$L2387*100</f>
        <v>20.97902097902098</v>
      </c>
      <c r="F2388" s="16">
        <f>F2387/L2387*100</f>
        <v>58.04195804195804</v>
      </c>
      <c r="G2388" s="16">
        <f>G2387/L2387*100</f>
        <v>21.678321678321677</v>
      </c>
      <c r="H2388" s="16">
        <f>H2387/L2387*100</f>
        <v>23.076923076923077</v>
      </c>
      <c r="I2388" s="16">
        <f>I2387/L2387*100</f>
        <v>33.566433566433567</v>
      </c>
      <c r="J2388" s="143">
        <f>J2387/L2387*100</f>
        <v>14.685314685314685</v>
      </c>
      <c r="K2388" s="242"/>
      <c r="L2388" s="151"/>
      <c r="M2388" s="56"/>
    </row>
    <row r="2389" spans="1:13" ht="11.25" customHeight="1" x14ac:dyDescent="0.4">
      <c r="A2389" s="316"/>
      <c r="B2389" s="311" t="s">
        <v>12</v>
      </c>
      <c r="C2389" s="75">
        <v>38</v>
      </c>
      <c r="D2389" s="75">
        <v>32</v>
      </c>
      <c r="E2389" s="75">
        <v>19</v>
      </c>
      <c r="F2389" s="153">
        <v>41</v>
      </c>
      <c r="G2389" s="153">
        <v>18</v>
      </c>
      <c r="H2389" s="153">
        <v>19</v>
      </c>
      <c r="I2389" s="153">
        <v>24</v>
      </c>
      <c r="J2389" s="114">
        <v>8</v>
      </c>
      <c r="K2389" s="282">
        <f>SUM(C2389:J2389)</f>
        <v>199</v>
      </c>
      <c r="L2389" s="108">
        <f>$I2321</f>
        <v>69</v>
      </c>
      <c r="M2389" s="80"/>
    </row>
    <row r="2390" spans="1:13" ht="11.25" customHeight="1" thickBot="1" x14ac:dyDescent="0.45">
      <c r="A2390" s="316"/>
      <c r="B2390" s="311"/>
      <c r="C2390" s="20">
        <f>C2389/$L2389*100</f>
        <v>55.072463768115945</v>
      </c>
      <c r="D2390" s="20">
        <f>D2389/$L2389*100</f>
        <v>46.376811594202898</v>
      </c>
      <c r="E2390" s="20">
        <f>E2389/$L2389*100</f>
        <v>27.536231884057973</v>
      </c>
      <c r="F2390" s="21">
        <f>F2389/L2389*100</f>
        <v>59.420289855072461</v>
      </c>
      <c r="G2390" s="21">
        <f>G2389/L2389*100</f>
        <v>26.086956521739129</v>
      </c>
      <c r="H2390" s="21">
        <f>H2389/L2389*100</f>
        <v>27.536231884057973</v>
      </c>
      <c r="I2390" s="21">
        <f>I2389/L2389*100</f>
        <v>34.782608695652172</v>
      </c>
      <c r="J2390" s="107">
        <f>J2389/L2389*100</f>
        <v>11.594202898550725</v>
      </c>
      <c r="K2390" s="242"/>
      <c r="L2390" s="151"/>
      <c r="M2390" s="56"/>
    </row>
    <row r="2391" spans="1:13" ht="11.25" customHeight="1" x14ac:dyDescent="0.4">
      <c r="A2391" s="315" t="s">
        <v>13</v>
      </c>
      <c r="B2391" s="318" t="s">
        <v>14</v>
      </c>
      <c r="C2391" s="75">
        <v>357</v>
      </c>
      <c r="D2391" s="75">
        <v>252</v>
      </c>
      <c r="E2391" s="75">
        <v>133</v>
      </c>
      <c r="F2391" s="153">
        <v>470</v>
      </c>
      <c r="G2391" s="153">
        <v>168</v>
      </c>
      <c r="H2391" s="153">
        <v>158</v>
      </c>
      <c r="I2391" s="153">
        <v>309</v>
      </c>
      <c r="J2391" s="114">
        <v>166</v>
      </c>
      <c r="K2391" s="282">
        <f>SUM(C2391:J2391)</f>
        <v>2013</v>
      </c>
      <c r="L2391" s="108">
        <f>$I2323</f>
        <v>895</v>
      </c>
      <c r="M2391" s="80"/>
    </row>
    <row r="2392" spans="1:13" ht="11.25" customHeight="1" x14ac:dyDescent="0.4">
      <c r="A2392" s="316"/>
      <c r="B2392" s="311"/>
      <c r="C2392" s="42">
        <f>C2391/$L2391*100</f>
        <v>39.88826815642458</v>
      </c>
      <c r="D2392" s="42">
        <f>D2391/$L2391*100</f>
        <v>28.156424581005584</v>
      </c>
      <c r="E2392" s="42">
        <f>E2391/$L2391*100</f>
        <v>14.860335195530727</v>
      </c>
      <c r="F2392" s="144">
        <f>F2391/L2391*100</f>
        <v>52.513966480446925</v>
      </c>
      <c r="G2392" s="144">
        <f>G2391/L2391*100</f>
        <v>18.770949720670391</v>
      </c>
      <c r="H2392" s="144">
        <f>H2391/L2391*100</f>
        <v>17.653631284916202</v>
      </c>
      <c r="I2392" s="144">
        <f>I2391/L2391*100</f>
        <v>34.52513966480447</v>
      </c>
      <c r="J2392" s="249">
        <f>J2391/L2391*100</f>
        <v>18.547486033519554</v>
      </c>
      <c r="K2392" s="243"/>
      <c r="L2392" s="151"/>
      <c r="M2392" s="56"/>
    </row>
    <row r="2393" spans="1:13" ht="11.25" customHeight="1" x14ac:dyDescent="0.4">
      <c r="A2393" s="316"/>
      <c r="B2393" s="312" t="s">
        <v>15</v>
      </c>
      <c r="C2393" s="75">
        <v>658</v>
      </c>
      <c r="D2393" s="75">
        <v>527</v>
      </c>
      <c r="E2393" s="75">
        <v>226</v>
      </c>
      <c r="F2393" s="153">
        <v>716</v>
      </c>
      <c r="G2393" s="153">
        <v>381</v>
      </c>
      <c r="H2393" s="153">
        <v>359</v>
      </c>
      <c r="I2393" s="153">
        <v>405</v>
      </c>
      <c r="J2393" s="114">
        <v>78</v>
      </c>
      <c r="K2393" s="282">
        <f>SUM(C2393:J2393)</f>
        <v>3350</v>
      </c>
      <c r="L2393" s="108">
        <f>$I2325</f>
        <v>1151</v>
      </c>
      <c r="M2393" s="80"/>
    </row>
    <row r="2394" spans="1:13" ht="11.25" customHeight="1" x14ac:dyDescent="0.4">
      <c r="A2394" s="316"/>
      <c r="B2394" s="313"/>
      <c r="C2394" s="11">
        <f>C2393/$L2393*100</f>
        <v>57.16768027801912</v>
      </c>
      <c r="D2394" s="11">
        <f>D2393/$L2393*100</f>
        <v>45.786272806255432</v>
      </c>
      <c r="E2394" s="11">
        <f>E2393/$L2393*100</f>
        <v>19.635099913119028</v>
      </c>
      <c r="F2394" s="12">
        <f>F2393/L2393*100</f>
        <v>62.206776715899217</v>
      </c>
      <c r="G2394" s="12">
        <f>G2393/L2393*100</f>
        <v>33.101650738488267</v>
      </c>
      <c r="H2394" s="12">
        <f>H2393/L2393*100</f>
        <v>31.190269331016506</v>
      </c>
      <c r="I2394" s="12">
        <f>I2393/L2393*100</f>
        <v>35.186794092093834</v>
      </c>
      <c r="J2394" s="58">
        <f>J2393/L2393*100</f>
        <v>6.7767158992180709</v>
      </c>
      <c r="K2394" s="241"/>
      <c r="L2394" s="151"/>
      <c r="M2394" s="56"/>
    </row>
    <row r="2395" spans="1:13" ht="11.25" customHeight="1" x14ac:dyDescent="0.4">
      <c r="A2395" s="316"/>
      <c r="B2395" s="312" t="s">
        <v>16</v>
      </c>
      <c r="C2395" s="75">
        <v>2</v>
      </c>
      <c r="D2395" s="75">
        <v>1</v>
      </c>
      <c r="E2395" s="75">
        <v>1</v>
      </c>
      <c r="F2395" s="153">
        <v>1</v>
      </c>
      <c r="G2395" s="153">
        <v>1</v>
      </c>
      <c r="H2395" s="153">
        <v>1</v>
      </c>
      <c r="I2395" s="153">
        <v>1</v>
      </c>
      <c r="J2395" s="114">
        <v>0</v>
      </c>
      <c r="K2395" s="240">
        <f>SUM(C2395:J2395)</f>
        <v>8</v>
      </c>
      <c r="L2395" s="108">
        <f>$I2327</f>
        <v>2</v>
      </c>
      <c r="M2395" s="80"/>
    </row>
    <row r="2396" spans="1:13" ht="11.25" customHeight="1" x14ac:dyDescent="0.4">
      <c r="A2396" s="316"/>
      <c r="B2396" s="313"/>
      <c r="C2396" s="11">
        <f>C2395/$L2395*100</f>
        <v>100</v>
      </c>
      <c r="D2396" s="11">
        <f>D2395/$L2395*100</f>
        <v>50</v>
      </c>
      <c r="E2396" s="11">
        <f>E2395/$L2395*100</f>
        <v>50</v>
      </c>
      <c r="F2396" s="12">
        <f>F2395/L2395*100</f>
        <v>50</v>
      </c>
      <c r="G2396" s="12">
        <f>G2395/L2395*100</f>
        <v>50</v>
      </c>
      <c r="H2396" s="12">
        <f>H2395/L2395*100</f>
        <v>50</v>
      </c>
      <c r="I2396" s="12">
        <f>I2395/L2395*100</f>
        <v>50</v>
      </c>
      <c r="J2396" s="58">
        <f>J2395/L2395*100</f>
        <v>0</v>
      </c>
      <c r="K2396" s="241"/>
      <c r="L2396" s="151"/>
      <c r="M2396" s="56"/>
    </row>
    <row r="2397" spans="1:13" ht="11.25" customHeight="1" x14ac:dyDescent="0.4">
      <c r="A2397" s="316"/>
      <c r="B2397" s="311" t="s">
        <v>17</v>
      </c>
      <c r="C2397" s="75">
        <v>3</v>
      </c>
      <c r="D2397" s="75">
        <v>3</v>
      </c>
      <c r="E2397" s="75">
        <v>1</v>
      </c>
      <c r="F2397" s="153">
        <v>4</v>
      </c>
      <c r="G2397" s="153">
        <v>2</v>
      </c>
      <c r="H2397" s="153">
        <v>1</v>
      </c>
      <c r="I2397" s="153">
        <v>2</v>
      </c>
      <c r="J2397" s="114">
        <v>0</v>
      </c>
      <c r="K2397" s="240">
        <f>SUM(C2397:J2397)</f>
        <v>16</v>
      </c>
      <c r="L2397" s="108">
        <f>$I2329</f>
        <v>9</v>
      </c>
      <c r="M2397" s="117"/>
    </row>
    <row r="2398" spans="1:13" ht="11.25" customHeight="1" thickBot="1" x14ac:dyDescent="0.45">
      <c r="A2398" s="317"/>
      <c r="B2398" s="314"/>
      <c r="C2398" s="17">
        <f>C2397/$L2397*100</f>
        <v>33.333333333333329</v>
      </c>
      <c r="D2398" s="17">
        <f>D2397/$L2397*100</f>
        <v>33.333333333333329</v>
      </c>
      <c r="E2398" s="17">
        <f>E2397/$L2397*100</f>
        <v>11.111111111111111</v>
      </c>
      <c r="F2398" s="51">
        <f>F2397/L2397*100</f>
        <v>44.444444444444443</v>
      </c>
      <c r="G2398" s="51">
        <f>G2397/L2397*100</f>
        <v>22.222222222222221</v>
      </c>
      <c r="H2398" s="51">
        <f>H2397/L2397*100</f>
        <v>11.111111111111111</v>
      </c>
      <c r="I2398" s="51">
        <f>I2397/L2397*100</f>
        <v>22.222222222222221</v>
      </c>
      <c r="J2398" s="18">
        <f>J2397/L2397*100</f>
        <v>0</v>
      </c>
      <c r="K2398" s="276"/>
      <c r="L2398" s="277"/>
      <c r="M2398" s="56"/>
    </row>
    <row r="2399" spans="1:13" ht="11.25" customHeight="1" x14ac:dyDescent="0.4">
      <c r="A2399" s="315" t="s">
        <v>18</v>
      </c>
      <c r="B2399" s="318" t="s">
        <v>19</v>
      </c>
      <c r="C2399" s="75">
        <v>34</v>
      </c>
      <c r="D2399" s="75">
        <v>18</v>
      </c>
      <c r="E2399" s="75">
        <v>18</v>
      </c>
      <c r="F2399" s="153">
        <v>43</v>
      </c>
      <c r="G2399" s="153">
        <v>17</v>
      </c>
      <c r="H2399" s="153">
        <v>15</v>
      </c>
      <c r="I2399" s="153">
        <v>42</v>
      </c>
      <c r="J2399" s="114">
        <v>7</v>
      </c>
      <c r="K2399" s="240">
        <f>SUM(C2399:J2399)</f>
        <v>194</v>
      </c>
      <c r="L2399" s="108">
        <f>$I2331</f>
        <v>71</v>
      </c>
      <c r="M2399" s="155"/>
    </row>
    <row r="2400" spans="1:13" ht="11.25" customHeight="1" x14ac:dyDescent="0.4">
      <c r="A2400" s="316"/>
      <c r="B2400" s="313"/>
      <c r="C2400" s="42">
        <f>C2399/$L2399*100</f>
        <v>47.887323943661968</v>
      </c>
      <c r="D2400" s="42">
        <f>D2399/$L2399*100</f>
        <v>25.352112676056336</v>
      </c>
      <c r="E2400" s="42">
        <f>E2399/$L2399*100</f>
        <v>25.352112676056336</v>
      </c>
      <c r="F2400" s="144">
        <f>F2399/L2399*100</f>
        <v>60.563380281690137</v>
      </c>
      <c r="G2400" s="144">
        <f>G2399/L2399*100</f>
        <v>23.943661971830984</v>
      </c>
      <c r="H2400" s="166">
        <f>H2399/L2399*100</f>
        <v>21.12676056338028</v>
      </c>
      <c r="I2400" s="144">
        <f>I2399/L2399*100</f>
        <v>59.154929577464785</v>
      </c>
      <c r="J2400" s="249">
        <f>J2399/L2399*100</f>
        <v>9.8591549295774641</v>
      </c>
      <c r="K2400" s="243"/>
      <c r="L2400" s="151"/>
      <c r="M2400" s="56"/>
    </row>
    <row r="2401" spans="1:13" ht="11.25" customHeight="1" x14ac:dyDescent="0.4">
      <c r="A2401" s="316"/>
      <c r="B2401" s="311" t="s">
        <v>20</v>
      </c>
      <c r="C2401" s="75">
        <v>68</v>
      </c>
      <c r="D2401" s="75">
        <v>37</v>
      </c>
      <c r="E2401" s="75">
        <v>28</v>
      </c>
      <c r="F2401" s="153">
        <v>80</v>
      </c>
      <c r="G2401" s="153">
        <v>29</v>
      </c>
      <c r="H2401" s="153">
        <v>29</v>
      </c>
      <c r="I2401" s="153">
        <v>69</v>
      </c>
      <c r="J2401" s="114">
        <v>23</v>
      </c>
      <c r="K2401" s="282">
        <f>SUM(C2401:J2401)</f>
        <v>363</v>
      </c>
      <c r="L2401" s="108">
        <f>$I2333</f>
        <v>144</v>
      </c>
      <c r="M2401" s="80"/>
    </row>
    <row r="2402" spans="1:13" ht="11.25" customHeight="1" x14ac:dyDescent="0.4">
      <c r="A2402" s="316"/>
      <c r="B2402" s="311"/>
      <c r="C2402" s="11">
        <f>C2401/$L2401*100</f>
        <v>47.222222222222221</v>
      </c>
      <c r="D2402" s="11">
        <f>D2401/$L2401*100</f>
        <v>25.694444444444443</v>
      </c>
      <c r="E2402" s="11">
        <f>E2401/$L2401*100</f>
        <v>19.444444444444446</v>
      </c>
      <c r="F2402" s="12">
        <f>F2401/L2401*100</f>
        <v>55.555555555555557</v>
      </c>
      <c r="G2402" s="12">
        <f>G2401/L2401*100</f>
        <v>20.138888888888889</v>
      </c>
      <c r="H2402" s="12">
        <f>H2401/L2401*100</f>
        <v>20.138888888888889</v>
      </c>
      <c r="I2402" s="12">
        <f>I2401/L2401*100</f>
        <v>47.916666666666671</v>
      </c>
      <c r="J2402" s="58">
        <f>J2401/L2401*100</f>
        <v>15.972222222222221</v>
      </c>
      <c r="K2402" s="241"/>
      <c r="L2402" s="151"/>
      <c r="M2402" s="56"/>
    </row>
    <row r="2403" spans="1:13" ht="11.25" customHeight="1" x14ac:dyDescent="0.4">
      <c r="A2403" s="316"/>
      <c r="B2403" s="312" t="s">
        <v>21</v>
      </c>
      <c r="C2403" s="75">
        <v>97</v>
      </c>
      <c r="D2403" s="75">
        <v>62</v>
      </c>
      <c r="E2403" s="75">
        <v>38</v>
      </c>
      <c r="F2403" s="153">
        <v>124</v>
      </c>
      <c r="G2403" s="153">
        <v>33</v>
      </c>
      <c r="H2403" s="153">
        <v>45</v>
      </c>
      <c r="I2403" s="153">
        <v>86</v>
      </c>
      <c r="J2403" s="114">
        <v>29</v>
      </c>
      <c r="K2403" s="240">
        <f>SUM(C2403:J2403)</f>
        <v>514</v>
      </c>
      <c r="L2403" s="108">
        <f>$I2335</f>
        <v>192</v>
      </c>
      <c r="M2403" s="80"/>
    </row>
    <row r="2404" spans="1:13" ht="11.25" customHeight="1" x14ac:dyDescent="0.4">
      <c r="A2404" s="316"/>
      <c r="B2404" s="313"/>
      <c r="C2404" s="11">
        <f>C2403/$L2403*100</f>
        <v>50.520833333333336</v>
      </c>
      <c r="D2404" s="11">
        <f>D2403/$L2403*100</f>
        <v>32.291666666666671</v>
      </c>
      <c r="E2404" s="11">
        <f>E2403/$L2403*100</f>
        <v>19.791666666666664</v>
      </c>
      <c r="F2404" s="12">
        <f>F2403/L2403*100</f>
        <v>64.583333333333343</v>
      </c>
      <c r="G2404" s="12">
        <f>G2403/L2403*100</f>
        <v>17.1875</v>
      </c>
      <c r="H2404" s="12">
        <f>H2403/L2403*100</f>
        <v>23.4375</v>
      </c>
      <c r="I2404" s="12">
        <f>I2403/L2403*100</f>
        <v>44.791666666666671</v>
      </c>
      <c r="J2404" s="58">
        <f>J2403/L2403*100</f>
        <v>15.104166666666666</v>
      </c>
      <c r="K2404" s="241"/>
      <c r="L2404" s="151"/>
      <c r="M2404" s="56"/>
    </row>
    <row r="2405" spans="1:13" ht="11.25" customHeight="1" x14ac:dyDescent="0.4">
      <c r="A2405" s="316"/>
      <c r="B2405" s="311" t="s">
        <v>22</v>
      </c>
      <c r="C2405" s="75">
        <v>143</v>
      </c>
      <c r="D2405" s="75">
        <v>123</v>
      </c>
      <c r="E2405" s="75">
        <v>76</v>
      </c>
      <c r="F2405" s="153">
        <v>203</v>
      </c>
      <c r="G2405" s="153">
        <v>75</v>
      </c>
      <c r="H2405" s="153">
        <v>87</v>
      </c>
      <c r="I2405" s="153">
        <v>140</v>
      </c>
      <c r="J2405" s="114">
        <v>49</v>
      </c>
      <c r="K2405" s="240">
        <f>SUM(C2405:J2405)</f>
        <v>896</v>
      </c>
      <c r="L2405" s="108">
        <f>$I2337</f>
        <v>344</v>
      </c>
      <c r="M2405" s="117"/>
    </row>
    <row r="2406" spans="1:13" ht="11.25" customHeight="1" x14ac:dyDescent="0.4">
      <c r="A2406" s="316"/>
      <c r="B2406" s="311"/>
      <c r="C2406" s="11">
        <f>C2405/$L2405*100</f>
        <v>41.569767441860463</v>
      </c>
      <c r="D2406" s="11">
        <f>D2405/$L2405*100</f>
        <v>35.755813953488378</v>
      </c>
      <c r="E2406" s="11">
        <f>E2405/$L2405*100</f>
        <v>22.093023255813954</v>
      </c>
      <c r="F2406" s="12">
        <f>F2405/L2405*100</f>
        <v>59.011627906976749</v>
      </c>
      <c r="G2406" s="12">
        <f>G2405/L2405*100</f>
        <v>21.802325581395348</v>
      </c>
      <c r="H2406" s="12">
        <f>H2405/L2405*100</f>
        <v>25.290697674418606</v>
      </c>
      <c r="I2406" s="12">
        <f>I2405/L2405*100</f>
        <v>40.697674418604649</v>
      </c>
      <c r="J2406" s="58">
        <f>J2405/L2405*100</f>
        <v>14.244186046511627</v>
      </c>
      <c r="K2406" s="241"/>
      <c r="L2406" s="151"/>
      <c r="M2406" s="56"/>
    </row>
    <row r="2407" spans="1:13" ht="11.25" customHeight="1" x14ac:dyDescent="0.4">
      <c r="A2407" s="316"/>
      <c r="B2407" s="312" t="s">
        <v>23</v>
      </c>
      <c r="C2407" s="75">
        <v>158</v>
      </c>
      <c r="D2407" s="75">
        <v>115</v>
      </c>
      <c r="E2407" s="75">
        <v>66</v>
      </c>
      <c r="F2407" s="153">
        <v>200</v>
      </c>
      <c r="G2407" s="153">
        <v>74</v>
      </c>
      <c r="H2407" s="153">
        <v>88</v>
      </c>
      <c r="I2407" s="153">
        <v>114</v>
      </c>
      <c r="J2407" s="114">
        <v>31</v>
      </c>
      <c r="K2407" s="240">
        <f>SUM(C2407:J2407)</f>
        <v>846</v>
      </c>
      <c r="L2407" s="108">
        <f>$I2339</f>
        <v>322</v>
      </c>
      <c r="M2407" s="117"/>
    </row>
    <row r="2408" spans="1:13" ht="11.25" customHeight="1" x14ac:dyDescent="0.4">
      <c r="A2408" s="316"/>
      <c r="B2408" s="313"/>
      <c r="C2408" s="11">
        <f>C2407/$L2407*100</f>
        <v>49.068322981366457</v>
      </c>
      <c r="D2408" s="11">
        <f>D2407/$L2407*100</f>
        <v>35.714285714285715</v>
      </c>
      <c r="E2408" s="11">
        <f>E2407/$L2407*100</f>
        <v>20.496894409937887</v>
      </c>
      <c r="F2408" s="12">
        <f>F2407/L2407*100</f>
        <v>62.11180124223602</v>
      </c>
      <c r="G2408" s="12">
        <f>G2407/L2407*100</f>
        <v>22.981366459627328</v>
      </c>
      <c r="H2408" s="12">
        <f>H2407/L2407*100</f>
        <v>27.329192546583851</v>
      </c>
      <c r="I2408" s="12">
        <f>I2407/L2407*100</f>
        <v>35.403726708074537</v>
      </c>
      <c r="J2408" s="58">
        <f>J2407/L2407*100</f>
        <v>9.6273291925465845</v>
      </c>
      <c r="K2408" s="241"/>
      <c r="L2408" s="151"/>
      <c r="M2408" s="56"/>
    </row>
    <row r="2409" spans="1:13" ht="11.25" customHeight="1" x14ac:dyDescent="0.4">
      <c r="A2409" s="316"/>
      <c r="B2409" s="311" t="s">
        <v>24</v>
      </c>
      <c r="C2409" s="75">
        <v>219</v>
      </c>
      <c r="D2409" s="75">
        <v>176</v>
      </c>
      <c r="E2409" s="75">
        <v>62</v>
      </c>
      <c r="F2409" s="153">
        <v>240</v>
      </c>
      <c r="G2409" s="153">
        <v>135</v>
      </c>
      <c r="H2409" s="153">
        <v>102</v>
      </c>
      <c r="I2409" s="153">
        <v>132</v>
      </c>
      <c r="J2409" s="114">
        <v>34</v>
      </c>
      <c r="K2409" s="240">
        <f>SUM(C2409:J2409)</f>
        <v>1100</v>
      </c>
      <c r="L2409" s="108">
        <f>$I2341</f>
        <v>400</v>
      </c>
      <c r="M2409" s="80"/>
    </row>
    <row r="2410" spans="1:13" ht="11.25" customHeight="1" x14ac:dyDescent="0.4">
      <c r="A2410" s="316"/>
      <c r="B2410" s="311"/>
      <c r="C2410" s="11">
        <f>C2409/$L2409*100</f>
        <v>54.75</v>
      </c>
      <c r="D2410" s="11">
        <f>D2409/$L2409*100</f>
        <v>44</v>
      </c>
      <c r="E2410" s="11">
        <f>E2409/$L2409*100</f>
        <v>15.5</v>
      </c>
      <c r="F2410" s="12">
        <f>F2409/L2409*100</f>
        <v>60</v>
      </c>
      <c r="G2410" s="12">
        <f>G2409/L2409*100</f>
        <v>33.75</v>
      </c>
      <c r="H2410" s="12">
        <f>H2409/L2409*100</f>
        <v>25.5</v>
      </c>
      <c r="I2410" s="12">
        <f>I2409/L2409*100</f>
        <v>33</v>
      </c>
      <c r="J2410" s="58">
        <f>J2409/L2409*100</f>
        <v>8.5</v>
      </c>
      <c r="K2410" s="241"/>
      <c r="L2410" s="151"/>
      <c r="M2410" s="56"/>
    </row>
    <row r="2411" spans="1:13" ht="11.25" customHeight="1" x14ac:dyDescent="0.4">
      <c r="A2411" s="316"/>
      <c r="B2411" s="312" t="s">
        <v>25</v>
      </c>
      <c r="C2411" s="75">
        <v>299</v>
      </c>
      <c r="D2411" s="75">
        <v>251</v>
      </c>
      <c r="E2411" s="75">
        <v>71</v>
      </c>
      <c r="F2411" s="153">
        <v>299</v>
      </c>
      <c r="G2411" s="153">
        <v>189</v>
      </c>
      <c r="H2411" s="153">
        <v>152</v>
      </c>
      <c r="I2411" s="153">
        <v>132</v>
      </c>
      <c r="J2411" s="114">
        <v>70</v>
      </c>
      <c r="K2411" s="240">
        <f>SUM(C2411:J2411)</f>
        <v>1463</v>
      </c>
      <c r="L2411" s="108">
        <f>$I2343</f>
        <v>576</v>
      </c>
      <c r="M2411" s="80"/>
    </row>
    <row r="2412" spans="1:13" ht="11.25" customHeight="1" x14ac:dyDescent="0.4">
      <c r="A2412" s="316"/>
      <c r="B2412" s="313"/>
      <c r="C2412" s="11">
        <f>C2411/$L2411*100</f>
        <v>51.909722222222221</v>
      </c>
      <c r="D2412" s="11">
        <f>D2411/$L2411*100</f>
        <v>43.576388888888893</v>
      </c>
      <c r="E2412" s="11">
        <f>E2411/$L2411*100</f>
        <v>12.326388888888889</v>
      </c>
      <c r="F2412" s="12">
        <f>F2411/L2411*100</f>
        <v>51.909722222222221</v>
      </c>
      <c r="G2412" s="12">
        <f>G2411/L2411*100</f>
        <v>32.8125</v>
      </c>
      <c r="H2412" s="12">
        <f>H2411/L2411*100</f>
        <v>26.388888888888889</v>
      </c>
      <c r="I2412" s="12">
        <f>I2411/L2411*100</f>
        <v>22.916666666666664</v>
      </c>
      <c r="J2412" s="58">
        <f>J2411/L2411*100</f>
        <v>12.152777777777777</v>
      </c>
      <c r="K2412" s="241"/>
      <c r="L2412" s="151"/>
      <c r="M2412" s="56"/>
    </row>
    <row r="2413" spans="1:13" ht="11.25" customHeight="1" x14ac:dyDescent="0.4">
      <c r="A2413" s="316"/>
      <c r="B2413" s="311" t="s">
        <v>26</v>
      </c>
      <c r="C2413" s="75">
        <v>2</v>
      </c>
      <c r="D2413" s="75">
        <v>1</v>
      </c>
      <c r="E2413" s="75">
        <v>2</v>
      </c>
      <c r="F2413" s="153">
        <v>2</v>
      </c>
      <c r="G2413" s="153">
        <v>0</v>
      </c>
      <c r="H2413" s="153">
        <v>1</v>
      </c>
      <c r="I2413" s="153">
        <v>2</v>
      </c>
      <c r="J2413" s="114">
        <v>1</v>
      </c>
      <c r="K2413" s="240">
        <f>SUM(C2413:J2413)</f>
        <v>11</v>
      </c>
      <c r="L2413" s="108">
        <f>$I2345</f>
        <v>8</v>
      </c>
      <c r="M2413" s="80"/>
    </row>
    <row r="2414" spans="1:13" ht="11.25" customHeight="1" thickBot="1" x14ac:dyDescent="0.45">
      <c r="A2414" s="317"/>
      <c r="B2414" s="314"/>
      <c r="C2414" s="17">
        <f>C2413/$L2413*100</f>
        <v>25</v>
      </c>
      <c r="D2414" s="17">
        <f>D2413/$L2413*100</f>
        <v>12.5</v>
      </c>
      <c r="E2414" s="17">
        <f>E2413/$L2413*100</f>
        <v>25</v>
      </c>
      <c r="F2414" s="51">
        <f>F2413/L2413*100</f>
        <v>25</v>
      </c>
      <c r="G2414" s="51">
        <f>G2413/L2413*100</f>
        <v>0</v>
      </c>
      <c r="H2414" s="51">
        <f>H2413/L2413*100</f>
        <v>12.5</v>
      </c>
      <c r="I2414" s="51">
        <f>I2413/L2413*100</f>
        <v>25</v>
      </c>
      <c r="J2414" s="18">
        <f>J2413/L2413*100</f>
        <v>12.5</v>
      </c>
      <c r="K2414" s="276"/>
      <c r="L2414" s="277"/>
      <c r="M2414" s="56"/>
    </row>
    <row r="2415" spans="1:13" ht="11.25" customHeight="1" thickBot="1" x14ac:dyDescent="0.45">
      <c r="A2415" s="319" t="s">
        <v>27</v>
      </c>
      <c r="B2415" s="318" t="s">
        <v>28</v>
      </c>
      <c r="C2415" s="75">
        <v>100</v>
      </c>
      <c r="D2415" s="75">
        <v>68</v>
      </c>
      <c r="E2415" s="75">
        <v>31</v>
      </c>
      <c r="F2415" s="153">
        <v>120</v>
      </c>
      <c r="G2415" s="153">
        <v>55</v>
      </c>
      <c r="H2415" s="153">
        <v>48</v>
      </c>
      <c r="I2415" s="153">
        <v>69</v>
      </c>
      <c r="J2415" s="114">
        <v>34</v>
      </c>
      <c r="K2415" s="240">
        <f>SUM(C2415:J2415)</f>
        <v>525</v>
      </c>
      <c r="L2415" s="108">
        <f>$I2347</f>
        <v>211</v>
      </c>
      <c r="M2415" s="80"/>
    </row>
    <row r="2416" spans="1:13" ht="11.25" customHeight="1" thickTop="1" thickBot="1" x14ac:dyDescent="0.45">
      <c r="A2416" s="320"/>
      <c r="B2416" s="313"/>
      <c r="C2416" s="17">
        <f>C2415/$L2415*100</f>
        <v>47.393364928909953</v>
      </c>
      <c r="D2416" s="15">
        <f>D2415/$L2415*100</f>
        <v>32.227488151658768</v>
      </c>
      <c r="E2416" s="15">
        <f>E2415/$L2415*100</f>
        <v>14.691943127962084</v>
      </c>
      <c r="F2416" s="16">
        <f>F2415/L2415*100</f>
        <v>56.872037914691944</v>
      </c>
      <c r="G2416" s="16">
        <f>G2415/L2415*100</f>
        <v>26.066350710900476</v>
      </c>
      <c r="H2416" s="16">
        <f>H2415/L2415*100</f>
        <v>22.748815165876778</v>
      </c>
      <c r="I2416" s="16">
        <f>I2415/L2415*100</f>
        <v>32.70142180094787</v>
      </c>
      <c r="J2416" s="143">
        <f>J2415/L2415*100</f>
        <v>16.113744075829384</v>
      </c>
      <c r="K2416" s="283"/>
      <c r="L2416" s="151"/>
      <c r="M2416" s="56"/>
    </row>
    <row r="2417" spans="1:13" ht="11.25" customHeight="1" thickTop="1" thickBot="1" x14ac:dyDescent="0.45">
      <c r="A2417" s="320"/>
      <c r="B2417" s="311" t="s">
        <v>29</v>
      </c>
      <c r="C2417" s="75">
        <v>78</v>
      </c>
      <c r="D2417" s="75">
        <v>67</v>
      </c>
      <c r="E2417" s="75">
        <v>35</v>
      </c>
      <c r="F2417" s="153">
        <v>96</v>
      </c>
      <c r="G2417" s="153">
        <v>50</v>
      </c>
      <c r="H2417" s="153">
        <v>42</v>
      </c>
      <c r="I2417" s="153">
        <v>47</v>
      </c>
      <c r="J2417" s="114">
        <v>10</v>
      </c>
      <c r="K2417" s="240">
        <f>SUM(C2417:J2417)</f>
        <v>425</v>
      </c>
      <c r="L2417" s="108">
        <f>$I2349</f>
        <v>150</v>
      </c>
      <c r="M2417" s="80"/>
    </row>
    <row r="2418" spans="1:13" ht="11.25" customHeight="1" thickTop="1" thickBot="1" x14ac:dyDescent="0.45">
      <c r="A2418" s="320"/>
      <c r="B2418" s="311"/>
      <c r="C2418" s="42">
        <f>C2417/$L2417*100</f>
        <v>52</v>
      </c>
      <c r="D2418" s="15">
        <f>D2417/$L2417*100</f>
        <v>44.666666666666664</v>
      </c>
      <c r="E2418" s="15">
        <f>E2417/$L2417*100</f>
        <v>23.333333333333332</v>
      </c>
      <c r="F2418" s="16">
        <f>F2417/L2417*100</f>
        <v>64</v>
      </c>
      <c r="G2418" s="16">
        <f>G2417/L2417*100</f>
        <v>33.333333333333329</v>
      </c>
      <c r="H2418" s="16">
        <f>H2417/L2417*100</f>
        <v>28.000000000000004</v>
      </c>
      <c r="I2418" s="16">
        <f>I2417/L2417*100</f>
        <v>31.333333333333336</v>
      </c>
      <c r="J2418" s="143">
        <f>J2417/L2417*100</f>
        <v>6.666666666666667</v>
      </c>
      <c r="K2418" s="242"/>
      <c r="L2418" s="151"/>
      <c r="M2418" s="56"/>
    </row>
    <row r="2419" spans="1:13" ht="11.25" customHeight="1" thickTop="1" thickBot="1" x14ac:dyDescent="0.45">
      <c r="A2419" s="320"/>
      <c r="B2419" s="312" t="s">
        <v>30</v>
      </c>
      <c r="C2419" s="75">
        <v>421</v>
      </c>
      <c r="D2419" s="75">
        <v>307</v>
      </c>
      <c r="E2419" s="75">
        <v>169</v>
      </c>
      <c r="F2419" s="153">
        <v>523</v>
      </c>
      <c r="G2419" s="153">
        <v>189</v>
      </c>
      <c r="H2419" s="153">
        <v>208</v>
      </c>
      <c r="I2419" s="153">
        <v>336</v>
      </c>
      <c r="J2419" s="114">
        <v>109</v>
      </c>
      <c r="K2419" s="282">
        <f>SUM(C2419:J2419)</f>
        <v>2262</v>
      </c>
      <c r="L2419" s="108">
        <f>$I2351</f>
        <v>869</v>
      </c>
      <c r="M2419" s="80"/>
    </row>
    <row r="2420" spans="1:13" ht="11.25" customHeight="1" thickTop="1" thickBot="1" x14ac:dyDescent="0.45">
      <c r="A2420" s="320"/>
      <c r="B2420" s="313"/>
      <c r="C2420" s="42">
        <f>C2419/$L2419*100</f>
        <v>48.446490218642118</v>
      </c>
      <c r="D2420" s="15">
        <f>D2419/$L2419*100</f>
        <v>35.327963176064443</v>
      </c>
      <c r="E2420" s="15">
        <f>E2419/$L2419*100</f>
        <v>19.447640966628306</v>
      </c>
      <c r="F2420" s="16">
        <f>F2419/L2419*100</f>
        <v>60.184119677790562</v>
      </c>
      <c r="G2420" s="16">
        <f>G2419/L2419*100</f>
        <v>21.749136939010359</v>
      </c>
      <c r="H2420" s="16">
        <f>H2419/L2419*100</f>
        <v>23.935558112773304</v>
      </c>
      <c r="I2420" s="16">
        <f>I2419/L2419*100</f>
        <v>38.665132336018409</v>
      </c>
      <c r="J2420" s="143">
        <f>J2419/L2419*100</f>
        <v>12.543153049482164</v>
      </c>
      <c r="K2420" s="242"/>
      <c r="L2420" s="151"/>
      <c r="M2420" s="56"/>
    </row>
    <row r="2421" spans="1:13" ht="11.25" customHeight="1" thickTop="1" thickBot="1" x14ac:dyDescent="0.45">
      <c r="A2421" s="320"/>
      <c r="B2421" s="311" t="s">
        <v>31</v>
      </c>
      <c r="C2421" s="75">
        <v>102</v>
      </c>
      <c r="D2421" s="75">
        <v>81</v>
      </c>
      <c r="E2421" s="75">
        <v>29</v>
      </c>
      <c r="F2421" s="153">
        <v>99</v>
      </c>
      <c r="G2421" s="153">
        <v>59</v>
      </c>
      <c r="H2421" s="153">
        <v>62</v>
      </c>
      <c r="I2421" s="153">
        <v>62</v>
      </c>
      <c r="J2421" s="114">
        <v>5</v>
      </c>
      <c r="K2421" s="282">
        <f>SUM(C2421:J2421)</f>
        <v>499</v>
      </c>
      <c r="L2421" s="108">
        <f>$I2353</f>
        <v>141</v>
      </c>
      <c r="M2421" s="80"/>
    </row>
    <row r="2422" spans="1:13" ht="11.25" customHeight="1" thickTop="1" thickBot="1" x14ac:dyDescent="0.45">
      <c r="A2422" s="320"/>
      <c r="B2422" s="311"/>
      <c r="C2422" s="42">
        <f>C2421/$L2421*100</f>
        <v>72.340425531914903</v>
      </c>
      <c r="D2422" s="15">
        <f>D2421/$L2421*100</f>
        <v>57.446808510638306</v>
      </c>
      <c r="E2422" s="15">
        <f>E2421/$L2421*100</f>
        <v>20.567375886524822</v>
      </c>
      <c r="F2422" s="16">
        <f>F2421/L2421*100</f>
        <v>70.212765957446805</v>
      </c>
      <c r="G2422" s="16">
        <f>G2421/L2421*100</f>
        <v>41.843971631205676</v>
      </c>
      <c r="H2422" s="16">
        <f>H2421/L2421*100</f>
        <v>43.971631205673759</v>
      </c>
      <c r="I2422" s="16">
        <f>I2421/L2421*100</f>
        <v>43.971631205673759</v>
      </c>
      <c r="J2422" s="143">
        <f>J2421/L2421*100</f>
        <v>3.5460992907801421</v>
      </c>
      <c r="K2422" s="242"/>
      <c r="L2422" s="151"/>
      <c r="M2422" s="56"/>
    </row>
    <row r="2423" spans="1:13" ht="11.25" customHeight="1" thickTop="1" thickBot="1" x14ac:dyDescent="0.45">
      <c r="A2423" s="320"/>
      <c r="B2423" s="312" t="s">
        <v>32</v>
      </c>
      <c r="C2423" s="75">
        <v>39</v>
      </c>
      <c r="D2423" s="75">
        <v>21</v>
      </c>
      <c r="E2423" s="75">
        <v>20</v>
      </c>
      <c r="F2423" s="153">
        <v>48</v>
      </c>
      <c r="G2423" s="153">
        <v>17</v>
      </c>
      <c r="H2423" s="153">
        <v>14</v>
      </c>
      <c r="I2423" s="153">
        <v>50</v>
      </c>
      <c r="J2423" s="114">
        <v>7</v>
      </c>
      <c r="K2423" s="282">
        <f>SUM(C2423:J2423)</f>
        <v>216</v>
      </c>
      <c r="L2423" s="108">
        <f>$I2355</f>
        <v>84</v>
      </c>
      <c r="M2423" s="80"/>
    </row>
    <row r="2424" spans="1:13" ht="11.25" customHeight="1" thickTop="1" thickBot="1" x14ac:dyDescent="0.45">
      <c r="A2424" s="320"/>
      <c r="B2424" s="313"/>
      <c r="C2424" s="11">
        <f>C2423/$L2423*100</f>
        <v>46.428571428571431</v>
      </c>
      <c r="D2424" s="11">
        <f>D2423/$L2423*100</f>
        <v>25</v>
      </c>
      <c r="E2424" s="11">
        <f>E2423/$L2423*100</f>
        <v>23.809523809523807</v>
      </c>
      <c r="F2424" s="12">
        <f>F2423/L2423*100</f>
        <v>57.142857142857139</v>
      </c>
      <c r="G2424" s="12">
        <f>G2423/L2423*100</f>
        <v>20.238095238095237</v>
      </c>
      <c r="H2424" s="12">
        <f>H2423/L2423*100</f>
        <v>16.666666666666664</v>
      </c>
      <c r="I2424" s="12">
        <f>I2423/L2423*100</f>
        <v>59.523809523809526</v>
      </c>
      <c r="J2424" s="58">
        <f>J2423/L2423*100</f>
        <v>8.3333333333333321</v>
      </c>
      <c r="K2424" s="241"/>
      <c r="L2424" s="151"/>
      <c r="M2424" s="56"/>
    </row>
    <row r="2425" spans="1:13" ht="11.25" customHeight="1" thickTop="1" thickBot="1" x14ac:dyDescent="0.45">
      <c r="A2425" s="320"/>
      <c r="B2425" s="311" t="s">
        <v>33</v>
      </c>
      <c r="C2425" s="75">
        <v>251</v>
      </c>
      <c r="D2425" s="75">
        <v>208</v>
      </c>
      <c r="E2425" s="75">
        <v>62</v>
      </c>
      <c r="F2425" s="153">
        <v>264</v>
      </c>
      <c r="G2425" s="153">
        <v>165</v>
      </c>
      <c r="H2425" s="153">
        <v>125</v>
      </c>
      <c r="I2425" s="153">
        <v>126</v>
      </c>
      <c r="J2425" s="114">
        <v>67</v>
      </c>
      <c r="K2425" s="240">
        <f>SUM(C2425:J2425)</f>
        <v>1268</v>
      </c>
      <c r="L2425" s="108">
        <f>$I2357</f>
        <v>506</v>
      </c>
      <c r="M2425" s="80"/>
    </row>
    <row r="2426" spans="1:13" ht="11.25" customHeight="1" thickTop="1" thickBot="1" x14ac:dyDescent="0.45">
      <c r="A2426" s="320"/>
      <c r="B2426" s="311"/>
      <c r="C2426" s="11">
        <f>C2425/$L2425*100</f>
        <v>49.604743083003953</v>
      </c>
      <c r="D2426" s="11">
        <f>D2425/$L2425*100</f>
        <v>41.106719367588937</v>
      </c>
      <c r="E2426" s="11">
        <f>E2425/$L2425*100</f>
        <v>12.252964426877471</v>
      </c>
      <c r="F2426" s="12">
        <f>F2425/L2425*100</f>
        <v>52.173913043478258</v>
      </c>
      <c r="G2426" s="12">
        <f>G2425/L2425*100</f>
        <v>32.608695652173914</v>
      </c>
      <c r="H2426" s="12">
        <f>H2425/L2425*100</f>
        <v>24.703557312252965</v>
      </c>
      <c r="I2426" s="12">
        <f>I2425/L2425*100</f>
        <v>24.901185770750988</v>
      </c>
      <c r="J2426" s="58">
        <f>J2425/L2425*100</f>
        <v>13.24110671936759</v>
      </c>
      <c r="K2426" s="241"/>
      <c r="L2426" s="151"/>
      <c r="M2426" s="56"/>
    </row>
    <row r="2427" spans="1:13" ht="11.25" customHeight="1" thickTop="1" thickBot="1" x14ac:dyDescent="0.45">
      <c r="A2427" s="320"/>
      <c r="B2427" s="312" t="s">
        <v>16</v>
      </c>
      <c r="C2427" s="75">
        <v>25</v>
      </c>
      <c r="D2427" s="75">
        <v>29</v>
      </c>
      <c r="E2427" s="75">
        <v>11</v>
      </c>
      <c r="F2427" s="153">
        <v>37</v>
      </c>
      <c r="G2427" s="153">
        <v>15</v>
      </c>
      <c r="H2427" s="153">
        <v>18</v>
      </c>
      <c r="I2427" s="153">
        <v>23</v>
      </c>
      <c r="J2427" s="114">
        <v>11</v>
      </c>
      <c r="K2427" s="240">
        <f>SUM(C2427:J2427)</f>
        <v>169</v>
      </c>
      <c r="L2427" s="108">
        <f>$I2359</f>
        <v>81</v>
      </c>
      <c r="M2427" s="80"/>
    </row>
    <row r="2428" spans="1:13" ht="11.25" customHeight="1" thickTop="1" thickBot="1" x14ac:dyDescent="0.45">
      <c r="A2428" s="320"/>
      <c r="B2428" s="313"/>
      <c r="C2428" s="11">
        <f>C2427/$L2427*100</f>
        <v>30.864197530864196</v>
      </c>
      <c r="D2428" s="11">
        <f>D2427/$L2427*100</f>
        <v>35.802469135802468</v>
      </c>
      <c r="E2428" s="11">
        <f>E2427/$L2427*100</f>
        <v>13.580246913580247</v>
      </c>
      <c r="F2428" s="12">
        <f>F2427/L2427*100</f>
        <v>45.679012345679013</v>
      </c>
      <c r="G2428" s="12">
        <f>G2427/L2427*100</f>
        <v>18.518518518518519</v>
      </c>
      <c r="H2428" s="12">
        <f>H2427/L2427*100</f>
        <v>22.222222222222221</v>
      </c>
      <c r="I2428" s="12">
        <f>I2427/L2427*100</f>
        <v>28.39506172839506</v>
      </c>
      <c r="J2428" s="58">
        <f>J2427/L2427*100</f>
        <v>13.580246913580247</v>
      </c>
      <c r="K2428" s="241"/>
      <c r="L2428" s="151"/>
      <c r="M2428" s="56"/>
    </row>
    <row r="2429" spans="1:13" ht="11.25" customHeight="1" thickTop="1" thickBot="1" x14ac:dyDescent="0.45">
      <c r="A2429" s="320"/>
      <c r="B2429" s="311" t="s">
        <v>26</v>
      </c>
      <c r="C2429" s="75">
        <v>4</v>
      </c>
      <c r="D2429" s="75">
        <v>2</v>
      </c>
      <c r="E2429" s="75">
        <v>4</v>
      </c>
      <c r="F2429" s="153">
        <v>4</v>
      </c>
      <c r="G2429" s="153">
        <v>2</v>
      </c>
      <c r="H2429" s="153">
        <v>2</v>
      </c>
      <c r="I2429" s="153">
        <v>4</v>
      </c>
      <c r="J2429" s="114">
        <v>1</v>
      </c>
      <c r="K2429" s="240">
        <f>SUM(C2429:J2429)</f>
        <v>23</v>
      </c>
      <c r="L2429" s="108">
        <f>$I2361</f>
        <v>15</v>
      </c>
      <c r="M2429" s="80"/>
    </row>
    <row r="2430" spans="1:13" ht="11.25" customHeight="1" thickTop="1" thickBot="1" x14ac:dyDescent="0.45">
      <c r="A2430" s="321"/>
      <c r="B2430" s="314"/>
      <c r="C2430" s="17">
        <f>C2429/$L2429*100</f>
        <v>26.666666666666668</v>
      </c>
      <c r="D2430" s="17">
        <f>D2429/$L2429*100</f>
        <v>13.333333333333334</v>
      </c>
      <c r="E2430" s="17">
        <f>E2429/$L2429*100</f>
        <v>26.666666666666668</v>
      </c>
      <c r="F2430" s="51">
        <f>F2429/L2429*100</f>
        <v>26.666666666666668</v>
      </c>
      <c r="G2430" s="51">
        <f>G2429/L2429*100</f>
        <v>13.333333333333334</v>
      </c>
      <c r="H2430" s="51">
        <f>H2429/L2429*100</f>
        <v>13.333333333333334</v>
      </c>
      <c r="I2430" s="51">
        <f>I2429/L2429*100</f>
        <v>26.666666666666668</v>
      </c>
      <c r="J2430" s="18">
        <f>J2429/L2429*100</f>
        <v>6.666666666666667</v>
      </c>
      <c r="K2430" s="276"/>
      <c r="L2430" s="277"/>
      <c r="M2430" s="56"/>
    </row>
    <row r="2431" spans="1:13" ht="11.25" customHeight="1" x14ac:dyDescent="0.4">
      <c r="A2431" s="315" t="s">
        <v>34</v>
      </c>
      <c r="B2431" s="318" t="s">
        <v>35</v>
      </c>
      <c r="C2431" s="75">
        <v>95</v>
      </c>
      <c r="D2431" s="75">
        <v>92</v>
      </c>
      <c r="E2431" s="75">
        <v>25</v>
      </c>
      <c r="F2431" s="153">
        <v>106</v>
      </c>
      <c r="G2431" s="153">
        <v>69</v>
      </c>
      <c r="H2431" s="153">
        <v>37</v>
      </c>
      <c r="I2431" s="153">
        <v>61</v>
      </c>
      <c r="J2431" s="114">
        <v>36</v>
      </c>
      <c r="K2431" s="240">
        <f>SUM(C2431:J2431)</f>
        <v>521</v>
      </c>
      <c r="L2431" s="108">
        <f>$I2363</f>
        <v>229</v>
      </c>
      <c r="M2431" s="155"/>
    </row>
    <row r="2432" spans="1:13" ht="11.25" customHeight="1" x14ac:dyDescent="0.4">
      <c r="A2432" s="316"/>
      <c r="B2432" s="313"/>
      <c r="C2432" s="42">
        <f>C2431/$L2431*100</f>
        <v>41.484716157205241</v>
      </c>
      <c r="D2432" s="15">
        <f>D2431/$L2431*100</f>
        <v>40.174672489082965</v>
      </c>
      <c r="E2432" s="15">
        <f>E2431/$L2431*100</f>
        <v>10.91703056768559</v>
      </c>
      <c r="F2432" s="16">
        <f>F2431/L2431*100</f>
        <v>46.288209606986904</v>
      </c>
      <c r="G2432" s="16">
        <f>G2431/L2431*100</f>
        <v>30.131004366812224</v>
      </c>
      <c r="H2432" s="16">
        <f>H2431/L2431*100</f>
        <v>16.157205240174672</v>
      </c>
      <c r="I2432" s="16">
        <f>I2431/L2431*100</f>
        <v>26.637554585152838</v>
      </c>
      <c r="J2432" s="143">
        <f>J2431/L2431*100</f>
        <v>15.72052401746725</v>
      </c>
      <c r="K2432" s="283"/>
      <c r="L2432" s="151"/>
      <c r="M2432" s="56"/>
    </row>
    <row r="2433" spans="1:13" ht="11.25" customHeight="1" x14ac:dyDescent="0.4">
      <c r="A2433" s="316"/>
      <c r="B2433" s="311" t="s">
        <v>36</v>
      </c>
      <c r="C2433" s="75">
        <v>215</v>
      </c>
      <c r="D2433" s="75">
        <v>180</v>
      </c>
      <c r="E2433" s="75">
        <v>67</v>
      </c>
      <c r="F2433" s="153">
        <v>225</v>
      </c>
      <c r="G2433" s="153">
        <v>141</v>
      </c>
      <c r="H2433" s="153">
        <v>110</v>
      </c>
      <c r="I2433" s="153">
        <v>128</v>
      </c>
      <c r="J2433" s="114">
        <v>28</v>
      </c>
      <c r="K2433" s="240">
        <f>SUM(C2433:J2433)</f>
        <v>1094</v>
      </c>
      <c r="L2433" s="108">
        <f>$I2365</f>
        <v>362</v>
      </c>
      <c r="M2433" s="80"/>
    </row>
    <row r="2434" spans="1:13" ht="11.25" customHeight="1" x14ac:dyDescent="0.4">
      <c r="A2434" s="316"/>
      <c r="B2434" s="311"/>
      <c r="C2434" s="11">
        <f>C2433/$L2433*100</f>
        <v>59.392265193370164</v>
      </c>
      <c r="D2434" s="11">
        <f>D2433/$L2433*100</f>
        <v>49.723756906077348</v>
      </c>
      <c r="E2434" s="11">
        <f>E2433/$L2433*100</f>
        <v>18.50828729281768</v>
      </c>
      <c r="F2434" s="12">
        <f>F2433/L2433*100</f>
        <v>62.15469613259669</v>
      </c>
      <c r="G2434" s="12">
        <f>G2433/L2433*100</f>
        <v>38.950276243093924</v>
      </c>
      <c r="H2434" s="12">
        <f>H2433/L2433*100</f>
        <v>30.386740331491712</v>
      </c>
      <c r="I2434" s="12">
        <f>I2433/L2433*100</f>
        <v>35.359116022099442</v>
      </c>
      <c r="J2434" s="58">
        <f>J2433/L2433*100</f>
        <v>7.7348066298342539</v>
      </c>
      <c r="K2434" s="241"/>
      <c r="L2434" s="151"/>
      <c r="M2434" s="56"/>
    </row>
    <row r="2435" spans="1:13" ht="11.25" customHeight="1" x14ac:dyDescent="0.4">
      <c r="A2435" s="316"/>
      <c r="B2435" s="312" t="s">
        <v>37</v>
      </c>
      <c r="C2435" s="75">
        <v>474</v>
      </c>
      <c r="D2435" s="75">
        <v>346</v>
      </c>
      <c r="E2435" s="75">
        <v>170</v>
      </c>
      <c r="F2435" s="153">
        <v>568</v>
      </c>
      <c r="G2435" s="153">
        <v>244</v>
      </c>
      <c r="H2435" s="153">
        <v>254</v>
      </c>
      <c r="I2435" s="153">
        <v>355</v>
      </c>
      <c r="J2435" s="114">
        <v>113</v>
      </c>
      <c r="K2435" s="240">
        <f>SUM(C2435:J2435)</f>
        <v>2524</v>
      </c>
      <c r="L2435" s="108">
        <f>$I2367</f>
        <v>972</v>
      </c>
      <c r="M2435" s="80"/>
    </row>
    <row r="2436" spans="1:13" ht="11.25" customHeight="1" x14ac:dyDescent="0.4">
      <c r="A2436" s="316"/>
      <c r="B2436" s="313"/>
      <c r="C2436" s="11">
        <f>C2435/$L2435*100</f>
        <v>48.76543209876543</v>
      </c>
      <c r="D2436" s="11">
        <f>D2435/$L2435*100</f>
        <v>35.596707818930042</v>
      </c>
      <c r="E2436" s="11">
        <f>E2435/$L2435*100</f>
        <v>17.489711934156379</v>
      </c>
      <c r="F2436" s="12">
        <f>F2435/L2435*100</f>
        <v>58.436213991769549</v>
      </c>
      <c r="G2436" s="12">
        <f>G2435/L2435*100</f>
        <v>25.102880658436217</v>
      </c>
      <c r="H2436" s="12">
        <f>H2435/L2435*100</f>
        <v>26.13168724279835</v>
      </c>
      <c r="I2436" s="12">
        <f>I2435/L2435*100</f>
        <v>36.522633744855966</v>
      </c>
      <c r="J2436" s="58">
        <f>J2435/L2435*100</f>
        <v>11.625514403292181</v>
      </c>
      <c r="K2436" s="241"/>
      <c r="L2436" s="151"/>
      <c r="M2436" s="56"/>
    </row>
    <row r="2437" spans="1:13" ht="11.25" customHeight="1" x14ac:dyDescent="0.4">
      <c r="A2437" s="316"/>
      <c r="B2437" s="311" t="s">
        <v>38</v>
      </c>
      <c r="C2437" s="75">
        <v>172</v>
      </c>
      <c r="D2437" s="75">
        <v>122</v>
      </c>
      <c r="E2437" s="75">
        <v>74</v>
      </c>
      <c r="F2437" s="153">
        <v>218</v>
      </c>
      <c r="G2437" s="153">
        <v>58</v>
      </c>
      <c r="H2437" s="153">
        <v>87</v>
      </c>
      <c r="I2437" s="153">
        <v>129</v>
      </c>
      <c r="J2437" s="114">
        <v>44</v>
      </c>
      <c r="K2437" s="240">
        <f>SUM(C2437:J2437)</f>
        <v>904</v>
      </c>
      <c r="L2437" s="108">
        <f>$I2369</f>
        <v>346</v>
      </c>
      <c r="M2437" s="80"/>
    </row>
    <row r="2438" spans="1:13" ht="11.25" customHeight="1" x14ac:dyDescent="0.4">
      <c r="A2438" s="316"/>
      <c r="B2438" s="311"/>
      <c r="C2438" s="11">
        <f>C2437/$L2437*100</f>
        <v>49.710982658959537</v>
      </c>
      <c r="D2438" s="11">
        <f>D2437/$L2437*100</f>
        <v>35.260115606936417</v>
      </c>
      <c r="E2438" s="11">
        <f>E2437/$L2437*100</f>
        <v>21.387283236994222</v>
      </c>
      <c r="F2438" s="12">
        <f>F2437/L2437*100</f>
        <v>63.005780346820806</v>
      </c>
      <c r="G2438" s="12">
        <f>G2437/L2437*100</f>
        <v>16.76300578034682</v>
      </c>
      <c r="H2438" s="12">
        <f>H2437/L2437*100</f>
        <v>25.144508670520231</v>
      </c>
      <c r="I2438" s="12">
        <f>I2437/L2437*100</f>
        <v>37.283236994219656</v>
      </c>
      <c r="J2438" s="58">
        <f>J2437/L2437*100</f>
        <v>12.716763005780345</v>
      </c>
      <c r="K2438" s="241"/>
      <c r="L2438" s="151"/>
      <c r="M2438" s="56"/>
    </row>
    <row r="2439" spans="1:13" ht="11.25" customHeight="1" x14ac:dyDescent="0.4">
      <c r="A2439" s="316"/>
      <c r="B2439" s="312" t="s">
        <v>39</v>
      </c>
      <c r="C2439" s="75">
        <v>55</v>
      </c>
      <c r="D2439" s="75">
        <v>35</v>
      </c>
      <c r="E2439" s="75">
        <v>20</v>
      </c>
      <c r="F2439" s="153">
        <v>62</v>
      </c>
      <c r="G2439" s="153">
        <v>33</v>
      </c>
      <c r="H2439" s="153">
        <v>24</v>
      </c>
      <c r="I2439" s="153">
        <v>37</v>
      </c>
      <c r="J2439" s="114">
        <v>22</v>
      </c>
      <c r="K2439" s="240">
        <f>SUM(C2439:J2439)</f>
        <v>288</v>
      </c>
      <c r="L2439" s="108">
        <f>$I2371</f>
        <v>123</v>
      </c>
      <c r="M2439" s="80"/>
    </row>
    <row r="2440" spans="1:13" ht="11.25" customHeight="1" x14ac:dyDescent="0.4">
      <c r="A2440" s="316"/>
      <c r="B2440" s="313"/>
      <c r="C2440" s="11">
        <f>C2439/$L2439*100</f>
        <v>44.715447154471541</v>
      </c>
      <c r="D2440" s="11">
        <f>D2439/$L2439*100</f>
        <v>28.455284552845526</v>
      </c>
      <c r="E2440" s="11">
        <f>E2439/$L2439*100</f>
        <v>16.260162601626014</v>
      </c>
      <c r="F2440" s="12">
        <f>F2439/L2439*100</f>
        <v>50.40650406504065</v>
      </c>
      <c r="G2440" s="12">
        <f>G2439/L2439*100</f>
        <v>26.829268292682929</v>
      </c>
      <c r="H2440" s="12">
        <f>H2439/L2439*100</f>
        <v>19.512195121951219</v>
      </c>
      <c r="I2440" s="12">
        <f>I2439/L2439*100</f>
        <v>30.081300813008134</v>
      </c>
      <c r="J2440" s="58">
        <f>J2439/L2439*100</f>
        <v>17.886178861788618</v>
      </c>
      <c r="K2440" s="241"/>
      <c r="L2440" s="151"/>
      <c r="M2440" s="56"/>
    </row>
    <row r="2441" spans="1:13" ht="11.25" customHeight="1" x14ac:dyDescent="0.4">
      <c r="A2441" s="316"/>
      <c r="B2441" s="311" t="s">
        <v>26</v>
      </c>
      <c r="C2441" s="75">
        <v>9</v>
      </c>
      <c r="D2441" s="75">
        <v>8</v>
      </c>
      <c r="E2441" s="75">
        <v>5</v>
      </c>
      <c r="F2441" s="153">
        <v>12</v>
      </c>
      <c r="G2441" s="153">
        <v>7</v>
      </c>
      <c r="H2441" s="153">
        <v>7</v>
      </c>
      <c r="I2441" s="153">
        <v>7</v>
      </c>
      <c r="J2441" s="114">
        <v>1</v>
      </c>
      <c r="K2441" s="240">
        <f>SUM(C2441:J2441)</f>
        <v>56</v>
      </c>
      <c r="L2441" s="108">
        <f>$I2373</f>
        <v>25</v>
      </c>
      <c r="M2441" s="80"/>
    </row>
    <row r="2442" spans="1:13" ht="11.25" customHeight="1" thickBot="1" x14ac:dyDescent="0.45">
      <c r="A2442" s="317"/>
      <c r="B2442" s="314"/>
      <c r="C2442" s="20">
        <f>C2441/$L2441*100</f>
        <v>36</v>
      </c>
      <c r="D2442" s="20">
        <f>D2441/$L2441*100</f>
        <v>32</v>
      </c>
      <c r="E2442" s="20">
        <f>E2441/$L2441*100</f>
        <v>20</v>
      </c>
      <c r="F2442" s="21">
        <f>F2441/L2441*100</f>
        <v>48</v>
      </c>
      <c r="G2442" s="21">
        <f>G2441/L2441*100</f>
        <v>28.000000000000004</v>
      </c>
      <c r="H2442" s="21">
        <f>H2441/L2441*100</f>
        <v>28.000000000000004</v>
      </c>
      <c r="I2442" s="21">
        <f>I2441/L2441*100</f>
        <v>28.000000000000004</v>
      </c>
      <c r="J2442" s="107">
        <f>J2441/L2441*100</f>
        <v>4</v>
      </c>
      <c r="K2442" s="276"/>
      <c r="L2442" s="277"/>
      <c r="M2442" s="56"/>
    </row>
    <row r="2443" spans="1:13" ht="11.25" customHeight="1" x14ac:dyDescent="0.4">
      <c r="A2443" s="390" t="s">
        <v>343</v>
      </c>
      <c r="B2443" s="391"/>
      <c r="C2443" s="391"/>
      <c r="D2443" s="391"/>
      <c r="E2443" s="391"/>
      <c r="F2443" s="391"/>
      <c r="G2443" s="391"/>
      <c r="H2443" s="391"/>
      <c r="I2443" s="391"/>
      <c r="J2443" s="391"/>
      <c r="K2443" s="391"/>
      <c r="L2443" s="391"/>
    </row>
    <row r="2444" spans="1:13" ht="11.25" customHeight="1" x14ac:dyDescent="0.4">
      <c r="A2444" s="392"/>
      <c r="B2444" s="392"/>
      <c r="C2444" s="392"/>
      <c r="D2444" s="392"/>
      <c r="E2444" s="392"/>
      <c r="F2444" s="392"/>
      <c r="G2444" s="392"/>
      <c r="H2444" s="392"/>
      <c r="I2444" s="392"/>
      <c r="J2444" s="392"/>
      <c r="K2444" s="392"/>
      <c r="L2444" s="392"/>
    </row>
    <row r="2445" spans="1:13" x14ac:dyDescent="0.4">
      <c r="A2445" s="372" t="s">
        <v>154</v>
      </c>
      <c r="B2445" s="372"/>
      <c r="C2445" s="372"/>
      <c r="D2445" s="372"/>
      <c r="E2445" s="372"/>
      <c r="F2445" s="372"/>
      <c r="G2445" s="372"/>
      <c r="H2445" s="372"/>
      <c r="I2445" s="372"/>
      <c r="J2445" s="372"/>
      <c r="K2445" s="372"/>
      <c r="L2445" s="372"/>
    </row>
    <row r="2446" spans="1:13" ht="30" customHeight="1" thickBot="1" x14ac:dyDescent="0.45">
      <c r="A2446" s="355" t="s">
        <v>185</v>
      </c>
      <c r="B2446" s="355"/>
      <c r="C2446" s="355"/>
      <c r="D2446" s="355"/>
      <c r="E2446" s="355"/>
      <c r="F2446" s="355"/>
      <c r="G2446" s="355"/>
      <c r="H2446" s="355"/>
      <c r="I2446" s="355"/>
      <c r="J2446" s="355"/>
      <c r="K2446" s="355"/>
      <c r="L2446" s="355"/>
    </row>
    <row r="2447" spans="1:13" ht="11.25" customHeight="1" x14ac:dyDescent="0.15">
      <c r="A2447" s="329"/>
      <c r="B2447" s="330"/>
      <c r="C2447" s="27">
        <v>1</v>
      </c>
      <c r="D2447" s="27">
        <v>2</v>
      </c>
      <c r="E2447" s="27">
        <v>3</v>
      </c>
      <c r="F2447" s="27">
        <v>4</v>
      </c>
      <c r="G2447" s="27">
        <v>5</v>
      </c>
      <c r="H2447" s="346" t="s">
        <v>41</v>
      </c>
      <c r="I2447" s="339" t="s">
        <v>6</v>
      </c>
      <c r="J2447" s="28" t="s">
        <v>43</v>
      </c>
      <c r="K2447" s="27">
        <v>3</v>
      </c>
      <c r="L2447" s="29" t="s">
        <v>44</v>
      </c>
    </row>
    <row r="2448" spans="1:13" ht="100.5" customHeight="1" thickBot="1" x14ac:dyDescent="0.2">
      <c r="A2448" s="322" t="s">
        <v>2</v>
      </c>
      <c r="B2448" s="323"/>
      <c r="C2448" s="170" t="s">
        <v>95</v>
      </c>
      <c r="D2448" s="170" t="s">
        <v>280</v>
      </c>
      <c r="E2448" s="170" t="s">
        <v>46</v>
      </c>
      <c r="F2448" s="170" t="s">
        <v>281</v>
      </c>
      <c r="G2448" s="170" t="s">
        <v>96</v>
      </c>
      <c r="H2448" s="347"/>
      <c r="I2448" s="348"/>
      <c r="J2448" s="72" t="s">
        <v>95</v>
      </c>
      <c r="K2448" s="170" t="s">
        <v>46</v>
      </c>
      <c r="L2448" s="73" t="s">
        <v>96</v>
      </c>
    </row>
    <row r="2449" spans="1:12" ht="11.25" customHeight="1" x14ac:dyDescent="0.4">
      <c r="A2449" s="349" t="s">
        <v>7</v>
      </c>
      <c r="B2449" s="350"/>
      <c r="C2449" s="32">
        <f>C2451+C2453+C2455+C2457</f>
        <v>105</v>
      </c>
      <c r="D2449" s="32">
        <f t="shared" ref="D2449:H2449" si="1784">D2451+D2453+D2455+D2457</f>
        <v>450</v>
      </c>
      <c r="E2449" s="32">
        <f t="shared" si="1784"/>
        <v>1162</v>
      </c>
      <c r="F2449" s="32">
        <f t="shared" si="1784"/>
        <v>182</v>
      </c>
      <c r="G2449" s="32">
        <f t="shared" si="1784"/>
        <v>64</v>
      </c>
      <c r="H2449" s="32">
        <f t="shared" si="1784"/>
        <v>94</v>
      </c>
      <c r="I2449" s="33">
        <f t="shared" ref="I2449:I2510" si="1785">SUM(C2449:H2449)</f>
        <v>2057</v>
      </c>
      <c r="J2449" s="34">
        <f>C2449+D2449</f>
        <v>555</v>
      </c>
      <c r="K2449" s="32">
        <f>E2449</f>
        <v>1162</v>
      </c>
      <c r="L2449" s="74">
        <f>SUM(F2449:G2449)</f>
        <v>246</v>
      </c>
    </row>
    <row r="2450" spans="1:12" ht="11.25" customHeight="1" thickBot="1" x14ac:dyDescent="0.45">
      <c r="A2450" s="326"/>
      <c r="B2450" s="327"/>
      <c r="C2450" s="8">
        <f>C2449/I2449*100</f>
        <v>5.1045211473018961</v>
      </c>
      <c r="D2450" s="8">
        <f>D2449/I2449*100</f>
        <v>21.87651920272241</v>
      </c>
      <c r="E2450" s="8">
        <f>E2449/I2449*100</f>
        <v>56.490034030140976</v>
      </c>
      <c r="F2450" s="8">
        <f>F2449/I2449*100</f>
        <v>8.8478366553232863</v>
      </c>
      <c r="G2450" s="8">
        <f>G2449/I2449*100</f>
        <v>3.1113271754982983</v>
      </c>
      <c r="H2450" s="9">
        <f>H2449/I2449*100</f>
        <v>4.5697617890131257</v>
      </c>
      <c r="I2450" s="36">
        <f t="shared" si="1785"/>
        <v>100</v>
      </c>
      <c r="J2450" s="37">
        <f>J2449/I2449*100</f>
        <v>26.981040350024305</v>
      </c>
      <c r="K2450" s="38">
        <f>K2449/I2449*100</f>
        <v>56.490034030140976</v>
      </c>
      <c r="L2450" s="39">
        <f>L2449/I2449*100</f>
        <v>11.959163830821584</v>
      </c>
    </row>
    <row r="2451" spans="1:12" ht="11.25" customHeight="1" x14ac:dyDescent="0.4">
      <c r="A2451" s="315" t="s">
        <v>8</v>
      </c>
      <c r="B2451" s="318" t="s">
        <v>9</v>
      </c>
      <c r="C2451" s="75">
        <v>66</v>
      </c>
      <c r="D2451" s="75">
        <v>298</v>
      </c>
      <c r="E2451" s="75">
        <v>794</v>
      </c>
      <c r="F2451" s="75">
        <v>130</v>
      </c>
      <c r="G2451" s="75">
        <v>38</v>
      </c>
      <c r="H2451" s="75">
        <v>65</v>
      </c>
      <c r="I2451" s="40">
        <f t="shared" si="1785"/>
        <v>1391</v>
      </c>
      <c r="J2451" s="41">
        <f>C2451+D2451</f>
        <v>364</v>
      </c>
      <c r="K2451" s="5">
        <f>E2451</f>
        <v>794</v>
      </c>
      <c r="L2451" s="35">
        <f>SUM(F2451:G2451)</f>
        <v>168</v>
      </c>
    </row>
    <row r="2452" spans="1:12" ht="11.25" customHeight="1" x14ac:dyDescent="0.4">
      <c r="A2452" s="316"/>
      <c r="B2452" s="313"/>
      <c r="C2452" s="42">
        <f>C2451/I2451*100</f>
        <v>4.7447879223580163</v>
      </c>
      <c r="D2452" s="15">
        <f>D2451/I2451*100</f>
        <v>21.423436376707407</v>
      </c>
      <c r="E2452" s="15">
        <f>E2451/I2451*100</f>
        <v>57.081236520488851</v>
      </c>
      <c r="F2452" s="15">
        <f>F2451/I2451*100</f>
        <v>9.3457943925233646</v>
      </c>
      <c r="G2452" s="15">
        <f>G2451/I2451*100</f>
        <v>2.7318475916606757</v>
      </c>
      <c r="H2452" s="16">
        <f>H2451/I2451*100</f>
        <v>4.6728971962616823</v>
      </c>
      <c r="I2452" s="43">
        <f t="shared" si="1785"/>
        <v>100</v>
      </c>
      <c r="J2452" s="44">
        <f>J2451/I2451*100</f>
        <v>26.168224299065418</v>
      </c>
      <c r="K2452" s="45">
        <f>K2451/I2451*100</f>
        <v>57.081236520488851</v>
      </c>
      <c r="L2452" s="46">
        <f>L2451/I2451*100</f>
        <v>12.077641984184041</v>
      </c>
    </row>
    <row r="2453" spans="1:12" ht="11.25" customHeight="1" x14ac:dyDescent="0.4">
      <c r="A2453" s="316"/>
      <c r="B2453" s="311" t="s">
        <v>10</v>
      </c>
      <c r="C2453" s="75">
        <v>26</v>
      </c>
      <c r="D2453" s="75">
        <v>101</v>
      </c>
      <c r="E2453" s="75">
        <v>247</v>
      </c>
      <c r="F2453" s="75">
        <v>38</v>
      </c>
      <c r="G2453" s="75">
        <v>21</v>
      </c>
      <c r="H2453" s="75">
        <v>21</v>
      </c>
      <c r="I2453" s="47">
        <f t="shared" si="1785"/>
        <v>454</v>
      </c>
      <c r="J2453" s="48">
        <f>C2453+D2453</f>
        <v>127</v>
      </c>
      <c r="K2453" s="49">
        <f>E2453</f>
        <v>247</v>
      </c>
      <c r="L2453" s="50">
        <f>SUM(F2453:G2453)</f>
        <v>59</v>
      </c>
    </row>
    <row r="2454" spans="1:12" ht="11.25" customHeight="1" x14ac:dyDescent="0.4">
      <c r="A2454" s="316"/>
      <c r="B2454" s="311"/>
      <c r="C2454" s="11">
        <f>C2453/I2453*100</f>
        <v>5.7268722466960353</v>
      </c>
      <c r="D2454" s="11">
        <f>D2453/I2453*100</f>
        <v>22.246696035242291</v>
      </c>
      <c r="E2454" s="11">
        <f>E2453/I2453*100</f>
        <v>54.405286343612339</v>
      </c>
      <c r="F2454" s="11">
        <f>F2453/I2453*100</f>
        <v>8.3700440528634363</v>
      </c>
      <c r="G2454" s="11">
        <f>G2453/I2453*100</f>
        <v>4.6255506607929515</v>
      </c>
      <c r="H2454" s="12">
        <f>H2453/I2453*100</f>
        <v>4.6255506607929515</v>
      </c>
      <c r="I2454" s="43">
        <f t="shared" si="1785"/>
        <v>100.00000000000001</v>
      </c>
      <c r="J2454" s="44">
        <f>J2453/I2453*100</f>
        <v>27.973568281938327</v>
      </c>
      <c r="K2454" s="45">
        <f>K2453/I2453*100</f>
        <v>54.405286343612339</v>
      </c>
      <c r="L2454" s="46">
        <f>L2453/I2453*100</f>
        <v>12.995594713656388</v>
      </c>
    </row>
    <row r="2455" spans="1:12" ht="11.25" customHeight="1" x14ac:dyDescent="0.4">
      <c r="A2455" s="316"/>
      <c r="B2455" s="312" t="s">
        <v>11</v>
      </c>
      <c r="C2455" s="75">
        <v>7</v>
      </c>
      <c r="D2455" s="75">
        <v>36</v>
      </c>
      <c r="E2455" s="75">
        <v>81</v>
      </c>
      <c r="F2455" s="75">
        <v>10</v>
      </c>
      <c r="G2455" s="75">
        <v>4</v>
      </c>
      <c r="H2455" s="75">
        <v>5</v>
      </c>
      <c r="I2455" s="47">
        <f t="shared" si="1785"/>
        <v>143</v>
      </c>
      <c r="J2455" s="48">
        <f>C2455+D2455</f>
        <v>43</v>
      </c>
      <c r="K2455" s="49">
        <f>E2455</f>
        <v>81</v>
      </c>
      <c r="L2455" s="50">
        <f>SUM(F2455:G2455)</f>
        <v>14</v>
      </c>
    </row>
    <row r="2456" spans="1:12" ht="11.25" customHeight="1" x14ac:dyDescent="0.4">
      <c r="A2456" s="316"/>
      <c r="B2456" s="313"/>
      <c r="C2456" s="15">
        <f>C2455/I2455*100</f>
        <v>4.895104895104895</v>
      </c>
      <c r="D2456" s="15">
        <f>D2455/I2455*100</f>
        <v>25.174825174825177</v>
      </c>
      <c r="E2456" s="15">
        <f>E2455/I2455*100</f>
        <v>56.643356643356647</v>
      </c>
      <c r="F2456" s="15">
        <f>F2455/I2455*100</f>
        <v>6.9930069930069934</v>
      </c>
      <c r="G2456" s="15">
        <f>G2455/I2455*100</f>
        <v>2.7972027972027971</v>
      </c>
      <c r="H2456" s="16">
        <f>H2455/I2455*100</f>
        <v>3.4965034965034967</v>
      </c>
      <c r="I2456" s="43">
        <f t="shared" si="1785"/>
        <v>100</v>
      </c>
      <c r="J2456" s="44">
        <f>J2455/I2455*100</f>
        <v>30.069930069930066</v>
      </c>
      <c r="K2456" s="45">
        <f>K2455/I2455*100</f>
        <v>56.643356643356647</v>
      </c>
      <c r="L2456" s="46">
        <f>L2455/I2455*100</f>
        <v>9.79020979020979</v>
      </c>
    </row>
    <row r="2457" spans="1:12" ht="11.25" customHeight="1" x14ac:dyDescent="0.4">
      <c r="A2457" s="316"/>
      <c r="B2457" s="311" t="s">
        <v>12</v>
      </c>
      <c r="C2457" s="75">
        <v>6</v>
      </c>
      <c r="D2457" s="75">
        <v>15</v>
      </c>
      <c r="E2457" s="75">
        <v>40</v>
      </c>
      <c r="F2457" s="75">
        <v>4</v>
      </c>
      <c r="G2457" s="75">
        <v>1</v>
      </c>
      <c r="H2457" s="75">
        <v>3</v>
      </c>
      <c r="I2457" s="47">
        <f t="shared" si="1785"/>
        <v>69</v>
      </c>
      <c r="J2457" s="48">
        <f>C2457+D2457</f>
        <v>21</v>
      </c>
      <c r="K2457" s="49">
        <f>E2457</f>
        <v>40</v>
      </c>
      <c r="L2457" s="50">
        <f>SUM(F2457:G2457)</f>
        <v>5</v>
      </c>
    </row>
    <row r="2458" spans="1:12" ht="11.25" customHeight="1" thickBot="1" x14ac:dyDescent="0.45">
      <c r="A2458" s="316"/>
      <c r="B2458" s="311"/>
      <c r="C2458" s="20">
        <f>C2457/I2457*100</f>
        <v>8.695652173913043</v>
      </c>
      <c r="D2458" s="20">
        <f>D2457/I2457*100</f>
        <v>21.739130434782609</v>
      </c>
      <c r="E2458" s="20">
        <f>E2457/I2457*100</f>
        <v>57.971014492753625</v>
      </c>
      <c r="F2458" s="20">
        <f>F2457/I2457*100</f>
        <v>5.7971014492753623</v>
      </c>
      <c r="G2458" s="20">
        <f>G2457/I2457*100</f>
        <v>1.4492753623188406</v>
      </c>
      <c r="H2458" s="21">
        <f>H2457/I2457*100</f>
        <v>4.3478260869565215</v>
      </c>
      <c r="I2458" s="36">
        <f t="shared" si="1785"/>
        <v>100</v>
      </c>
      <c r="J2458" s="44">
        <f>J2457/I2457*100</f>
        <v>30.434782608695656</v>
      </c>
      <c r="K2458" s="45">
        <f>K2457/I2457*100</f>
        <v>57.971014492753625</v>
      </c>
      <c r="L2458" s="46">
        <f>L2457/I2457*100</f>
        <v>7.2463768115942031</v>
      </c>
    </row>
    <row r="2459" spans="1:12" ht="11.25" customHeight="1" x14ac:dyDescent="0.4">
      <c r="A2459" s="315" t="s">
        <v>13</v>
      </c>
      <c r="B2459" s="318" t="s">
        <v>14</v>
      </c>
      <c r="C2459" s="75">
        <v>63</v>
      </c>
      <c r="D2459" s="75">
        <v>202</v>
      </c>
      <c r="E2459" s="75">
        <v>486</v>
      </c>
      <c r="F2459" s="75">
        <v>80</v>
      </c>
      <c r="G2459" s="75">
        <v>34</v>
      </c>
      <c r="H2459" s="75">
        <v>30</v>
      </c>
      <c r="I2459" s="40">
        <f t="shared" si="1785"/>
        <v>895</v>
      </c>
      <c r="J2459" s="41">
        <f>C2459+D2459</f>
        <v>265</v>
      </c>
      <c r="K2459" s="5">
        <f>E2459</f>
        <v>486</v>
      </c>
      <c r="L2459" s="35">
        <f>SUM(F2459:G2459)</f>
        <v>114</v>
      </c>
    </row>
    <row r="2460" spans="1:12" ht="11.25" customHeight="1" x14ac:dyDescent="0.4">
      <c r="A2460" s="316"/>
      <c r="B2460" s="311"/>
      <c r="C2460" s="42">
        <f>C2459/I2459*100</f>
        <v>7.0391061452513961</v>
      </c>
      <c r="D2460" s="15">
        <f>D2459/I2459*100</f>
        <v>22.569832402234638</v>
      </c>
      <c r="E2460" s="15">
        <f>E2459/I2459*100</f>
        <v>54.30167597765363</v>
      </c>
      <c r="F2460" s="15">
        <f>F2459/I2459*100</f>
        <v>8.938547486033519</v>
      </c>
      <c r="G2460" s="15">
        <f>G2459/I2459*100</f>
        <v>3.7988826815642458</v>
      </c>
      <c r="H2460" s="16">
        <f>H2459/I2459*100</f>
        <v>3.3519553072625698</v>
      </c>
      <c r="I2460" s="43">
        <f t="shared" si="1785"/>
        <v>100</v>
      </c>
      <c r="J2460" s="44">
        <f>J2459/I2459*100</f>
        <v>29.608938547486037</v>
      </c>
      <c r="K2460" s="45">
        <f>K2459/I2459*100</f>
        <v>54.30167597765363</v>
      </c>
      <c r="L2460" s="46">
        <f>L2459/I2459*100</f>
        <v>12.737430167597767</v>
      </c>
    </row>
    <row r="2461" spans="1:12" ht="11.25" customHeight="1" x14ac:dyDescent="0.4">
      <c r="A2461" s="316"/>
      <c r="B2461" s="312" t="s">
        <v>15</v>
      </c>
      <c r="C2461" s="75">
        <v>42</v>
      </c>
      <c r="D2461" s="75">
        <v>248</v>
      </c>
      <c r="E2461" s="75">
        <v>667</v>
      </c>
      <c r="F2461" s="75">
        <v>102</v>
      </c>
      <c r="G2461" s="75">
        <v>29</v>
      </c>
      <c r="H2461" s="75">
        <v>63</v>
      </c>
      <c r="I2461" s="47">
        <f t="shared" si="1785"/>
        <v>1151</v>
      </c>
      <c r="J2461" s="48">
        <f>C2461+D2461</f>
        <v>290</v>
      </c>
      <c r="K2461" s="49">
        <f>E2461</f>
        <v>667</v>
      </c>
      <c r="L2461" s="50">
        <f>SUM(F2461:G2461)</f>
        <v>131</v>
      </c>
    </row>
    <row r="2462" spans="1:12" ht="11.25" customHeight="1" x14ac:dyDescent="0.4">
      <c r="A2462" s="316"/>
      <c r="B2462" s="313"/>
      <c r="C2462" s="11">
        <f>C2461/I2461*100</f>
        <v>3.6490008688097304</v>
      </c>
      <c r="D2462" s="11">
        <f>D2461/I2461*100</f>
        <v>21.546481320590789</v>
      </c>
      <c r="E2462" s="11">
        <f>E2461/I2461*100</f>
        <v>57.949609035621194</v>
      </c>
      <c r="F2462" s="11">
        <f>F2461/I2461*100</f>
        <v>8.8618592528236313</v>
      </c>
      <c r="G2462" s="11">
        <f>G2461/I2461*100</f>
        <v>2.5195482189400522</v>
      </c>
      <c r="H2462" s="12">
        <f>H2461/I2461*100</f>
        <v>5.4735013032145963</v>
      </c>
      <c r="I2462" s="43">
        <f t="shared" si="1785"/>
        <v>100</v>
      </c>
      <c r="J2462" s="44">
        <f>J2461/I2461*100</f>
        <v>25.195482189400519</v>
      </c>
      <c r="K2462" s="45">
        <f>K2461/I2461*100</f>
        <v>57.949609035621194</v>
      </c>
      <c r="L2462" s="46">
        <f>L2461/I2461*100</f>
        <v>11.381407471763684</v>
      </c>
    </row>
    <row r="2463" spans="1:12" ht="11.25" customHeight="1" x14ac:dyDescent="0.4">
      <c r="A2463" s="316"/>
      <c r="B2463" s="312" t="s">
        <v>16</v>
      </c>
      <c r="C2463" s="75">
        <v>0</v>
      </c>
      <c r="D2463" s="75">
        <v>0</v>
      </c>
      <c r="E2463" s="75">
        <v>1</v>
      </c>
      <c r="F2463" s="75">
        <v>0</v>
      </c>
      <c r="G2463" s="75">
        <v>1</v>
      </c>
      <c r="H2463" s="75">
        <v>0</v>
      </c>
      <c r="I2463" s="47">
        <f t="shared" si="1785"/>
        <v>2</v>
      </c>
      <c r="J2463" s="48">
        <f>C2463+D2463</f>
        <v>0</v>
      </c>
      <c r="K2463" s="49">
        <f>E2463</f>
        <v>1</v>
      </c>
      <c r="L2463" s="50">
        <f>SUM(F2463:G2463)</f>
        <v>1</v>
      </c>
    </row>
    <row r="2464" spans="1:12" ht="11.25" customHeight="1" x14ac:dyDescent="0.4">
      <c r="A2464" s="316"/>
      <c r="B2464" s="313"/>
      <c r="C2464" s="11">
        <f>C2463/I2463*100</f>
        <v>0</v>
      </c>
      <c r="D2464" s="11">
        <f>D2463/I2463*100</f>
        <v>0</v>
      </c>
      <c r="E2464" s="11">
        <f>E2463/I2463*100</f>
        <v>50</v>
      </c>
      <c r="F2464" s="11">
        <f>F2463/I2463*100</f>
        <v>0</v>
      </c>
      <c r="G2464" s="11">
        <f>G2463/I2463*100</f>
        <v>50</v>
      </c>
      <c r="H2464" s="12">
        <f>H2463/I2463*100</f>
        <v>0</v>
      </c>
      <c r="I2464" s="43">
        <f t="shared" si="1785"/>
        <v>100</v>
      </c>
      <c r="J2464" s="44">
        <f>J2463/I2463*100</f>
        <v>0</v>
      </c>
      <c r="K2464" s="45">
        <f>K2463/I2463*100</f>
        <v>50</v>
      </c>
      <c r="L2464" s="46">
        <f>L2463/I2463*100</f>
        <v>50</v>
      </c>
    </row>
    <row r="2465" spans="1:12" ht="11.25" customHeight="1" x14ac:dyDescent="0.4">
      <c r="A2465" s="316"/>
      <c r="B2465" s="311" t="s">
        <v>17</v>
      </c>
      <c r="C2465" s="75">
        <v>0</v>
      </c>
      <c r="D2465" s="75">
        <v>0</v>
      </c>
      <c r="E2465" s="75">
        <v>8</v>
      </c>
      <c r="F2465" s="75">
        <v>0</v>
      </c>
      <c r="G2465" s="75">
        <v>0</v>
      </c>
      <c r="H2465" s="75">
        <v>1</v>
      </c>
      <c r="I2465" s="47">
        <f t="shared" si="1785"/>
        <v>9</v>
      </c>
      <c r="J2465" s="48">
        <f>C2465+D2465</f>
        <v>0</v>
      </c>
      <c r="K2465" s="49">
        <f>E2465</f>
        <v>8</v>
      </c>
      <c r="L2465" s="50">
        <f>SUM(F2465:G2465)</f>
        <v>0</v>
      </c>
    </row>
    <row r="2466" spans="1:12" ht="11.25" customHeight="1" thickBot="1" x14ac:dyDescent="0.45">
      <c r="A2466" s="317"/>
      <c r="B2466" s="314"/>
      <c r="C2466" s="17">
        <f>C2465/I2465*100</f>
        <v>0</v>
      </c>
      <c r="D2466" s="17">
        <f>D2465/I2465*100</f>
        <v>0</v>
      </c>
      <c r="E2466" s="17">
        <f>E2465/I2465*100</f>
        <v>88.888888888888886</v>
      </c>
      <c r="F2466" s="17">
        <f>F2465/I2465*100</f>
        <v>0</v>
      </c>
      <c r="G2466" s="17">
        <f>G2465/I2465*100</f>
        <v>0</v>
      </c>
      <c r="H2466" s="18">
        <f>H2465/I2465*100</f>
        <v>11.111111111111111</v>
      </c>
      <c r="I2466" s="36">
        <f t="shared" si="1785"/>
        <v>100</v>
      </c>
      <c r="J2466" s="37">
        <f>J2465/I2465*100</f>
        <v>0</v>
      </c>
      <c r="K2466" s="38">
        <f>K2465/I2465*100</f>
        <v>88.888888888888886</v>
      </c>
      <c r="L2466" s="39">
        <f>L2465/I2465*100</f>
        <v>0</v>
      </c>
    </row>
    <row r="2467" spans="1:12" ht="11.25" customHeight="1" x14ac:dyDescent="0.4">
      <c r="A2467" s="315" t="s">
        <v>18</v>
      </c>
      <c r="B2467" s="318" t="s">
        <v>19</v>
      </c>
      <c r="C2467" s="75">
        <v>15</v>
      </c>
      <c r="D2467" s="75">
        <v>19</v>
      </c>
      <c r="E2467" s="75">
        <v>29</v>
      </c>
      <c r="F2467" s="75">
        <v>3</v>
      </c>
      <c r="G2467" s="75">
        <v>3</v>
      </c>
      <c r="H2467" s="75">
        <v>2</v>
      </c>
      <c r="I2467" s="40">
        <f t="shared" si="1785"/>
        <v>71</v>
      </c>
      <c r="J2467" s="41">
        <f>C2467+D2467</f>
        <v>34</v>
      </c>
      <c r="K2467" s="5">
        <f>E2467</f>
        <v>29</v>
      </c>
      <c r="L2467" s="35">
        <f>SUM(F2467:G2467)</f>
        <v>6</v>
      </c>
    </row>
    <row r="2468" spans="1:12" ht="11.25" customHeight="1" x14ac:dyDescent="0.4">
      <c r="A2468" s="316"/>
      <c r="B2468" s="313"/>
      <c r="C2468" s="42">
        <f>C2467/I2467*100</f>
        <v>21.12676056338028</v>
      </c>
      <c r="D2468" s="15">
        <f>D2467/I2467*100</f>
        <v>26.760563380281688</v>
      </c>
      <c r="E2468" s="15">
        <f>E2467/I2467*100</f>
        <v>40.845070422535215</v>
      </c>
      <c r="F2468" s="15">
        <f>F2467/I2467*100</f>
        <v>4.225352112676056</v>
      </c>
      <c r="G2468" s="15">
        <f>G2467/I2467*100</f>
        <v>4.225352112676056</v>
      </c>
      <c r="H2468" s="16">
        <f>H2467/I2467*100</f>
        <v>2.8169014084507045</v>
      </c>
      <c r="I2468" s="43">
        <f t="shared" si="1785"/>
        <v>100.00000000000001</v>
      </c>
      <c r="J2468" s="44">
        <f>J2467/I2467*100</f>
        <v>47.887323943661968</v>
      </c>
      <c r="K2468" s="45">
        <f>K2467/I2467*100</f>
        <v>40.845070422535215</v>
      </c>
      <c r="L2468" s="46">
        <f>L2467/I2467*100</f>
        <v>8.4507042253521121</v>
      </c>
    </row>
    <row r="2469" spans="1:12" ht="11.25" customHeight="1" x14ac:dyDescent="0.4">
      <c r="A2469" s="316"/>
      <c r="B2469" s="311" t="s">
        <v>20</v>
      </c>
      <c r="C2469" s="75">
        <v>8</v>
      </c>
      <c r="D2469" s="75">
        <v>31</v>
      </c>
      <c r="E2469" s="75">
        <v>88</v>
      </c>
      <c r="F2469" s="75">
        <v>12</v>
      </c>
      <c r="G2469" s="75">
        <v>4</v>
      </c>
      <c r="H2469" s="75">
        <v>1</v>
      </c>
      <c r="I2469" s="47">
        <f t="shared" si="1785"/>
        <v>144</v>
      </c>
      <c r="J2469" s="48">
        <f>C2469+D2469</f>
        <v>39</v>
      </c>
      <c r="K2469" s="49">
        <f>E2469</f>
        <v>88</v>
      </c>
      <c r="L2469" s="50">
        <f>SUM(F2469:G2469)</f>
        <v>16</v>
      </c>
    </row>
    <row r="2470" spans="1:12" ht="11.25" customHeight="1" x14ac:dyDescent="0.4">
      <c r="A2470" s="316"/>
      <c r="B2470" s="311"/>
      <c r="C2470" s="11">
        <f>C2469/I2469*100</f>
        <v>5.5555555555555554</v>
      </c>
      <c r="D2470" s="11">
        <f>D2469/I2469*100</f>
        <v>21.527777777777779</v>
      </c>
      <c r="E2470" s="11">
        <f>E2469/I2469*100</f>
        <v>61.111111111111114</v>
      </c>
      <c r="F2470" s="11">
        <f>F2469/I2469*100</f>
        <v>8.3333333333333321</v>
      </c>
      <c r="G2470" s="11">
        <f>G2469/I2469*100</f>
        <v>2.7777777777777777</v>
      </c>
      <c r="H2470" s="12">
        <f>H2469/I2469*100</f>
        <v>0.69444444444444442</v>
      </c>
      <c r="I2470" s="43">
        <f t="shared" si="1785"/>
        <v>100</v>
      </c>
      <c r="J2470" s="44">
        <f>J2469/I2469*100</f>
        <v>27.083333333333332</v>
      </c>
      <c r="K2470" s="45">
        <f>K2469/I2469*100</f>
        <v>61.111111111111114</v>
      </c>
      <c r="L2470" s="46">
        <f>L2469/I2469*100</f>
        <v>11.111111111111111</v>
      </c>
    </row>
    <row r="2471" spans="1:12" ht="11.25" customHeight="1" x14ac:dyDescent="0.4">
      <c r="A2471" s="316"/>
      <c r="B2471" s="312" t="s">
        <v>21</v>
      </c>
      <c r="C2471" s="75">
        <v>9</v>
      </c>
      <c r="D2471" s="75">
        <v>51</v>
      </c>
      <c r="E2471" s="75">
        <v>107</v>
      </c>
      <c r="F2471" s="75">
        <v>16</v>
      </c>
      <c r="G2471" s="75">
        <v>7</v>
      </c>
      <c r="H2471" s="75">
        <v>2</v>
      </c>
      <c r="I2471" s="47">
        <f t="shared" si="1785"/>
        <v>192</v>
      </c>
      <c r="J2471" s="48">
        <f>C2471+D2471</f>
        <v>60</v>
      </c>
      <c r="K2471" s="49">
        <f>E2471</f>
        <v>107</v>
      </c>
      <c r="L2471" s="50">
        <f>SUM(F2471:G2471)</f>
        <v>23</v>
      </c>
    </row>
    <row r="2472" spans="1:12" ht="11.25" customHeight="1" x14ac:dyDescent="0.4">
      <c r="A2472" s="316"/>
      <c r="B2472" s="313"/>
      <c r="C2472" s="11">
        <f t="shared" ref="C2472" si="1786">C2471/I2471*100</f>
        <v>4.6875</v>
      </c>
      <c r="D2472" s="11">
        <f t="shared" ref="D2472" si="1787">D2471/I2471*100</f>
        <v>26.5625</v>
      </c>
      <c r="E2472" s="11">
        <f t="shared" ref="E2472" si="1788">E2471/I2471*100</f>
        <v>55.729166666666664</v>
      </c>
      <c r="F2472" s="11">
        <f t="shared" ref="F2472" si="1789">F2471/I2471*100</f>
        <v>8.3333333333333321</v>
      </c>
      <c r="G2472" s="11">
        <f t="shared" ref="G2472" si="1790">G2471/I2471*100</f>
        <v>3.6458333333333335</v>
      </c>
      <c r="H2472" s="12">
        <f t="shared" ref="H2472" si="1791">H2471/I2471*100</f>
        <v>1.0416666666666665</v>
      </c>
      <c r="I2472" s="43">
        <f t="shared" si="1785"/>
        <v>99.999999999999986</v>
      </c>
      <c r="J2472" s="44">
        <f>J2471/I2471*100</f>
        <v>31.25</v>
      </c>
      <c r="K2472" s="45">
        <f>K2471/I2471*100</f>
        <v>55.729166666666664</v>
      </c>
      <c r="L2472" s="46">
        <f>L2471/I2471*100</f>
        <v>11.979166666666668</v>
      </c>
    </row>
    <row r="2473" spans="1:12" ht="11.25" customHeight="1" x14ac:dyDescent="0.4">
      <c r="A2473" s="316"/>
      <c r="B2473" s="311" t="s">
        <v>22</v>
      </c>
      <c r="C2473" s="75">
        <v>14</v>
      </c>
      <c r="D2473" s="75">
        <v>68</v>
      </c>
      <c r="E2473" s="75">
        <v>205</v>
      </c>
      <c r="F2473" s="75">
        <v>39</v>
      </c>
      <c r="G2473" s="75">
        <v>13</v>
      </c>
      <c r="H2473" s="75">
        <v>5</v>
      </c>
      <c r="I2473" s="47">
        <f t="shared" si="1785"/>
        <v>344</v>
      </c>
      <c r="J2473" s="48">
        <f>C2473+D2473</f>
        <v>82</v>
      </c>
      <c r="K2473" s="49">
        <f>E2473</f>
        <v>205</v>
      </c>
      <c r="L2473" s="50">
        <f>SUM(F2473:G2473)</f>
        <v>52</v>
      </c>
    </row>
    <row r="2474" spans="1:12" ht="11.25" customHeight="1" x14ac:dyDescent="0.4">
      <c r="A2474" s="316"/>
      <c r="B2474" s="311"/>
      <c r="C2474" s="11">
        <f t="shared" ref="C2474" si="1792">C2473/I2473*100</f>
        <v>4.0697674418604652</v>
      </c>
      <c r="D2474" s="11">
        <f t="shared" ref="D2474" si="1793">D2473/I2473*100</f>
        <v>19.767441860465116</v>
      </c>
      <c r="E2474" s="11">
        <f t="shared" ref="E2474" si="1794">E2473/I2473*100</f>
        <v>59.593023255813947</v>
      </c>
      <c r="F2474" s="11">
        <f t="shared" ref="F2474" si="1795">F2473/I2473*100</f>
        <v>11.337209302325581</v>
      </c>
      <c r="G2474" s="11">
        <f t="shared" ref="G2474" si="1796">G2473/I2473*100</f>
        <v>3.7790697674418601</v>
      </c>
      <c r="H2474" s="12">
        <f t="shared" ref="H2474" si="1797">H2473/I2473*100</f>
        <v>1.4534883720930232</v>
      </c>
      <c r="I2474" s="43">
        <f t="shared" si="1785"/>
        <v>99.999999999999972</v>
      </c>
      <c r="J2474" s="44">
        <f>J2473/I2473*100</f>
        <v>23.837209302325583</v>
      </c>
      <c r="K2474" s="45">
        <f>K2473/I2473*100</f>
        <v>59.593023255813947</v>
      </c>
      <c r="L2474" s="46">
        <f>L2473/I2473*100</f>
        <v>15.11627906976744</v>
      </c>
    </row>
    <row r="2475" spans="1:12" ht="11.25" customHeight="1" x14ac:dyDescent="0.4">
      <c r="A2475" s="316"/>
      <c r="B2475" s="312" t="s">
        <v>23</v>
      </c>
      <c r="C2475" s="75">
        <v>14</v>
      </c>
      <c r="D2475" s="75">
        <v>64</v>
      </c>
      <c r="E2475" s="75">
        <v>193</v>
      </c>
      <c r="F2475" s="75">
        <v>32</v>
      </c>
      <c r="G2475" s="75">
        <v>10</v>
      </c>
      <c r="H2475" s="75">
        <v>9</v>
      </c>
      <c r="I2475" s="47">
        <f t="shared" si="1785"/>
        <v>322</v>
      </c>
      <c r="J2475" s="48">
        <f>C2475+D2475</f>
        <v>78</v>
      </c>
      <c r="K2475" s="49">
        <f>E2475</f>
        <v>193</v>
      </c>
      <c r="L2475" s="50">
        <f>SUM(F2475:G2475)</f>
        <v>42</v>
      </c>
    </row>
    <row r="2476" spans="1:12" ht="11.25" customHeight="1" x14ac:dyDescent="0.4">
      <c r="A2476" s="316"/>
      <c r="B2476" s="313"/>
      <c r="C2476" s="11">
        <f t="shared" ref="C2476" si="1798">C2475/I2475*100</f>
        <v>4.3478260869565215</v>
      </c>
      <c r="D2476" s="11">
        <f t="shared" ref="D2476" si="1799">D2475/I2475*100</f>
        <v>19.875776397515526</v>
      </c>
      <c r="E2476" s="11">
        <f t="shared" ref="E2476" si="1800">E2475/I2475*100</f>
        <v>59.937888198757761</v>
      </c>
      <c r="F2476" s="11">
        <f t="shared" ref="F2476" si="1801">F2475/I2475*100</f>
        <v>9.9378881987577632</v>
      </c>
      <c r="G2476" s="11">
        <f t="shared" ref="G2476" si="1802">G2475/I2475*100</f>
        <v>3.1055900621118013</v>
      </c>
      <c r="H2476" s="12">
        <f t="shared" ref="H2476" si="1803">H2475/I2475*100</f>
        <v>2.7950310559006213</v>
      </c>
      <c r="I2476" s="43">
        <f t="shared" si="1785"/>
        <v>99.999999999999986</v>
      </c>
      <c r="J2476" s="44">
        <f>J2475/I2475*100</f>
        <v>24.22360248447205</v>
      </c>
      <c r="K2476" s="45">
        <f>K2475/I2475*100</f>
        <v>59.937888198757761</v>
      </c>
      <c r="L2476" s="46">
        <f>L2475/I2475*100</f>
        <v>13.043478260869565</v>
      </c>
    </row>
    <row r="2477" spans="1:12" ht="11.25" customHeight="1" x14ac:dyDescent="0.4">
      <c r="A2477" s="316"/>
      <c r="B2477" s="311" t="s">
        <v>24</v>
      </c>
      <c r="C2477" s="75">
        <v>8</v>
      </c>
      <c r="D2477" s="75">
        <v>88</v>
      </c>
      <c r="E2477" s="75">
        <v>236</v>
      </c>
      <c r="F2477" s="75">
        <v>37</v>
      </c>
      <c r="G2477" s="75">
        <v>14</v>
      </c>
      <c r="H2477" s="75">
        <v>17</v>
      </c>
      <c r="I2477" s="47">
        <f t="shared" si="1785"/>
        <v>400</v>
      </c>
      <c r="J2477" s="48">
        <f>C2477+D2477</f>
        <v>96</v>
      </c>
      <c r="K2477" s="49">
        <f>E2477</f>
        <v>236</v>
      </c>
      <c r="L2477" s="50">
        <f>SUM(F2477:G2477)</f>
        <v>51</v>
      </c>
    </row>
    <row r="2478" spans="1:12" ht="11.25" customHeight="1" x14ac:dyDescent="0.4">
      <c r="A2478" s="316"/>
      <c r="B2478" s="311"/>
      <c r="C2478" s="11">
        <f t="shared" ref="C2478" si="1804">C2477/I2477*100</f>
        <v>2</v>
      </c>
      <c r="D2478" s="11">
        <f t="shared" ref="D2478" si="1805">D2477/I2477*100</f>
        <v>22</v>
      </c>
      <c r="E2478" s="11">
        <f t="shared" ref="E2478" si="1806">E2477/I2477*100</f>
        <v>59</v>
      </c>
      <c r="F2478" s="11">
        <f t="shared" ref="F2478" si="1807">F2477/I2477*100</f>
        <v>9.25</v>
      </c>
      <c r="G2478" s="11">
        <f t="shared" ref="G2478" si="1808">G2477/I2477*100</f>
        <v>3.5000000000000004</v>
      </c>
      <c r="H2478" s="12">
        <f t="shared" ref="H2478" si="1809">H2477/I2477*100</f>
        <v>4.25</v>
      </c>
      <c r="I2478" s="43">
        <f t="shared" si="1785"/>
        <v>100</v>
      </c>
      <c r="J2478" s="44">
        <f>J2477/I2477*100</f>
        <v>24</v>
      </c>
      <c r="K2478" s="45">
        <f>K2477/I2477*100</f>
        <v>59</v>
      </c>
      <c r="L2478" s="46">
        <f>L2477/I2477*100</f>
        <v>12.75</v>
      </c>
    </row>
    <row r="2479" spans="1:12" ht="11.25" customHeight="1" x14ac:dyDescent="0.4">
      <c r="A2479" s="316"/>
      <c r="B2479" s="312" t="s">
        <v>25</v>
      </c>
      <c r="C2479" s="75">
        <v>36</v>
      </c>
      <c r="D2479" s="75">
        <v>129</v>
      </c>
      <c r="E2479" s="75">
        <v>299</v>
      </c>
      <c r="F2479" s="75">
        <v>42</v>
      </c>
      <c r="G2479" s="75">
        <v>13</v>
      </c>
      <c r="H2479" s="75">
        <v>57</v>
      </c>
      <c r="I2479" s="47">
        <f t="shared" si="1785"/>
        <v>576</v>
      </c>
      <c r="J2479" s="48">
        <f>C2479+D2479</f>
        <v>165</v>
      </c>
      <c r="K2479" s="49">
        <f>E2479</f>
        <v>299</v>
      </c>
      <c r="L2479" s="50">
        <f>SUM(F2479:G2479)</f>
        <v>55</v>
      </c>
    </row>
    <row r="2480" spans="1:12" ht="11.25" customHeight="1" x14ac:dyDescent="0.4">
      <c r="A2480" s="316"/>
      <c r="B2480" s="313"/>
      <c r="C2480" s="11">
        <f t="shared" ref="C2480" si="1810">C2479/I2479*100</f>
        <v>6.25</v>
      </c>
      <c r="D2480" s="11">
        <f t="shared" ref="D2480" si="1811">D2479/I2479*100</f>
        <v>22.395833333333336</v>
      </c>
      <c r="E2480" s="11">
        <f t="shared" ref="E2480" si="1812">E2479/I2479*100</f>
        <v>51.909722222222221</v>
      </c>
      <c r="F2480" s="11">
        <f t="shared" ref="F2480" si="1813">F2479/I2479*100</f>
        <v>7.291666666666667</v>
      </c>
      <c r="G2480" s="11">
        <f t="shared" ref="G2480" si="1814">G2479/I2479*100</f>
        <v>2.2569444444444442</v>
      </c>
      <c r="H2480" s="12">
        <f t="shared" ref="H2480" si="1815">H2479/I2479*100</f>
        <v>9.8958333333333321</v>
      </c>
      <c r="I2480" s="43">
        <f t="shared" si="1785"/>
        <v>100</v>
      </c>
      <c r="J2480" s="44">
        <f>J2479/I2479*100</f>
        <v>28.645833333333332</v>
      </c>
      <c r="K2480" s="45">
        <f>K2479/I2479*100</f>
        <v>51.909722222222221</v>
      </c>
      <c r="L2480" s="46">
        <f>L2479/I2479*100</f>
        <v>9.5486111111111107</v>
      </c>
    </row>
    <row r="2481" spans="1:12" ht="11.25" customHeight="1" x14ac:dyDescent="0.4">
      <c r="A2481" s="316"/>
      <c r="B2481" s="311" t="s">
        <v>26</v>
      </c>
      <c r="C2481" s="75">
        <v>1</v>
      </c>
      <c r="D2481" s="75">
        <v>0</v>
      </c>
      <c r="E2481" s="75">
        <v>5</v>
      </c>
      <c r="F2481" s="75">
        <v>1</v>
      </c>
      <c r="G2481" s="75">
        <v>0</v>
      </c>
      <c r="H2481" s="75">
        <v>1</v>
      </c>
      <c r="I2481" s="47">
        <f t="shared" si="1785"/>
        <v>8</v>
      </c>
      <c r="J2481" s="48">
        <f>C2481+D2481</f>
        <v>1</v>
      </c>
      <c r="K2481" s="49">
        <f>E2481</f>
        <v>5</v>
      </c>
      <c r="L2481" s="50">
        <f>SUM(F2481:G2481)</f>
        <v>1</v>
      </c>
    </row>
    <row r="2482" spans="1:12" ht="11.25" customHeight="1" thickBot="1" x14ac:dyDescent="0.45">
      <c r="A2482" s="317"/>
      <c r="B2482" s="314"/>
      <c r="C2482" s="17">
        <f t="shared" ref="C2482" si="1816">C2481/I2481*100</f>
        <v>12.5</v>
      </c>
      <c r="D2482" s="17">
        <f t="shared" ref="D2482" si="1817">D2481/I2481*100</f>
        <v>0</v>
      </c>
      <c r="E2482" s="17">
        <f t="shared" ref="E2482" si="1818">E2481/I2481*100</f>
        <v>62.5</v>
      </c>
      <c r="F2482" s="17">
        <f t="shared" ref="F2482" si="1819">F2481/I2481*100</f>
        <v>12.5</v>
      </c>
      <c r="G2482" s="17">
        <f t="shared" ref="G2482" si="1820">G2481/I2481*100</f>
        <v>0</v>
      </c>
      <c r="H2482" s="51">
        <f t="shared" ref="H2482" si="1821">H2481/I2481*100</f>
        <v>12.5</v>
      </c>
      <c r="I2482" s="36">
        <f t="shared" si="1785"/>
        <v>100</v>
      </c>
      <c r="J2482" s="37">
        <f>J2481/I2481*100</f>
        <v>12.5</v>
      </c>
      <c r="K2482" s="38">
        <f>K2481/I2481*100</f>
        <v>62.5</v>
      </c>
      <c r="L2482" s="39">
        <f>L2481/I2481*100</f>
        <v>12.5</v>
      </c>
    </row>
    <row r="2483" spans="1:12" ht="11.25" customHeight="1" thickBot="1" x14ac:dyDescent="0.45">
      <c r="A2483" s="319" t="s">
        <v>27</v>
      </c>
      <c r="B2483" s="318" t="s">
        <v>28</v>
      </c>
      <c r="C2483" s="75">
        <v>13</v>
      </c>
      <c r="D2483" s="75">
        <v>54</v>
      </c>
      <c r="E2483" s="75">
        <v>117</v>
      </c>
      <c r="F2483" s="75">
        <v>8</v>
      </c>
      <c r="G2483" s="75">
        <v>9</v>
      </c>
      <c r="H2483" s="75">
        <v>10</v>
      </c>
      <c r="I2483" s="33">
        <f t="shared" si="1785"/>
        <v>211</v>
      </c>
      <c r="J2483" s="41">
        <f>C2483+D2483</f>
        <v>67</v>
      </c>
      <c r="K2483" s="5">
        <f>E2483</f>
        <v>117</v>
      </c>
      <c r="L2483" s="35">
        <f>SUM(F2483:G2483)</f>
        <v>17</v>
      </c>
    </row>
    <row r="2484" spans="1:12" ht="11.25" customHeight="1" thickTop="1" thickBot="1" x14ac:dyDescent="0.45">
      <c r="A2484" s="320"/>
      <c r="B2484" s="313"/>
      <c r="C2484" s="42">
        <f>C2483/I2483*100</f>
        <v>6.1611374407582939</v>
      </c>
      <c r="D2484" s="15">
        <f>D2483/I2483*100</f>
        <v>25.592417061611371</v>
      </c>
      <c r="E2484" s="15">
        <f>E2483/I2483*100</f>
        <v>55.45023696682464</v>
      </c>
      <c r="F2484" s="15">
        <f>F2483/I2483*100</f>
        <v>3.7914691943127963</v>
      </c>
      <c r="G2484" s="15">
        <f>G2483/I2483*100</f>
        <v>4.2654028436018958</v>
      </c>
      <c r="H2484" s="16">
        <f>H2483/I2483*100</f>
        <v>4.7393364928909953</v>
      </c>
      <c r="I2484" s="43">
        <f t="shared" si="1785"/>
        <v>99.999999999999986</v>
      </c>
      <c r="J2484" s="44">
        <f>J2483/I2483*100</f>
        <v>31.753554502369667</v>
      </c>
      <c r="K2484" s="45">
        <f>K2483/I2483*100</f>
        <v>55.45023696682464</v>
      </c>
      <c r="L2484" s="46">
        <f>L2483/I2483*100</f>
        <v>8.0568720379146921</v>
      </c>
    </row>
    <row r="2485" spans="1:12" ht="11.25" customHeight="1" thickTop="1" thickBot="1" x14ac:dyDescent="0.45">
      <c r="A2485" s="320"/>
      <c r="B2485" s="311" t="s">
        <v>29</v>
      </c>
      <c r="C2485" s="75">
        <v>13</v>
      </c>
      <c r="D2485" s="75">
        <v>30</v>
      </c>
      <c r="E2485" s="75">
        <v>86</v>
      </c>
      <c r="F2485" s="75">
        <v>13</v>
      </c>
      <c r="G2485" s="75">
        <v>5</v>
      </c>
      <c r="H2485" s="75">
        <v>3</v>
      </c>
      <c r="I2485" s="47">
        <f t="shared" si="1785"/>
        <v>150</v>
      </c>
      <c r="J2485" s="48">
        <f>C2485+D2485</f>
        <v>43</v>
      </c>
      <c r="K2485" s="49">
        <f>E2485</f>
        <v>86</v>
      </c>
      <c r="L2485" s="50">
        <f>SUM(F2485:G2485)</f>
        <v>18</v>
      </c>
    </row>
    <row r="2486" spans="1:12" ht="11.25" customHeight="1" thickTop="1" thickBot="1" x14ac:dyDescent="0.45">
      <c r="A2486" s="320"/>
      <c r="B2486" s="311"/>
      <c r="C2486" s="11">
        <f>C2485/I2485*100</f>
        <v>8.6666666666666679</v>
      </c>
      <c r="D2486" s="11">
        <f>D2485/I2485*100</f>
        <v>20</v>
      </c>
      <c r="E2486" s="11">
        <f>E2485/I2485*100</f>
        <v>57.333333333333336</v>
      </c>
      <c r="F2486" s="11">
        <f>F2485/I2485*100</f>
        <v>8.6666666666666679</v>
      </c>
      <c r="G2486" s="11">
        <f>G2485/I2485*100</f>
        <v>3.3333333333333335</v>
      </c>
      <c r="H2486" s="12">
        <f>H2485/I2485*100</f>
        <v>2</v>
      </c>
      <c r="I2486" s="43">
        <f t="shared" si="1785"/>
        <v>100</v>
      </c>
      <c r="J2486" s="44">
        <f>J2485/I2485*100</f>
        <v>28.666666666666668</v>
      </c>
      <c r="K2486" s="45">
        <f>K2485/I2485*100</f>
        <v>57.333333333333336</v>
      </c>
      <c r="L2486" s="46">
        <f>L2485/I2485*100</f>
        <v>12</v>
      </c>
    </row>
    <row r="2487" spans="1:12" ht="11.25" customHeight="1" thickTop="1" thickBot="1" x14ac:dyDescent="0.45">
      <c r="A2487" s="320"/>
      <c r="B2487" s="312" t="s">
        <v>30</v>
      </c>
      <c r="C2487" s="75">
        <v>30</v>
      </c>
      <c r="D2487" s="75">
        <v>190</v>
      </c>
      <c r="E2487" s="75">
        <v>516</v>
      </c>
      <c r="F2487" s="75">
        <v>86</v>
      </c>
      <c r="G2487" s="75">
        <v>32</v>
      </c>
      <c r="H2487" s="75">
        <v>15</v>
      </c>
      <c r="I2487" s="47">
        <f t="shared" si="1785"/>
        <v>869</v>
      </c>
      <c r="J2487" s="48">
        <f>C2487+D2487</f>
        <v>220</v>
      </c>
      <c r="K2487" s="49">
        <f>E2487</f>
        <v>516</v>
      </c>
      <c r="L2487" s="50">
        <f>SUM(F2487:G2487)</f>
        <v>118</v>
      </c>
    </row>
    <row r="2488" spans="1:12" ht="11.25" customHeight="1" thickTop="1" thickBot="1" x14ac:dyDescent="0.45">
      <c r="A2488" s="320"/>
      <c r="B2488" s="313"/>
      <c r="C2488" s="11">
        <f t="shared" ref="C2488" si="1822">C2487/I2487*100</f>
        <v>3.4522439585730722</v>
      </c>
      <c r="D2488" s="11">
        <f t="shared" ref="D2488" si="1823">D2487/I2487*100</f>
        <v>21.864211737629461</v>
      </c>
      <c r="E2488" s="11">
        <f t="shared" ref="E2488" si="1824">E2487/I2487*100</f>
        <v>59.378596087456849</v>
      </c>
      <c r="F2488" s="11">
        <f t="shared" ref="F2488" si="1825">F2487/I2487*100</f>
        <v>9.896432681242807</v>
      </c>
      <c r="G2488" s="11">
        <f t="shared" ref="G2488" si="1826">G2487/I2487*100</f>
        <v>3.6823935558112773</v>
      </c>
      <c r="H2488" s="12">
        <f t="shared" ref="H2488" si="1827">H2487/I2487*100</f>
        <v>1.7261219792865361</v>
      </c>
      <c r="I2488" s="43">
        <f t="shared" si="1785"/>
        <v>99.999999999999986</v>
      </c>
      <c r="J2488" s="44">
        <f>J2487/I2487*100</f>
        <v>25.316455696202532</v>
      </c>
      <c r="K2488" s="45">
        <f>K2487/I2487*100</f>
        <v>59.378596087456849</v>
      </c>
      <c r="L2488" s="46">
        <f>L2487/I2487*100</f>
        <v>13.578826237054084</v>
      </c>
    </row>
    <row r="2489" spans="1:12" ht="11.25" customHeight="1" thickTop="1" thickBot="1" x14ac:dyDescent="0.45">
      <c r="A2489" s="320"/>
      <c r="B2489" s="311" t="s">
        <v>31</v>
      </c>
      <c r="C2489" s="75">
        <v>3</v>
      </c>
      <c r="D2489" s="75">
        <v>35</v>
      </c>
      <c r="E2489" s="75">
        <v>80</v>
      </c>
      <c r="F2489" s="75">
        <v>13</v>
      </c>
      <c r="G2489" s="75">
        <v>3</v>
      </c>
      <c r="H2489" s="75">
        <v>7</v>
      </c>
      <c r="I2489" s="47">
        <f t="shared" si="1785"/>
        <v>141</v>
      </c>
      <c r="J2489" s="48">
        <f>C2489+D2489</f>
        <v>38</v>
      </c>
      <c r="K2489" s="49">
        <f>E2489</f>
        <v>80</v>
      </c>
      <c r="L2489" s="50">
        <f>SUM(F2489:G2489)</f>
        <v>16</v>
      </c>
    </row>
    <row r="2490" spans="1:12" ht="11.25" customHeight="1" thickTop="1" thickBot="1" x14ac:dyDescent="0.45">
      <c r="A2490" s="320"/>
      <c r="B2490" s="311"/>
      <c r="C2490" s="11">
        <f t="shared" ref="C2490" si="1828">C2489/I2489*100</f>
        <v>2.1276595744680851</v>
      </c>
      <c r="D2490" s="11">
        <f t="shared" ref="D2490" si="1829">D2489/I2489*100</f>
        <v>24.822695035460992</v>
      </c>
      <c r="E2490" s="11">
        <f t="shared" ref="E2490" si="1830">E2489/I2489*100</f>
        <v>56.737588652482273</v>
      </c>
      <c r="F2490" s="11">
        <f t="shared" ref="F2490" si="1831">F2489/I2489*100</f>
        <v>9.2198581560283674</v>
      </c>
      <c r="G2490" s="11">
        <f t="shared" ref="G2490" si="1832">G2489/I2489*100</f>
        <v>2.1276595744680851</v>
      </c>
      <c r="H2490" s="12">
        <f t="shared" ref="H2490" si="1833">H2489/I2489*100</f>
        <v>4.9645390070921991</v>
      </c>
      <c r="I2490" s="43">
        <f t="shared" si="1785"/>
        <v>100</v>
      </c>
      <c r="J2490" s="44">
        <f>J2489/I2489*100</f>
        <v>26.950354609929079</v>
      </c>
      <c r="K2490" s="45">
        <f>K2489/I2489*100</f>
        <v>56.737588652482273</v>
      </c>
      <c r="L2490" s="46">
        <f>L2489/I2489*100</f>
        <v>11.347517730496454</v>
      </c>
    </row>
    <row r="2491" spans="1:12" ht="11.25" customHeight="1" thickTop="1" thickBot="1" x14ac:dyDescent="0.45">
      <c r="A2491" s="320"/>
      <c r="B2491" s="312" t="s">
        <v>32</v>
      </c>
      <c r="C2491" s="75">
        <v>17</v>
      </c>
      <c r="D2491" s="75">
        <v>23</v>
      </c>
      <c r="E2491" s="75">
        <v>35</v>
      </c>
      <c r="F2491" s="75">
        <v>5</v>
      </c>
      <c r="G2491" s="75">
        <v>2</v>
      </c>
      <c r="H2491" s="75">
        <v>2</v>
      </c>
      <c r="I2491" s="47">
        <f t="shared" si="1785"/>
        <v>84</v>
      </c>
      <c r="J2491" s="48">
        <f>C2491+D2491</f>
        <v>40</v>
      </c>
      <c r="K2491" s="49">
        <f>E2491</f>
        <v>35</v>
      </c>
      <c r="L2491" s="50">
        <f>SUM(F2491:G2491)</f>
        <v>7</v>
      </c>
    </row>
    <row r="2492" spans="1:12" ht="11.25" customHeight="1" thickTop="1" thickBot="1" x14ac:dyDescent="0.45">
      <c r="A2492" s="320"/>
      <c r="B2492" s="313"/>
      <c r="C2492" s="11">
        <f t="shared" ref="C2492" si="1834">C2491/I2491*100</f>
        <v>20.238095238095237</v>
      </c>
      <c r="D2492" s="11">
        <f t="shared" ref="D2492" si="1835">D2491/I2491*100</f>
        <v>27.380952380952383</v>
      </c>
      <c r="E2492" s="11">
        <f t="shared" ref="E2492" si="1836">E2491/I2491*100</f>
        <v>41.666666666666671</v>
      </c>
      <c r="F2492" s="11">
        <f t="shared" ref="F2492" si="1837">F2491/I2491*100</f>
        <v>5.9523809523809517</v>
      </c>
      <c r="G2492" s="11">
        <f t="shared" ref="G2492" si="1838">G2491/I2491*100</f>
        <v>2.3809523809523809</v>
      </c>
      <c r="H2492" s="12">
        <f t="shared" ref="H2492" si="1839">H2491/I2491*100</f>
        <v>2.3809523809523809</v>
      </c>
      <c r="I2492" s="43">
        <f t="shared" si="1785"/>
        <v>100</v>
      </c>
      <c r="J2492" s="44">
        <f>J2491/I2491*100</f>
        <v>47.619047619047613</v>
      </c>
      <c r="K2492" s="45">
        <f>K2491/I2491*100</f>
        <v>41.666666666666671</v>
      </c>
      <c r="L2492" s="46">
        <f>L2491/I2491*100</f>
        <v>8.3333333333333321</v>
      </c>
    </row>
    <row r="2493" spans="1:12" ht="11.25" customHeight="1" thickTop="1" thickBot="1" x14ac:dyDescent="0.45">
      <c r="A2493" s="320"/>
      <c r="B2493" s="311" t="s">
        <v>33</v>
      </c>
      <c r="C2493" s="75">
        <v>20</v>
      </c>
      <c r="D2493" s="75">
        <v>105</v>
      </c>
      <c r="E2493" s="75">
        <v>273</v>
      </c>
      <c r="F2493" s="75">
        <v>50</v>
      </c>
      <c r="G2493" s="75">
        <v>12</v>
      </c>
      <c r="H2493" s="75">
        <v>46</v>
      </c>
      <c r="I2493" s="47">
        <f t="shared" si="1785"/>
        <v>506</v>
      </c>
      <c r="J2493" s="48">
        <f>C2493+D2493</f>
        <v>125</v>
      </c>
      <c r="K2493" s="49">
        <f>E2493</f>
        <v>273</v>
      </c>
      <c r="L2493" s="50">
        <f>SUM(F2493:G2493)</f>
        <v>62</v>
      </c>
    </row>
    <row r="2494" spans="1:12" ht="11.25" customHeight="1" thickTop="1" thickBot="1" x14ac:dyDescent="0.45">
      <c r="A2494" s="320"/>
      <c r="B2494" s="311"/>
      <c r="C2494" s="11">
        <f t="shared" ref="C2494" si="1840">C2493/I2493*100</f>
        <v>3.9525691699604746</v>
      </c>
      <c r="D2494" s="11">
        <f t="shared" ref="D2494" si="1841">D2493/I2493*100</f>
        <v>20.750988142292488</v>
      </c>
      <c r="E2494" s="11">
        <f t="shared" ref="E2494" si="1842">E2493/I2493*100</f>
        <v>53.952569169960476</v>
      </c>
      <c r="F2494" s="11">
        <f t="shared" ref="F2494" si="1843">F2493/I2493*100</f>
        <v>9.8814229249011856</v>
      </c>
      <c r="G2494" s="11">
        <f t="shared" ref="G2494" si="1844">G2493/I2493*100</f>
        <v>2.3715415019762842</v>
      </c>
      <c r="H2494" s="12">
        <f t="shared" ref="H2494" si="1845">H2493/I2493*100</f>
        <v>9.0909090909090917</v>
      </c>
      <c r="I2494" s="43">
        <f t="shared" si="1785"/>
        <v>100</v>
      </c>
      <c r="J2494" s="44">
        <f>J2493/I2493*100</f>
        <v>24.703557312252965</v>
      </c>
      <c r="K2494" s="45">
        <f>K2493/I2493*100</f>
        <v>53.952569169960476</v>
      </c>
      <c r="L2494" s="46">
        <f>L2493/I2493*100</f>
        <v>12.252964426877471</v>
      </c>
    </row>
    <row r="2495" spans="1:12" ht="11.25" customHeight="1" thickTop="1" thickBot="1" x14ac:dyDescent="0.45">
      <c r="A2495" s="320"/>
      <c r="B2495" s="312" t="s">
        <v>16</v>
      </c>
      <c r="C2495" s="75">
        <v>8</v>
      </c>
      <c r="D2495" s="75">
        <v>13</v>
      </c>
      <c r="E2495" s="75">
        <v>45</v>
      </c>
      <c r="F2495" s="75">
        <v>6</v>
      </c>
      <c r="G2495" s="75">
        <v>1</v>
      </c>
      <c r="H2495" s="75">
        <v>8</v>
      </c>
      <c r="I2495" s="47">
        <f t="shared" si="1785"/>
        <v>81</v>
      </c>
      <c r="J2495" s="48">
        <f>C2495+D2495</f>
        <v>21</v>
      </c>
      <c r="K2495" s="49">
        <f>E2495</f>
        <v>45</v>
      </c>
      <c r="L2495" s="50">
        <f>SUM(F2495:G2495)</f>
        <v>7</v>
      </c>
    </row>
    <row r="2496" spans="1:12" ht="11.25" customHeight="1" thickTop="1" thickBot="1" x14ac:dyDescent="0.45">
      <c r="A2496" s="320"/>
      <c r="B2496" s="313"/>
      <c r="C2496" s="11">
        <f t="shared" ref="C2496" si="1846">C2495/I2495*100</f>
        <v>9.8765432098765427</v>
      </c>
      <c r="D2496" s="11">
        <f t="shared" ref="D2496" si="1847">D2495/I2495*100</f>
        <v>16.049382716049383</v>
      </c>
      <c r="E2496" s="11">
        <f t="shared" ref="E2496" si="1848">E2495/I2495*100</f>
        <v>55.555555555555557</v>
      </c>
      <c r="F2496" s="11">
        <f t="shared" ref="F2496" si="1849">F2495/I2495*100</f>
        <v>7.4074074074074066</v>
      </c>
      <c r="G2496" s="11">
        <f t="shared" ref="G2496" si="1850">G2495/I2495*100</f>
        <v>1.2345679012345678</v>
      </c>
      <c r="H2496" s="12">
        <f t="shared" ref="H2496" si="1851">H2495/I2495*100</f>
        <v>9.8765432098765427</v>
      </c>
      <c r="I2496" s="43">
        <f t="shared" si="1785"/>
        <v>100</v>
      </c>
      <c r="J2496" s="44">
        <f>J2495/I2495*100</f>
        <v>25.925925925925924</v>
      </c>
      <c r="K2496" s="45">
        <f>K2495/I2495*100</f>
        <v>55.555555555555557</v>
      </c>
      <c r="L2496" s="46">
        <f>L2495/I2495*100</f>
        <v>8.6419753086419746</v>
      </c>
    </row>
    <row r="2497" spans="1:12" ht="11.25" customHeight="1" thickTop="1" thickBot="1" x14ac:dyDescent="0.45">
      <c r="A2497" s="320"/>
      <c r="B2497" s="311" t="s">
        <v>26</v>
      </c>
      <c r="C2497" s="75">
        <v>1</v>
      </c>
      <c r="D2497" s="75">
        <v>0</v>
      </c>
      <c r="E2497" s="75">
        <v>10</v>
      </c>
      <c r="F2497" s="75">
        <v>1</v>
      </c>
      <c r="G2497" s="75">
        <v>0</v>
      </c>
      <c r="H2497" s="75">
        <v>3</v>
      </c>
      <c r="I2497" s="47">
        <f t="shared" si="1785"/>
        <v>15</v>
      </c>
      <c r="J2497" s="48">
        <f>C2497+D2497</f>
        <v>1</v>
      </c>
      <c r="K2497" s="49">
        <f>E2497</f>
        <v>10</v>
      </c>
      <c r="L2497" s="50">
        <f>SUM(F2497:G2497)</f>
        <v>1</v>
      </c>
    </row>
    <row r="2498" spans="1:12" ht="11.25" customHeight="1" thickTop="1" thickBot="1" x14ac:dyDescent="0.45">
      <c r="A2498" s="321"/>
      <c r="B2498" s="314"/>
      <c r="C2498" s="17">
        <f t="shared" ref="C2498" si="1852">C2497/I2497*100</f>
        <v>6.666666666666667</v>
      </c>
      <c r="D2498" s="17">
        <f t="shared" ref="D2498" si="1853">D2497/I2497*100</f>
        <v>0</v>
      </c>
      <c r="E2498" s="17">
        <f t="shared" ref="E2498" si="1854">E2497/I2497*100</f>
        <v>66.666666666666657</v>
      </c>
      <c r="F2498" s="17">
        <f t="shared" ref="F2498" si="1855">F2497/I2497*100</f>
        <v>6.666666666666667</v>
      </c>
      <c r="G2498" s="17">
        <f t="shared" ref="G2498" si="1856">G2497/I2497*100</f>
        <v>0</v>
      </c>
      <c r="H2498" s="51">
        <f t="shared" ref="H2498" si="1857">H2497/I2497*100</f>
        <v>20</v>
      </c>
      <c r="I2498" s="36">
        <f t="shared" si="1785"/>
        <v>100</v>
      </c>
      <c r="J2498" s="37">
        <f>J2497/I2497*100</f>
        <v>6.666666666666667</v>
      </c>
      <c r="K2498" s="38">
        <f>K2497/I2497*100</f>
        <v>66.666666666666657</v>
      </c>
      <c r="L2498" s="39">
        <f>L2497/I2497*100</f>
        <v>6.666666666666667</v>
      </c>
    </row>
    <row r="2499" spans="1:12" ht="11.25" customHeight="1" x14ac:dyDescent="0.4">
      <c r="A2499" s="315" t="s">
        <v>34</v>
      </c>
      <c r="B2499" s="318" t="s">
        <v>35</v>
      </c>
      <c r="C2499" s="75">
        <v>16</v>
      </c>
      <c r="D2499" s="75">
        <v>33</v>
      </c>
      <c r="E2499" s="75">
        <v>129</v>
      </c>
      <c r="F2499" s="75">
        <v>21</v>
      </c>
      <c r="G2499" s="75">
        <v>12</v>
      </c>
      <c r="H2499" s="75">
        <v>18</v>
      </c>
      <c r="I2499" s="40">
        <f t="shared" si="1785"/>
        <v>229</v>
      </c>
      <c r="J2499" s="41">
        <f>C2499+D2499</f>
        <v>49</v>
      </c>
      <c r="K2499" s="5">
        <f>E2499</f>
        <v>129</v>
      </c>
      <c r="L2499" s="35">
        <f>SUM(F2499:G2499)</f>
        <v>33</v>
      </c>
    </row>
    <row r="2500" spans="1:12" ht="11.25" customHeight="1" x14ac:dyDescent="0.4">
      <c r="A2500" s="316"/>
      <c r="B2500" s="313"/>
      <c r="C2500" s="42">
        <f>C2499/I2499*100</f>
        <v>6.9868995633187767</v>
      </c>
      <c r="D2500" s="15">
        <f>D2499/I2499*100</f>
        <v>14.410480349344979</v>
      </c>
      <c r="E2500" s="15">
        <f>E2499/I2499*100</f>
        <v>56.331877729257641</v>
      </c>
      <c r="F2500" s="15">
        <f>F2499/I2499*100</f>
        <v>9.1703056768558966</v>
      </c>
      <c r="G2500" s="15">
        <f>G2499/I2499*100</f>
        <v>5.2401746724890828</v>
      </c>
      <c r="H2500" s="16">
        <f>H2499/I2499*100</f>
        <v>7.860262008733625</v>
      </c>
      <c r="I2500" s="43">
        <f t="shared" si="1785"/>
        <v>100</v>
      </c>
      <c r="J2500" s="44">
        <f>J2499/I2499*100</f>
        <v>21.397379912663755</v>
      </c>
      <c r="K2500" s="45">
        <f>K2499/I2499*100</f>
        <v>56.331877729257641</v>
      </c>
      <c r="L2500" s="46">
        <f>L2499/I2499*100</f>
        <v>14.410480349344979</v>
      </c>
    </row>
    <row r="2501" spans="1:12" ht="11.25" customHeight="1" x14ac:dyDescent="0.4">
      <c r="A2501" s="316"/>
      <c r="B2501" s="311" t="s">
        <v>36</v>
      </c>
      <c r="C2501" s="75">
        <v>15</v>
      </c>
      <c r="D2501" s="75">
        <v>82</v>
      </c>
      <c r="E2501" s="75">
        <v>201</v>
      </c>
      <c r="F2501" s="75">
        <v>39</v>
      </c>
      <c r="G2501" s="75">
        <v>7</v>
      </c>
      <c r="H2501" s="75">
        <v>18</v>
      </c>
      <c r="I2501" s="47">
        <f t="shared" si="1785"/>
        <v>362</v>
      </c>
      <c r="J2501" s="48">
        <f>C2501+D2501</f>
        <v>97</v>
      </c>
      <c r="K2501" s="49">
        <f>E2501</f>
        <v>201</v>
      </c>
      <c r="L2501" s="50">
        <f>SUM(F2501:G2501)</f>
        <v>46</v>
      </c>
    </row>
    <row r="2502" spans="1:12" ht="11.25" customHeight="1" x14ac:dyDescent="0.4">
      <c r="A2502" s="316"/>
      <c r="B2502" s="311"/>
      <c r="C2502" s="11">
        <f>C2501/I2501*100</f>
        <v>4.1436464088397784</v>
      </c>
      <c r="D2502" s="11">
        <f>D2501/I2501*100</f>
        <v>22.651933701657459</v>
      </c>
      <c r="E2502" s="11">
        <f>E2501/I2501*100</f>
        <v>55.524861878453038</v>
      </c>
      <c r="F2502" s="11">
        <f>F2501/I2501*100</f>
        <v>10.773480662983426</v>
      </c>
      <c r="G2502" s="11">
        <f>G2501/I2501*100</f>
        <v>1.9337016574585635</v>
      </c>
      <c r="H2502" s="12">
        <f>H2501/I2501*100</f>
        <v>4.972375690607735</v>
      </c>
      <c r="I2502" s="43">
        <f t="shared" si="1785"/>
        <v>100.00000000000001</v>
      </c>
      <c r="J2502" s="44">
        <f>J2501/I2501*100</f>
        <v>26.795580110497237</v>
      </c>
      <c r="K2502" s="45">
        <f>K2501/I2501*100</f>
        <v>55.524861878453038</v>
      </c>
      <c r="L2502" s="46">
        <f>L2501/I2501*100</f>
        <v>12.707182320441991</v>
      </c>
    </row>
    <row r="2503" spans="1:12" ht="11.25" customHeight="1" x14ac:dyDescent="0.4">
      <c r="A2503" s="316"/>
      <c r="B2503" s="312" t="s">
        <v>37</v>
      </c>
      <c r="C2503" s="75">
        <v>47</v>
      </c>
      <c r="D2503" s="75">
        <v>232</v>
      </c>
      <c r="E2503" s="75">
        <v>545</v>
      </c>
      <c r="F2503" s="75">
        <v>85</v>
      </c>
      <c r="G2503" s="75">
        <v>31</v>
      </c>
      <c r="H2503" s="75">
        <v>32</v>
      </c>
      <c r="I2503" s="47">
        <f t="shared" si="1785"/>
        <v>972</v>
      </c>
      <c r="J2503" s="48">
        <f>C2503+D2503</f>
        <v>279</v>
      </c>
      <c r="K2503" s="49">
        <f>E2503</f>
        <v>545</v>
      </c>
      <c r="L2503" s="50">
        <f>SUM(F2503:G2503)</f>
        <v>116</v>
      </c>
    </row>
    <row r="2504" spans="1:12" ht="11.25" customHeight="1" x14ac:dyDescent="0.4">
      <c r="A2504" s="316"/>
      <c r="B2504" s="313"/>
      <c r="C2504" s="11">
        <f t="shared" ref="C2504" si="1858">C2503/I2503*100</f>
        <v>4.8353909465020575</v>
      </c>
      <c r="D2504" s="11">
        <f t="shared" ref="D2504" si="1859">D2503/I2503*100</f>
        <v>23.868312757201647</v>
      </c>
      <c r="E2504" s="11">
        <f t="shared" ref="E2504" si="1860">E2503/I2503*100</f>
        <v>56.069958847736622</v>
      </c>
      <c r="F2504" s="11">
        <f t="shared" ref="F2504" si="1861">F2503/I2503*100</f>
        <v>8.7448559670781894</v>
      </c>
      <c r="G2504" s="11">
        <f t="shared" ref="G2504" si="1862">G2503/I2503*100</f>
        <v>3.189300411522634</v>
      </c>
      <c r="H2504" s="12">
        <f t="shared" ref="H2504" si="1863">H2503/I2503*100</f>
        <v>3.2921810699588478</v>
      </c>
      <c r="I2504" s="43">
        <f t="shared" si="1785"/>
        <v>100</v>
      </c>
      <c r="J2504" s="44">
        <f>J2503/I2503*100</f>
        <v>28.703703703703702</v>
      </c>
      <c r="K2504" s="45">
        <f>K2503/I2503*100</f>
        <v>56.069958847736622</v>
      </c>
      <c r="L2504" s="46">
        <f>L2503/I2503*100</f>
        <v>11.934156378600823</v>
      </c>
    </row>
    <row r="2505" spans="1:12" ht="11.25" customHeight="1" x14ac:dyDescent="0.4">
      <c r="A2505" s="316"/>
      <c r="B2505" s="311" t="s">
        <v>38</v>
      </c>
      <c r="C2505" s="75">
        <v>22</v>
      </c>
      <c r="D2505" s="75">
        <v>77</v>
      </c>
      <c r="E2505" s="75">
        <v>201</v>
      </c>
      <c r="F2505" s="75">
        <v>29</v>
      </c>
      <c r="G2505" s="75">
        <v>9</v>
      </c>
      <c r="H2505" s="75">
        <v>8</v>
      </c>
      <c r="I2505" s="47">
        <f t="shared" si="1785"/>
        <v>346</v>
      </c>
      <c r="J2505" s="48">
        <f>C2505+D2505</f>
        <v>99</v>
      </c>
      <c r="K2505" s="49">
        <f>E2505</f>
        <v>201</v>
      </c>
      <c r="L2505" s="50">
        <f>SUM(F2505:G2505)</f>
        <v>38</v>
      </c>
    </row>
    <row r="2506" spans="1:12" ht="11.25" customHeight="1" x14ac:dyDescent="0.4">
      <c r="A2506" s="316"/>
      <c r="B2506" s="311"/>
      <c r="C2506" s="11">
        <f t="shared" ref="C2506" si="1864">C2505/I2505*100</f>
        <v>6.3583815028901727</v>
      </c>
      <c r="D2506" s="11">
        <f t="shared" ref="D2506" si="1865">D2505/I2505*100</f>
        <v>22.254335260115607</v>
      </c>
      <c r="E2506" s="11">
        <f t="shared" ref="E2506" si="1866">E2505/I2505*100</f>
        <v>58.092485549132945</v>
      </c>
      <c r="F2506" s="11">
        <f t="shared" ref="F2506" si="1867">F2505/I2505*100</f>
        <v>8.3815028901734099</v>
      </c>
      <c r="G2506" s="11">
        <f t="shared" ref="G2506" si="1868">G2505/I2505*100</f>
        <v>2.601156069364162</v>
      </c>
      <c r="H2506" s="12">
        <f>H2505/I2505*100</f>
        <v>2.3121387283236992</v>
      </c>
      <c r="I2506" s="43">
        <f t="shared" si="1785"/>
        <v>100</v>
      </c>
      <c r="J2506" s="44">
        <f>J2505/I2505*100</f>
        <v>28.612716763005778</v>
      </c>
      <c r="K2506" s="45">
        <f>K2505/I2505*100</f>
        <v>58.092485549132945</v>
      </c>
      <c r="L2506" s="46">
        <f>L2505/I2505*100</f>
        <v>10.982658959537572</v>
      </c>
    </row>
    <row r="2507" spans="1:12" ht="11.25" customHeight="1" x14ac:dyDescent="0.4">
      <c r="A2507" s="316"/>
      <c r="B2507" s="312" t="s">
        <v>39</v>
      </c>
      <c r="C2507" s="75">
        <v>5</v>
      </c>
      <c r="D2507" s="75">
        <v>23</v>
      </c>
      <c r="E2507" s="75">
        <v>73</v>
      </c>
      <c r="F2507" s="75">
        <v>8</v>
      </c>
      <c r="G2507" s="75">
        <v>4</v>
      </c>
      <c r="H2507" s="75">
        <v>10</v>
      </c>
      <c r="I2507" s="47">
        <f t="shared" si="1785"/>
        <v>123</v>
      </c>
      <c r="J2507" s="48">
        <f>C2507+D2507</f>
        <v>28</v>
      </c>
      <c r="K2507" s="49">
        <f>E2507</f>
        <v>73</v>
      </c>
      <c r="L2507" s="50">
        <f>SUM(F2507:G2507)</f>
        <v>12</v>
      </c>
    </row>
    <row r="2508" spans="1:12" ht="11.25" customHeight="1" x14ac:dyDescent="0.4">
      <c r="A2508" s="316"/>
      <c r="B2508" s="313"/>
      <c r="C2508" s="11">
        <f t="shared" ref="C2508" si="1869">C2507/I2507*100</f>
        <v>4.0650406504065035</v>
      </c>
      <c r="D2508" s="11">
        <f t="shared" ref="D2508" si="1870">D2507/I2507*100</f>
        <v>18.699186991869919</v>
      </c>
      <c r="E2508" s="11">
        <f t="shared" ref="E2508" si="1871">E2507/I2507*100</f>
        <v>59.349593495934961</v>
      </c>
      <c r="F2508" s="11">
        <f t="shared" ref="F2508" si="1872">F2507/I2507*100</f>
        <v>6.5040650406504072</v>
      </c>
      <c r="G2508" s="11">
        <f t="shared" ref="G2508" si="1873">G2507/I2507*100</f>
        <v>3.2520325203252036</v>
      </c>
      <c r="H2508" s="12">
        <f t="shared" ref="H2508" si="1874">H2507/I2507*100</f>
        <v>8.1300813008130071</v>
      </c>
      <c r="I2508" s="43">
        <f t="shared" si="1785"/>
        <v>100</v>
      </c>
      <c r="J2508" s="44">
        <f>J2507/I2507*100</f>
        <v>22.76422764227642</v>
      </c>
      <c r="K2508" s="45">
        <f>K2507/I2507*100</f>
        <v>59.349593495934961</v>
      </c>
      <c r="L2508" s="46">
        <f>L2507/I2507*100</f>
        <v>9.7560975609756095</v>
      </c>
    </row>
    <row r="2509" spans="1:12" ht="11.25" customHeight="1" x14ac:dyDescent="0.4">
      <c r="A2509" s="316"/>
      <c r="B2509" s="311" t="s">
        <v>26</v>
      </c>
      <c r="C2509" s="75">
        <v>0</v>
      </c>
      <c r="D2509" s="75">
        <v>3</v>
      </c>
      <c r="E2509" s="75">
        <v>13</v>
      </c>
      <c r="F2509" s="75">
        <v>0</v>
      </c>
      <c r="G2509" s="75">
        <v>1</v>
      </c>
      <c r="H2509" s="75">
        <v>8</v>
      </c>
      <c r="I2509" s="47">
        <f t="shared" si="1785"/>
        <v>25</v>
      </c>
      <c r="J2509" s="52">
        <f>C2509+D2509</f>
        <v>3</v>
      </c>
      <c r="K2509" s="49">
        <f>E2509</f>
        <v>13</v>
      </c>
      <c r="L2509" s="50">
        <f>SUM(F2509:G2509)</f>
        <v>1</v>
      </c>
    </row>
    <row r="2510" spans="1:12" ht="11.25" customHeight="1" thickBot="1" x14ac:dyDescent="0.45">
      <c r="A2510" s="317"/>
      <c r="B2510" s="314"/>
      <c r="C2510" s="20">
        <f>C2509/I2509*100</f>
        <v>0</v>
      </c>
      <c r="D2510" s="20">
        <f>D2509/I2509*100</f>
        <v>12</v>
      </c>
      <c r="E2510" s="20">
        <f>E2509/I2509*100</f>
        <v>52</v>
      </c>
      <c r="F2510" s="20">
        <f>F2509/I2509*100</f>
        <v>0</v>
      </c>
      <c r="G2510" s="20">
        <f>G2509/I2509*100</f>
        <v>4</v>
      </c>
      <c r="H2510" s="21">
        <f>H2509/I2509*100</f>
        <v>32</v>
      </c>
      <c r="I2510" s="36">
        <f t="shared" si="1785"/>
        <v>100</v>
      </c>
      <c r="J2510" s="53">
        <f>J2509/I2509*100</f>
        <v>12</v>
      </c>
      <c r="K2510" s="54">
        <f>K2509/I2509*100</f>
        <v>52</v>
      </c>
      <c r="L2510" s="55">
        <f>L2509/I2509*100</f>
        <v>4</v>
      </c>
    </row>
    <row r="2511" spans="1:12" ht="11.25" customHeight="1" x14ac:dyDescent="0.4">
      <c r="A2511" s="171"/>
      <c r="B2511" s="25"/>
      <c r="C2511" s="56"/>
      <c r="D2511" s="56"/>
      <c r="E2511" s="56"/>
      <c r="F2511" s="56"/>
      <c r="G2511" s="56"/>
      <c r="H2511" s="56"/>
      <c r="I2511" s="26"/>
      <c r="J2511" s="26"/>
      <c r="K2511" s="26"/>
      <c r="L2511" s="26"/>
    </row>
    <row r="2512" spans="1:12" ht="11.25" customHeight="1" x14ac:dyDescent="0.4">
      <c r="A2512" s="171"/>
      <c r="B2512" s="25"/>
      <c r="C2512" s="56"/>
      <c r="D2512" s="56"/>
      <c r="E2512" s="56"/>
      <c r="F2512" s="56"/>
      <c r="G2512" s="56"/>
      <c r="H2512" s="56"/>
      <c r="I2512" s="26"/>
      <c r="J2512" s="26"/>
      <c r="K2512" s="26"/>
      <c r="L2512" s="26"/>
    </row>
    <row r="2513" spans="1:12" ht="18.75" customHeight="1" x14ac:dyDescent="0.4">
      <c r="A2513" s="171"/>
      <c r="B2513" s="25"/>
      <c r="C2513" s="56"/>
      <c r="D2513" s="56"/>
      <c r="E2513" s="56"/>
      <c r="F2513" s="56"/>
      <c r="G2513" s="56"/>
      <c r="H2513" s="56"/>
      <c r="I2513" s="26"/>
      <c r="J2513" s="26"/>
      <c r="K2513" s="26"/>
      <c r="L2513" s="26"/>
    </row>
    <row r="2514" spans="1:12" ht="30" customHeight="1" thickBot="1" x14ac:dyDescent="0.45">
      <c r="A2514" s="355" t="s">
        <v>193</v>
      </c>
      <c r="B2514" s="355"/>
      <c r="C2514" s="355"/>
      <c r="D2514" s="355"/>
      <c r="E2514" s="355"/>
      <c r="F2514" s="355"/>
      <c r="G2514" s="355"/>
      <c r="H2514" s="355"/>
      <c r="I2514" s="355"/>
      <c r="J2514" s="355"/>
      <c r="K2514" s="355"/>
      <c r="L2514" s="355"/>
    </row>
    <row r="2515" spans="1:12" ht="11.25" customHeight="1" x14ac:dyDescent="0.15">
      <c r="A2515" s="329"/>
      <c r="B2515" s="330"/>
      <c r="C2515" s="27">
        <v>1</v>
      </c>
      <c r="D2515" s="27">
        <v>2</v>
      </c>
      <c r="E2515" s="27">
        <v>3</v>
      </c>
      <c r="F2515" s="27">
        <v>4</v>
      </c>
      <c r="G2515" s="27">
        <v>5</v>
      </c>
      <c r="H2515" s="346" t="s">
        <v>41</v>
      </c>
      <c r="I2515" s="339" t="s">
        <v>6</v>
      </c>
      <c r="J2515" s="28" t="s">
        <v>43</v>
      </c>
      <c r="K2515" s="27">
        <v>3</v>
      </c>
      <c r="L2515" s="29" t="s">
        <v>44</v>
      </c>
    </row>
    <row r="2516" spans="1:12" ht="100.5" customHeight="1" thickBot="1" x14ac:dyDescent="0.2">
      <c r="A2516" s="322" t="s">
        <v>2</v>
      </c>
      <c r="B2516" s="323"/>
      <c r="C2516" s="170" t="s">
        <v>95</v>
      </c>
      <c r="D2516" s="170" t="s">
        <v>280</v>
      </c>
      <c r="E2516" s="170" t="s">
        <v>46</v>
      </c>
      <c r="F2516" s="170" t="s">
        <v>281</v>
      </c>
      <c r="G2516" s="170" t="s">
        <v>96</v>
      </c>
      <c r="H2516" s="347"/>
      <c r="I2516" s="348"/>
      <c r="J2516" s="72" t="s">
        <v>95</v>
      </c>
      <c r="K2516" s="170" t="s">
        <v>46</v>
      </c>
      <c r="L2516" s="73" t="s">
        <v>96</v>
      </c>
    </row>
    <row r="2517" spans="1:12" ht="11.25" customHeight="1" x14ac:dyDescent="0.4">
      <c r="A2517" s="349" t="s">
        <v>7</v>
      </c>
      <c r="B2517" s="350"/>
      <c r="C2517" s="32">
        <f>C2519+C2521+C2523+C2525</f>
        <v>103</v>
      </c>
      <c r="D2517" s="32">
        <f t="shared" ref="D2517:H2517" si="1875">D2519+D2521+D2523+D2525</f>
        <v>496</v>
      </c>
      <c r="E2517" s="32">
        <f t="shared" si="1875"/>
        <v>1068</v>
      </c>
      <c r="F2517" s="32">
        <f t="shared" si="1875"/>
        <v>181</v>
      </c>
      <c r="G2517" s="32">
        <f t="shared" si="1875"/>
        <v>63</v>
      </c>
      <c r="H2517" s="32">
        <f t="shared" si="1875"/>
        <v>146</v>
      </c>
      <c r="I2517" s="33">
        <f t="shared" ref="I2517:I2578" si="1876">SUM(C2517:H2517)</f>
        <v>2057</v>
      </c>
      <c r="J2517" s="34">
        <f>C2517+D2517</f>
        <v>599</v>
      </c>
      <c r="K2517" s="32">
        <f>E2517</f>
        <v>1068</v>
      </c>
      <c r="L2517" s="74">
        <f>SUM(F2517:G2517)</f>
        <v>244</v>
      </c>
    </row>
    <row r="2518" spans="1:12" ht="11.25" customHeight="1" thickBot="1" x14ac:dyDescent="0.45">
      <c r="A2518" s="326"/>
      <c r="B2518" s="327"/>
      <c r="C2518" s="8">
        <f>C2517/I2517*100</f>
        <v>5.0072921730675741</v>
      </c>
      <c r="D2518" s="8">
        <f>D2517/I2517*100</f>
        <v>24.112785610111814</v>
      </c>
      <c r="E2518" s="8">
        <f>E2517/I2517*100</f>
        <v>51.920272241127854</v>
      </c>
      <c r="F2518" s="8">
        <f>F2517/I2517*100</f>
        <v>8.7992221682061249</v>
      </c>
      <c r="G2518" s="8">
        <f>G2517/I2517*100</f>
        <v>3.0627126883811377</v>
      </c>
      <c r="H2518" s="9">
        <f>H2517/I2517*100</f>
        <v>7.0977151191054935</v>
      </c>
      <c r="I2518" s="36">
        <f t="shared" si="1876"/>
        <v>100</v>
      </c>
      <c r="J2518" s="37">
        <f>J2517/I2517*100</f>
        <v>29.120077783179386</v>
      </c>
      <c r="K2518" s="38">
        <f>K2517/I2517*100</f>
        <v>51.920272241127854</v>
      </c>
      <c r="L2518" s="39">
        <f>L2517/I2517*100</f>
        <v>11.861934856587263</v>
      </c>
    </row>
    <row r="2519" spans="1:12" ht="11.25" customHeight="1" x14ac:dyDescent="0.4">
      <c r="A2519" s="315" t="s">
        <v>8</v>
      </c>
      <c r="B2519" s="318" t="s">
        <v>9</v>
      </c>
      <c r="C2519" s="75">
        <v>65</v>
      </c>
      <c r="D2519" s="75">
        <v>333</v>
      </c>
      <c r="E2519" s="75">
        <v>724</v>
      </c>
      <c r="F2519" s="75">
        <v>127</v>
      </c>
      <c r="G2519" s="75">
        <v>46</v>
      </c>
      <c r="H2519" s="75">
        <v>96</v>
      </c>
      <c r="I2519" s="40">
        <f t="shared" si="1876"/>
        <v>1391</v>
      </c>
      <c r="J2519" s="41">
        <f>C2519+D2519</f>
        <v>398</v>
      </c>
      <c r="K2519" s="5">
        <f>E2519</f>
        <v>724</v>
      </c>
      <c r="L2519" s="35">
        <f>SUM(F2519:G2519)</f>
        <v>173</v>
      </c>
    </row>
    <row r="2520" spans="1:12" ht="11.25" customHeight="1" x14ac:dyDescent="0.4">
      <c r="A2520" s="316"/>
      <c r="B2520" s="313"/>
      <c r="C2520" s="42">
        <f>C2519/I2519*100</f>
        <v>4.6728971962616823</v>
      </c>
      <c r="D2520" s="15">
        <f>D2519/I2519*100</f>
        <v>23.939611790079081</v>
      </c>
      <c r="E2520" s="15">
        <f>E2519/I2519*100</f>
        <v>52.048885693745504</v>
      </c>
      <c r="F2520" s="15">
        <f>F2519/I2519*100</f>
        <v>9.1301222142343637</v>
      </c>
      <c r="G2520" s="15">
        <f>G2519/I2519*100</f>
        <v>3.3069734004313442</v>
      </c>
      <c r="H2520" s="16">
        <f>H2519/I2519*100</f>
        <v>6.9015097052480225</v>
      </c>
      <c r="I2520" s="43">
        <f t="shared" si="1876"/>
        <v>99.999999999999986</v>
      </c>
      <c r="J2520" s="44">
        <f>J2519/I2519*100</f>
        <v>28.612508986340764</v>
      </c>
      <c r="K2520" s="45">
        <f>K2519/I2519*100</f>
        <v>52.048885693745504</v>
      </c>
      <c r="L2520" s="46">
        <f>L2519/I2519*100</f>
        <v>12.437095614665708</v>
      </c>
    </row>
    <row r="2521" spans="1:12" ht="11.25" customHeight="1" x14ac:dyDescent="0.4">
      <c r="A2521" s="316"/>
      <c r="B2521" s="311" t="s">
        <v>10</v>
      </c>
      <c r="C2521" s="75">
        <v>26</v>
      </c>
      <c r="D2521" s="75">
        <v>108</v>
      </c>
      <c r="E2521" s="75">
        <v>231</v>
      </c>
      <c r="F2521" s="75">
        <v>38</v>
      </c>
      <c r="G2521" s="75">
        <v>13</v>
      </c>
      <c r="H2521" s="75">
        <v>38</v>
      </c>
      <c r="I2521" s="47">
        <f t="shared" si="1876"/>
        <v>454</v>
      </c>
      <c r="J2521" s="48">
        <f>C2521+D2521</f>
        <v>134</v>
      </c>
      <c r="K2521" s="49">
        <f>E2521</f>
        <v>231</v>
      </c>
      <c r="L2521" s="50">
        <f>SUM(F2521:G2521)</f>
        <v>51</v>
      </c>
    </row>
    <row r="2522" spans="1:12" ht="11.25" customHeight="1" x14ac:dyDescent="0.4">
      <c r="A2522" s="316"/>
      <c r="B2522" s="311"/>
      <c r="C2522" s="11">
        <f>C2521/I2521*100</f>
        <v>5.7268722466960353</v>
      </c>
      <c r="D2522" s="11">
        <f>D2521/I2521*100</f>
        <v>23.788546255506606</v>
      </c>
      <c r="E2522" s="11">
        <f>E2521/I2521*100</f>
        <v>50.881057268722465</v>
      </c>
      <c r="F2522" s="11">
        <f>F2521/I2521*100</f>
        <v>8.3700440528634363</v>
      </c>
      <c r="G2522" s="11">
        <f>G2521/I2521*100</f>
        <v>2.8634361233480177</v>
      </c>
      <c r="H2522" s="12">
        <f>H2521/I2521*100</f>
        <v>8.3700440528634363</v>
      </c>
      <c r="I2522" s="43">
        <f t="shared" si="1876"/>
        <v>100</v>
      </c>
      <c r="J2522" s="44">
        <f>J2521/I2521*100</f>
        <v>29.515418502202646</v>
      </c>
      <c r="K2522" s="45">
        <f>K2521/I2521*100</f>
        <v>50.881057268722465</v>
      </c>
      <c r="L2522" s="46">
        <f>L2521/I2521*100</f>
        <v>11.233480176211454</v>
      </c>
    </row>
    <row r="2523" spans="1:12" ht="11.25" customHeight="1" x14ac:dyDescent="0.4">
      <c r="A2523" s="316"/>
      <c r="B2523" s="312" t="s">
        <v>11</v>
      </c>
      <c r="C2523" s="75">
        <v>7</v>
      </c>
      <c r="D2523" s="75">
        <v>36</v>
      </c>
      <c r="E2523" s="75">
        <v>78</v>
      </c>
      <c r="F2523" s="75">
        <v>11</v>
      </c>
      <c r="G2523" s="75">
        <v>3</v>
      </c>
      <c r="H2523" s="75">
        <v>8</v>
      </c>
      <c r="I2523" s="47">
        <f t="shared" si="1876"/>
        <v>143</v>
      </c>
      <c r="J2523" s="48">
        <f>C2523+D2523</f>
        <v>43</v>
      </c>
      <c r="K2523" s="49">
        <f>E2523</f>
        <v>78</v>
      </c>
      <c r="L2523" s="50">
        <f>SUM(F2523:G2523)</f>
        <v>14</v>
      </c>
    </row>
    <row r="2524" spans="1:12" ht="11.25" customHeight="1" x14ac:dyDescent="0.4">
      <c r="A2524" s="316"/>
      <c r="B2524" s="313"/>
      <c r="C2524" s="15">
        <f>C2523/I2523*100</f>
        <v>4.895104895104895</v>
      </c>
      <c r="D2524" s="15">
        <f>D2523/I2523*100</f>
        <v>25.174825174825177</v>
      </c>
      <c r="E2524" s="15">
        <f>E2523/I2523*100</f>
        <v>54.54545454545454</v>
      </c>
      <c r="F2524" s="15">
        <f>F2523/I2523*100</f>
        <v>7.6923076923076925</v>
      </c>
      <c r="G2524" s="15">
        <f>G2523/I2523*100</f>
        <v>2.0979020979020979</v>
      </c>
      <c r="H2524" s="16">
        <f>H2523/I2523*100</f>
        <v>5.5944055944055942</v>
      </c>
      <c r="I2524" s="43">
        <f t="shared" si="1876"/>
        <v>100</v>
      </c>
      <c r="J2524" s="44">
        <f>J2523/I2523*100</f>
        <v>30.069930069930066</v>
      </c>
      <c r="K2524" s="45">
        <f>K2523/I2523*100</f>
        <v>54.54545454545454</v>
      </c>
      <c r="L2524" s="46">
        <f>L2523/I2523*100</f>
        <v>9.79020979020979</v>
      </c>
    </row>
    <row r="2525" spans="1:12" ht="11.25" customHeight="1" x14ac:dyDescent="0.4">
      <c r="A2525" s="316"/>
      <c r="B2525" s="311" t="s">
        <v>12</v>
      </c>
      <c r="C2525" s="75">
        <v>5</v>
      </c>
      <c r="D2525" s="75">
        <v>19</v>
      </c>
      <c r="E2525" s="75">
        <v>35</v>
      </c>
      <c r="F2525" s="75">
        <v>5</v>
      </c>
      <c r="G2525" s="75">
        <v>1</v>
      </c>
      <c r="H2525" s="75">
        <v>4</v>
      </c>
      <c r="I2525" s="47">
        <f t="shared" si="1876"/>
        <v>69</v>
      </c>
      <c r="J2525" s="48">
        <f>C2525+D2525</f>
        <v>24</v>
      </c>
      <c r="K2525" s="49">
        <f>E2525</f>
        <v>35</v>
      </c>
      <c r="L2525" s="50">
        <f>SUM(F2525:G2525)</f>
        <v>6</v>
      </c>
    </row>
    <row r="2526" spans="1:12" ht="11.25" customHeight="1" thickBot="1" x14ac:dyDescent="0.45">
      <c r="A2526" s="316"/>
      <c r="B2526" s="311"/>
      <c r="C2526" s="20">
        <f>C2525/I2525*100</f>
        <v>7.2463768115942031</v>
      </c>
      <c r="D2526" s="20">
        <f>D2525/I2525*100</f>
        <v>27.536231884057973</v>
      </c>
      <c r="E2526" s="20">
        <f>E2525/I2525*100</f>
        <v>50.724637681159422</v>
      </c>
      <c r="F2526" s="20">
        <f>F2525/I2525*100</f>
        <v>7.2463768115942031</v>
      </c>
      <c r="G2526" s="20">
        <f>G2525/I2525*100</f>
        <v>1.4492753623188406</v>
      </c>
      <c r="H2526" s="21">
        <f>H2525/I2525*100</f>
        <v>5.7971014492753623</v>
      </c>
      <c r="I2526" s="36">
        <f t="shared" si="1876"/>
        <v>100</v>
      </c>
      <c r="J2526" s="44">
        <f>J2525/I2525*100</f>
        <v>34.782608695652172</v>
      </c>
      <c r="K2526" s="45">
        <f>K2525/I2525*100</f>
        <v>50.724637681159422</v>
      </c>
      <c r="L2526" s="46">
        <f>L2525/I2525*100</f>
        <v>8.695652173913043</v>
      </c>
    </row>
    <row r="2527" spans="1:12" ht="11.25" customHeight="1" x14ac:dyDescent="0.4">
      <c r="A2527" s="315" t="s">
        <v>13</v>
      </c>
      <c r="B2527" s="318" t="s">
        <v>14</v>
      </c>
      <c r="C2527" s="75">
        <v>59</v>
      </c>
      <c r="D2527" s="75">
        <v>214</v>
      </c>
      <c r="E2527" s="75">
        <v>457</v>
      </c>
      <c r="F2527" s="75">
        <v>74</v>
      </c>
      <c r="G2527" s="75">
        <v>37</v>
      </c>
      <c r="H2527" s="75">
        <v>54</v>
      </c>
      <c r="I2527" s="40">
        <f t="shared" si="1876"/>
        <v>895</v>
      </c>
      <c r="J2527" s="41">
        <f>C2527+D2527</f>
        <v>273</v>
      </c>
      <c r="K2527" s="5">
        <f>E2527</f>
        <v>457</v>
      </c>
      <c r="L2527" s="35">
        <f>SUM(F2527:G2527)</f>
        <v>111</v>
      </c>
    </row>
    <row r="2528" spans="1:12" ht="11.25" customHeight="1" x14ac:dyDescent="0.4">
      <c r="A2528" s="316"/>
      <c r="B2528" s="311"/>
      <c r="C2528" s="42">
        <f>C2527/I2527*100</f>
        <v>6.5921787709497206</v>
      </c>
      <c r="D2528" s="15">
        <f>D2527/I2527*100</f>
        <v>23.910614525139664</v>
      </c>
      <c r="E2528" s="15">
        <f>E2527/I2527*100</f>
        <v>51.061452513966479</v>
      </c>
      <c r="F2528" s="15">
        <f>F2527/I2527*100</f>
        <v>8.2681564245810044</v>
      </c>
      <c r="G2528" s="15">
        <f>G2527/I2527*100</f>
        <v>4.1340782122905022</v>
      </c>
      <c r="H2528" s="16">
        <f>H2527/I2527*100</f>
        <v>6.033519553072626</v>
      </c>
      <c r="I2528" s="43">
        <f t="shared" si="1876"/>
        <v>100</v>
      </c>
      <c r="J2528" s="44">
        <f>J2527/I2527*100</f>
        <v>30.502793296089386</v>
      </c>
      <c r="K2528" s="45">
        <f>K2527/I2527*100</f>
        <v>51.061452513966479</v>
      </c>
      <c r="L2528" s="46">
        <f>L2527/I2527*100</f>
        <v>12.402234636871508</v>
      </c>
    </row>
    <row r="2529" spans="1:12" ht="11.25" customHeight="1" x14ac:dyDescent="0.4">
      <c r="A2529" s="316"/>
      <c r="B2529" s="312" t="s">
        <v>15</v>
      </c>
      <c r="C2529" s="75">
        <v>44</v>
      </c>
      <c r="D2529" s="75">
        <v>282</v>
      </c>
      <c r="E2529" s="75">
        <v>603</v>
      </c>
      <c r="F2529" s="75">
        <v>107</v>
      </c>
      <c r="G2529" s="75">
        <v>24</v>
      </c>
      <c r="H2529" s="75">
        <v>91</v>
      </c>
      <c r="I2529" s="47">
        <f t="shared" si="1876"/>
        <v>1151</v>
      </c>
      <c r="J2529" s="48">
        <f>C2529+D2529</f>
        <v>326</v>
      </c>
      <c r="K2529" s="49">
        <f>E2529</f>
        <v>603</v>
      </c>
      <c r="L2529" s="50">
        <f>SUM(F2529:G2529)</f>
        <v>131</v>
      </c>
    </row>
    <row r="2530" spans="1:12" ht="11.25" customHeight="1" x14ac:dyDescent="0.4">
      <c r="A2530" s="316"/>
      <c r="B2530" s="313"/>
      <c r="C2530" s="11">
        <f>C2529/I2529*100</f>
        <v>3.8227628149435278</v>
      </c>
      <c r="D2530" s="11">
        <f>D2529/I2529*100</f>
        <v>24.500434404865334</v>
      </c>
      <c r="E2530" s="11">
        <f>E2529/I2529*100</f>
        <v>52.389226759339699</v>
      </c>
      <c r="F2530" s="11">
        <f>F2529/I2529*100</f>
        <v>9.296264118158124</v>
      </c>
      <c r="G2530" s="11">
        <f>G2529/I2529*100</f>
        <v>2.0851433536055604</v>
      </c>
      <c r="H2530" s="12">
        <f>H2529/I2529*100</f>
        <v>7.9061685490877496</v>
      </c>
      <c r="I2530" s="43">
        <f t="shared" si="1876"/>
        <v>99.999999999999986</v>
      </c>
      <c r="J2530" s="44">
        <f>J2529/I2529*100</f>
        <v>28.323197219808861</v>
      </c>
      <c r="K2530" s="45">
        <f>K2529/I2529*100</f>
        <v>52.389226759339699</v>
      </c>
      <c r="L2530" s="46">
        <f>L2529/I2529*100</f>
        <v>11.381407471763684</v>
      </c>
    </row>
    <row r="2531" spans="1:12" ht="11.25" customHeight="1" x14ac:dyDescent="0.4">
      <c r="A2531" s="316"/>
      <c r="B2531" s="374" t="s">
        <v>16</v>
      </c>
      <c r="C2531" s="75">
        <v>0</v>
      </c>
      <c r="D2531" s="75">
        <v>0</v>
      </c>
      <c r="E2531" s="75">
        <v>1</v>
      </c>
      <c r="F2531" s="75">
        <v>0</v>
      </c>
      <c r="G2531" s="75">
        <v>1</v>
      </c>
      <c r="H2531" s="75">
        <v>0</v>
      </c>
      <c r="I2531" s="47">
        <f t="shared" si="1876"/>
        <v>2</v>
      </c>
      <c r="J2531" s="48">
        <f>C2531+D2531</f>
        <v>0</v>
      </c>
      <c r="K2531" s="49">
        <f>E2531</f>
        <v>1</v>
      </c>
      <c r="L2531" s="50">
        <f>SUM(F2531:G2531)</f>
        <v>1</v>
      </c>
    </row>
    <row r="2532" spans="1:12" ht="11.25" customHeight="1" x14ac:dyDescent="0.4">
      <c r="A2532" s="316"/>
      <c r="B2532" s="374"/>
      <c r="C2532" s="11">
        <f>C2531/I2531*100</f>
        <v>0</v>
      </c>
      <c r="D2532" s="11">
        <f>D2531/I2531*100</f>
        <v>0</v>
      </c>
      <c r="E2532" s="11">
        <f>E2531/I2531*100</f>
        <v>50</v>
      </c>
      <c r="F2532" s="11">
        <f>F2531/I2531*100</f>
        <v>0</v>
      </c>
      <c r="G2532" s="11">
        <f>G2531/I2531*100</f>
        <v>50</v>
      </c>
      <c r="H2532" s="12">
        <f>H2531/I2531*100</f>
        <v>0</v>
      </c>
      <c r="I2532" s="43">
        <f t="shared" si="1876"/>
        <v>100</v>
      </c>
      <c r="J2532" s="44">
        <f>J2531/I2531*100</f>
        <v>0</v>
      </c>
      <c r="K2532" s="45">
        <f>K2531/I2531*100</f>
        <v>50</v>
      </c>
      <c r="L2532" s="46">
        <f>L2531/I2531*100</f>
        <v>50</v>
      </c>
    </row>
    <row r="2533" spans="1:12" ht="11.25" customHeight="1" x14ac:dyDescent="0.4">
      <c r="A2533" s="316"/>
      <c r="B2533" s="311" t="s">
        <v>17</v>
      </c>
      <c r="C2533" s="75">
        <v>0</v>
      </c>
      <c r="D2533" s="75">
        <v>0</v>
      </c>
      <c r="E2533" s="75">
        <v>7</v>
      </c>
      <c r="F2533" s="75">
        <v>0</v>
      </c>
      <c r="G2533" s="75">
        <v>1</v>
      </c>
      <c r="H2533" s="75">
        <v>1</v>
      </c>
      <c r="I2533" s="47">
        <f t="shared" si="1876"/>
        <v>9</v>
      </c>
      <c r="J2533" s="48">
        <f>C2533+D2533</f>
        <v>0</v>
      </c>
      <c r="K2533" s="49">
        <f>E2533</f>
        <v>7</v>
      </c>
      <c r="L2533" s="50">
        <f>SUM(F2533:G2533)</f>
        <v>1</v>
      </c>
    </row>
    <row r="2534" spans="1:12" ht="11.25" customHeight="1" thickBot="1" x14ac:dyDescent="0.45">
      <c r="A2534" s="317"/>
      <c r="B2534" s="314"/>
      <c r="C2534" s="17">
        <f>C2533/I2533*100</f>
        <v>0</v>
      </c>
      <c r="D2534" s="17">
        <f>D2533/I2533*100</f>
        <v>0</v>
      </c>
      <c r="E2534" s="17">
        <f>E2533/I2533*100</f>
        <v>77.777777777777786</v>
      </c>
      <c r="F2534" s="17">
        <f>F2533/I2533*100</f>
        <v>0</v>
      </c>
      <c r="G2534" s="17">
        <f>G2533/I2533*100</f>
        <v>11.111111111111111</v>
      </c>
      <c r="H2534" s="18">
        <f>H2533/I2533*100</f>
        <v>11.111111111111111</v>
      </c>
      <c r="I2534" s="36">
        <f t="shared" si="1876"/>
        <v>100.00000000000001</v>
      </c>
      <c r="J2534" s="37">
        <f>J2533/I2533*100</f>
        <v>0</v>
      </c>
      <c r="K2534" s="38">
        <f>K2533/I2533*100</f>
        <v>77.777777777777786</v>
      </c>
      <c r="L2534" s="39">
        <f>L2533/I2533*100</f>
        <v>11.111111111111111</v>
      </c>
    </row>
    <row r="2535" spans="1:12" ht="11.25" customHeight="1" x14ac:dyDescent="0.4">
      <c r="A2535" s="315" t="s">
        <v>18</v>
      </c>
      <c r="B2535" s="318" t="s">
        <v>19</v>
      </c>
      <c r="C2535" s="75">
        <v>13</v>
      </c>
      <c r="D2535" s="75">
        <v>25</v>
      </c>
      <c r="E2535" s="75">
        <v>18</v>
      </c>
      <c r="F2535" s="75">
        <v>7</v>
      </c>
      <c r="G2535" s="75">
        <v>4</v>
      </c>
      <c r="H2535" s="75">
        <v>4</v>
      </c>
      <c r="I2535" s="40">
        <f t="shared" si="1876"/>
        <v>71</v>
      </c>
      <c r="J2535" s="41">
        <f>C2535+D2535</f>
        <v>38</v>
      </c>
      <c r="K2535" s="5">
        <f>E2535</f>
        <v>18</v>
      </c>
      <c r="L2535" s="35">
        <f>SUM(F2535:G2535)</f>
        <v>11</v>
      </c>
    </row>
    <row r="2536" spans="1:12" ht="11.25" customHeight="1" x14ac:dyDescent="0.4">
      <c r="A2536" s="316"/>
      <c r="B2536" s="313"/>
      <c r="C2536" s="42">
        <f>C2535/I2535*100</f>
        <v>18.30985915492958</v>
      </c>
      <c r="D2536" s="15">
        <f>D2535/I2535*100</f>
        <v>35.2112676056338</v>
      </c>
      <c r="E2536" s="15">
        <f>E2535/I2535*100</f>
        <v>25.352112676056336</v>
      </c>
      <c r="F2536" s="15">
        <f>F2535/I2535*100</f>
        <v>9.8591549295774641</v>
      </c>
      <c r="G2536" s="15">
        <f>G2535/I2535*100</f>
        <v>5.6338028169014089</v>
      </c>
      <c r="H2536" s="16">
        <f>H2535/I2535*100</f>
        <v>5.6338028169014089</v>
      </c>
      <c r="I2536" s="43">
        <f t="shared" si="1876"/>
        <v>100</v>
      </c>
      <c r="J2536" s="44">
        <f>J2535/I2535*100</f>
        <v>53.521126760563376</v>
      </c>
      <c r="K2536" s="45">
        <f>K2535/I2535*100</f>
        <v>25.352112676056336</v>
      </c>
      <c r="L2536" s="46">
        <f>L2535/I2535*100</f>
        <v>15.492957746478872</v>
      </c>
    </row>
    <row r="2537" spans="1:12" ht="11.25" customHeight="1" x14ac:dyDescent="0.4">
      <c r="A2537" s="316"/>
      <c r="B2537" s="311" t="s">
        <v>20</v>
      </c>
      <c r="C2537" s="75">
        <v>8</v>
      </c>
      <c r="D2537" s="75">
        <v>36</v>
      </c>
      <c r="E2537" s="75">
        <v>78</v>
      </c>
      <c r="F2537" s="75">
        <v>16</v>
      </c>
      <c r="G2537" s="75">
        <v>5</v>
      </c>
      <c r="H2537" s="75">
        <v>1</v>
      </c>
      <c r="I2537" s="47">
        <f t="shared" si="1876"/>
        <v>144</v>
      </c>
      <c r="J2537" s="48">
        <f>C2537+D2537</f>
        <v>44</v>
      </c>
      <c r="K2537" s="49">
        <f>E2537</f>
        <v>78</v>
      </c>
      <c r="L2537" s="50">
        <f>SUM(F2537:G2537)</f>
        <v>21</v>
      </c>
    </row>
    <row r="2538" spans="1:12" ht="11.25" customHeight="1" x14ac:dyDescent="0.4">
      <c r="A2538" s="316"/>
      <c r="B2538" s="311"/>
      <c r="C2538" s="11">
        <f>C2537/I2537*100</f>
        <v>5.5555555555555554</v>
      </c>
      <c r="D2538" s="11">
        <f>D2537/I2537*100</f>
        <v>25</v>
      </c>
      <c r="E2538" s="11">
        <f>E2537/I2537*100</f>
        <v>54.166666666666664</v>
      </c>
      <c r="F2538" s="11">
        <f>F2537/I2537*100</f>
        <v>11.111111111111111</v>
      </c>
      <c r="G2538" s="11">
        <f>G2537/I2537*100</f>
        <v>3.4722222222222223</v>
      </c>
      <c r="H2538" s="12">
        <f>H2537/I2537*100</f>
        <v>0.69444444444444442</v>
      </c>
      <c r="I2538" s="43">
        <f t="shared" si="1876"/>
        <v>100.00000000000001</v>
      </c>
      <c r="J2538" s="44">
        <f>J2537/I2537*100</f>
        <v>30.555555555555557</v>
      </c>
      <c r="K2538" s="45">
        <f>K2537/I2537*100</f>
        <v>54.166666666666664</v>
      </c>
      <c r="L2538" s="46">
        <f>L2537/I2537*100</f>
        <v>14.583333333333334</v>
      </c>
    </row>
    <row r="2539" spans="1:12" ht="11.25" customHeight="1" x14ac:dyDescent="0.4">
      <c r="A2539" s="316"/>
      <c r="B2539" s="312" t="s">
        <v>21</v>
      </c>
      <c r="C2539" s="75">
        <v>8</v>
      </c>
      <c r="D2539" s="75">
        <v>46</v>
      </c>
      <c r="E2539" s="75">
        <v>98</v>
      </c>
      <c r="F2539" s="75">
        <v>26</v>
      </c>
      <c r="G2539" s="75">
        <v>11</v>
      </c>
      <c r="H2539" s="75">
        <v>3</v>
      </c>
      <c r="I2539" s="47">
        <f t="shared" si="1876"/>
        <v>192</v>
      </c>
      <c r="J2539" s="48">
        <f>C2539+D2539</f>
        <v>54</v>
      </c>
      <c r="K2539" s="49">
        <f>E2539</f>
        <v>98</v>
      </c>
      <c r="L2539" s="50">
        <f>SUM(F2539:G2539)</f>
        <v>37</v>
      </c>
    </row>
    <row r="2540" spans="1:12" ht="11.25" customHeight="1" x14ac:dyDescent="0.4">
      <c r="A2540" s="316"/>
      <c r="B2540" s="313"/>
      <c r="C2540" s="11">
        <f t="shared" ref="C2540" si="1877">C2539/I2539*100</f>
        <v>4.1666666666666661</v>
      </c>
      <c r="D2540" s="11">
        <f t="shared" ref="D2540" si="1878">D2539/I2539*100</f>
        <v>23.958333333333336</v>
      </c>
      <c r="E2540" s="11">
        <f t="shared" ref="E2540" si="1879">E2539/I2539*100</f>
        <v>51.041666666666664</v>
      </c>
      <c r="F2540" s="11">
        <f t="shared" ref="F2540" si="1880">F2539/I2539*100</f>
        <v>13.541666666666666</v>
      </c>
      <c r="G2540" s="11">
        <f t="shared" ref="G2540" si="1881">G2539/I2539*100</f>
        <v>5.7291666666666661</v>
      </c>
      <c r="H2540" s="12">
        <f t="shared" ref="H2540" si="1882">H2539/I2539*100</f>
        <v>1.5625</v>
      </c>
      <c r="I2540" s="43">
        <f t="shared" si="1876"/>
        <v>100</v>
      </c>
      <c r="J2540" s="44">
        <f>J2539/I2539*100</f>
        <v>28.125</v>
      </c>
      <c r="K2540" s="45">
        <f>K2539/I2539*100</f>
        <v>51.041666666666664</v>
      </c>
      <c r="L2540" s="46">
        <f>L2539/I2539*100</f>
        <v>19.270833333333336</v>
      </c>
    </row>
    <row r="2541" spans="1:12" ht="11.25" customHeight="1" x14ac:dyDescent="0.4">
      <c r="A2541" s="316"/>
      <c r="B2541" s="311" t="s">
        <v>22</v>
      </c>
      <c r="C2541" s="75">
        <v>12</v>
      </c>
      <c r="D2541" s="75">
        <v>74</v>
      </c>
      <c r="E2541" s="75">
        <v>199</v>
      </c>
      <c r="F2541" s="75">
        <v>32</v>
      </c>
      <c r="G2541" s="75">
        <v>18</v>
      </c>
      <c r="H2541" s="75">
        <v>9</v>
      </c>
      <c r="I2541" s="47">
        <f t="shared" si="1876"/>
        <v>344</v>
      </c>
      <c r="J2541" s="48">
        <f>C2541+D2541</f>
        <v>86</v>
      </c>
      <c r="K2541" s="49">
        <f>E2541</f>
        <v>199</v>
      </c>
      <c r="L2541" s="50">
        <f>SUM(F2541:G2541)</f>
        <v>50</v>
      </c>
    </row>
    <row r="2542" spans="1:12" ht="11.25" customHeight="1" x14ac:dyDescent="0.4">
      <c r="A2542" s="316"/>
      <c r="B2542" s="311"/>
      <c r="C2542" s="11">
        <f t="shared" ref="C2542" si="1883">C2541/I2541*100</f>
        <v>3.4883720930232558</v>
      </c>
      <c r="D2542" s="11">
        <f t="shared" ref="D2542" si="1884">D2541/I2541*100</f>
        <v>21.511627906976745</v>
      </c>
      <c r="E2542" s="11">
        <f t="shared" ref="E2542" si="1885">E2541/I2541*100</f>
        <v>57.848837209302332</v>
      </c>
      <c r="F2542" s="11">
        <f t="shared" ref="F2542" si="1886">F2541/I2541*100</f>
        <v>9.3023255813953494</v>
      </c>
      <c r="G2542" s="11">
        <f t="shared" ref="G2542" si="1887">G2541/I2541*100</f>
        <v>5.2325581395348841</v>
      </c>
      <c r="H2542" s="12">
        <f t="shared" ref="H2542" si="1888">H2541/I2541*100</f>
        <v>2.6162790697674421</v>
      </c>
      <c r="I2542" s="43">
        <f t="shared" si="1876"/>
        <v>100.00000000000001</v>
      </c>
      <c r="J2542" s="44">
        <f>J2541/I2541*100</f>
        <v>25</v>
      </c>
      <c r="K2542" s="45">
        <f>K2541/I2541*100</f>
        <v>57.848837209302332</v>
      </c>
      <c r="L2542" s="46">
        <f>L2541/I2541*100</f>
        <v>14.534883720930234</v>
      </c>
    </row>
    <row r="2543" spans="1:12" ht="11.25" customHeight="1" x14ac:dyDescent="0.4">
      <c r="A2543" s="316"/>
      <c r="B2543" s="312" t="s">
        <v>23</v>
      </c>
      <c r="C2543" s="75">
        <v>10</v>
      </c>
      <c r="D2543" s="75">
        <v>72</v>
      </c>
      <c r="E2543" s="75">
        <v>183</v>
      </c>
      <c r="F2543" s="75">
        <v>32</v>
      </c>
      <c r="G2543" s="75">
        <v>8</v>
      </c>
      <c r="H2543" s="75">
        <v>17</v>
      </c>
      <c r="I2543" s="47">
        <f t="shared" si="1876"/>
        <v>322</v>
      </c>
      <c r="J2543" s="48">
        <f>C2543+D2543</f>
        <v>82</v>
      </c>
      <c r="K2543" s="49">
        <f>E2543</f>
        <v>183</v>
      </c>
      <c r="L2543" s="50">
        <f>SUM(F2543:G2543)</f>
        <v>40</v>
      </c>
    </row>
    <row r="2544" spans="1:12" ht="11.25" customHeight="1" x14ac:dyDescent="0.4">
      <c r="A2544" s="316"/>
      <c r="B2544" s="313"/>
      <c r="C2544" s="11">
        <f t="shared" ref="C2544" si="1889">C2543/I2543*100</f>
        <v>3.1055900621118013</v>
      </c>
      <c r="D2544" s="11">
        <f t="shared" ref="D2544" si="1890">D2543/I2543*100</f>
        <v>22.36024844720497</v>
      </c>
      <c r="E2544" s="11">
        <f t="shared" ref="E2544" si="1891">E2543/I2543*100</f>
        <v>56.832298136645967</v>
      </c>
      <c r="F2544" s="11">
        <f t="shared" ref="F2544" si="1892">F2543/I2543*100</f>
        <v>9.9378881987577632</v>
      </c>
      <c r="G2544" s="11">
        <f t="shared" ref="G2544" si="1893">G2543/I2543*100</f>
        <v>2.4844720496894408</v>
      </c>
      <c r="H2544" s="12">
        <f t="shared" ref="H2544" si="1894">H2543/I2543*100</f>
        <v>5.2795031055900621</v>
      </c>
      <c r="I2544" s="43">
        <f t="shared" si="1876"/>
        <v>100.00000000000001</v>
      </c>
      <c r="J2544" s="44">
        <f>J2543/I2543*100</f>
        <v>25.465838509316768</v>
      </c>
      <c r="K2544" s="45">
        <f>K2543/I2543*100</f>
        <v>56.832298136645967</v>
      </c>
      <c r="L2544" s="46">
        <f>L2543/I2543*100</f>
        <v>12.422360248447205</v>
      </c>
    </row>
    <row r="2545" spans="1:12" ht="11.25" customHeight="1" x14ac:dyDescent="0.4">
      <c r="A2545" s="316"/>
      <c r="B2545" s="311" t="s">
        <v>24</v>
      </c>
      <c r="C2545" s="75">
        <v>11</v>
      </c>
      <c r="D2545" s="75">
        <v>99</v>
      </c>
      <c r="E2545" s="75">
        <v>229</v>
      </c>
      <c r="F2545" s="75">
        <v>25</v>
      </c>
      <c r="G2545" s="75">
        <v>6</v>
      </c>
      <c r="H2545" s="75">
        <v>30</v>
      </c>
      <c r="I2545" s="47">
        <f t="shared" si="1876"/>
        <v>400</v>
      </c>
      <c r="J2545" s="48">
        <f>C2545+D2545</f>
        <v>110</v>
      </c>
      <c r="K2545" s="49">
        <f>E2545</f>
        <v>229</v>
      </c>
      <c r="L2545" s="50">
        <f>SUM(F2545:G2545)</f>
        <v>31</v>
      </c>
    </row>
    <row r="2546" spans="1:12" ht="11.25" customHeight="1" x14ac:dyDescent="0.4">
      <c r="A2546" s="316"/>
      <c r="B2546" s="311"/>
      <c r="C2546" s="11">
        <f t="shared" ref="C2546" si="1895">C2545/I2545*100</f>
        <v>2.75</v>
      </c>
      <c r="D2546" s="11">
        <f t="shared" ref="D2546" si="1896">D2545/I2545*100</f>
        <v>24.75</v>
      </c>
      <c r="E2546" s="11">
        <f t="shared" ref="E2546" si="1897">E2545/I2545*100</f>
        <v>57.25</v>
      </c>
      <c r="F2546" s="11">
        <f t="shared" ref="F2546" si="1898">F2545/I2545*100</f>
        <v>6.25</v>
      </c>
      <c r="G2546" s="11">
        <f t="shared" ref="G2546" si="1899">G2545/I2545*100</f>
        <v>1.5</v>
      </c>
      <c r="H2546" s="12">
        <f t="shared" ref="H2546" si="1900">H2545/I2545*100</f>
        <v>7.5</v>
      </c>
      <c r="I2546" s="43">
        <f t="shared" si="1876"/>
        <v>100</v>
      </c>
      <c r="J2546" s="44">
        <f>J2545/I2545*100</f>
        <v>27.500000000000004</v>
      </c>
      <c r="K2546" s="45">
        <f>K2545/I2545*100</f>
        <v>57.25</v>
      </c>
      <c r="L2546" s="46">
        <f>L2545/I2545*100</f>
        <v>7.75</v>
      </c>
    </row>
    <row r="2547" spans="1:12" ht="11.25" customHeight="1" x14ac:dyDescent="0.4">
      <c r="A2547" s="316"/>
      <c r="B2547" s="312" t="s">
        <v>25</v>
      </c>
      <c r="C2547" s="75">
        <v>40</v>
      </c>
      <c r="D2547" s="75">
        <v>144</v>
      </c>
      <c r="E2547" s="75">
        <v>259</v>
      </c>
      <c r="F2547" s="75">
        <v>42</v>
      </c>
      <c r="G2547" s="75">
        <v>10</v>
      </c>
      <c r="H2547" s="75">
        <v>81</v>
      </c>
      <c r="I2547" s="47">
        <f t="shared" si="1876"/>
        <v>576</v>
      </c>
      <c r="J2547" s="48">
        <f>C2547+D2547</f>
        <v>184</v>
      </c>
      <c r="K2547" s="49">
        <f>E2547</f>
        <v>259</v>
      </c>
      <c r="L2547" s="50">
        <f>SUM(F2547:G2547)</f>
        <v>52</v>
      </c>
    </row>
    <row r="2548" spans="1:12" ht="11.25" customHeight="1" x14ac:dyDescent="0.4">
      <c r="A2548" s="316"/>
      <c r="B2548" s="313"/>
      <c r="C2548" s="11">
        <f t="shared" ref="C2548" si="1901">C2547/I2547*100</f>
        <v>6.9444444444444446</v>
      </c>
      <c r="D2548" s="11">
        <f t="shared" ref="D2548" si="1902">D2547/I2547*100</f>
        <v>25</v>
      </c>
      <c r="E2548" s="11">
        <f t="shared" ref="E2548" si="1903">E2547/I2547*100</f>
        <v>44.965277777777779</v>
      </c>
      <c r="F2548" s="11">
        <f t="shared" ref="F2548" si="1904">F2547/I2547*100</f>
        <v>7.291666666666667</v>
      </c>
      <c r="G2548" s="11">
        <f t="shared" ref="G2548" si="1905">G2547/I2547*100</f>
        <v>1.7361111111111112</v>
      </c>
      <c r="H2548" s="12">
        <f t="shared" ref="H2548" si="1906">H2547/I2547*100</f>
        <v>14.0625</v>
      </c>
      <c r="I2548" s="43">
        <f t="shared" si="1876"/>
        <v>100.00000000000001</v>
      </c>
      <c r="J2548" s="44">
        <f>J2547/I2547*100</f>
        <v>31.944444444444443</v>
      </c>
      <c r="K2548" s="45">
        <f>K2547/I2547*100</f>
        <v>44.965277777777779</v>
      </c>
      <c r="L2548" s="46">
        <f>L2547/I2547*100</f>
        <v>9.0277777777777768</v>
      </c>
    </row>
    <row r="2549" spans="1:12" ht="11.25" customHeight="1" x14ac:dyDescent="0.4">
      <c r="A2549" s="316"/>
      <c r="B2549" s="311" t="s">
        <v>26</v>
      </c>
      <c r="C2549" s="75">
        <v>1</v>
      </c>
      <c r="D2549" s="75">
        <v>0</v>
      </c>
      <c r="E2549" s="75">
        <v>4</v>
      </c>
      <c r="F2549" s="75">
        <v>1</v>
      </c>
      <c r="G2549" s="75">
        <v>1</v>
      </c>
      <c r="H2549" s="75">
        <v>1</v>
      </c>
      <c r="I2549" s="47">
        <f t="shared" si="1876"/>
        <v>8</v>
      </c>
      <c r="J2549" s="48">
        <f>C2549+D2549</f>
        <v>1</v>
      </c>
      <c r="K2549" s="49">
        <f>E2549</f>
        <v>4</v>
      </c>
      <c r="L2549" s="50">
        <f>SUM(F2549:G2549)</f>
        <v>2</v>
      </c>
    </row>
    <row r="2550" spans="1:12" ht="11.25" customHeight="1" thickBot="1" x14ac:dyDescent="0.45">
      <c r="A2550" s="317"/>
      <c r="B2550" s="314"/>
      <c r="C2550" s="17">
        <f t="shared" ref="C2550" si="1907">C2549/I2549*100</f>
        <v>12.5</v>
      </c>
      <c r="D2550" s="17">
        <f t="shared" ref="D2550" si="1908">D2549/I2549*100</f>
        <v>0</v>
      </c>
      <c r="E2550" s="17">
        <f t="shared" ref="E2550" si="1909">E2549/I2549*100</f>
        <v>50</v>
      </c>
      <c r="F2550" s="17">
        <f t="shared" ref="F2550" si="1910">F2549/I2549*100</f>
        <v>12.5</v>
      </c>
      <c r="G2550" s="17">
        <f t="shared" ref="G2550" si="1911">G2549/I2549*100</f>
        <v>12.5</v>
      </c>
      <c r="H2550" s="51">
        <f t="shared" ref="H2550" si="1912">H2549/I2549*100</f>
        <v>12.5</v>
      </c>
      <c r="I2550" s="36">
        <f t="shared" si="1876"/>
        <v>100</v>
      </c>
      <c r="J2550" s="37">
        <f>J2549/I2549*100</f>
        <v>12.5</v>
      </c>
      <c r="K2550" s="38">
        <f>K2549/I2549*100</f>
        <v>50</v>
      </c>
      <c r="L2550" s="39">
        <f>L2549/I2549*100</f>
        <v>25</v>
      </c>
    </row>
    <row r="2551" spans="1:12" ht="11.25" customHeight="1" thickBot="1" x14ac:dyDescent="0.45">
      <c r="A2551" s="319" t="s">
        <v>27</v>
      </c>
      <c r="B2551" s="318" t="s">
        <v>28</v>
      </c>
      <c r="C2551" s="75">
        <v>16</v>
      </c>
      <c r="D2551" s="75">
        <v>56</v>
      </c>
      <c r="E2551" s="75">
        <v>103</v>
      </c>
      <c r="F2551" s="75">
        <v>10</v>
      </c>
      <c r="G2551" s="75">
        <v>4</v>
      </c>
      <c r="H2551" s="75">
        <v>22</v>
      </c>
      <c r="I2551" s="33">
        <f t="shared" si="1876"/>
        <v>211</v>
      </c>
      <c r="J2551" s="41">
        <f>C2551+D2551</f>
        <v>72</v>
      </c>
      <c r="K2551" s="5">
        <f>E2551</f>
        <v>103</v>
      </c>
      <c r="L2551" s="35">
        <f>SUM(F2551:G2551)</f>
        <v>14</v>
      </c>
    </row>
    <row r="2552" spans="1:12" ht="11.25" customHeight="1" thickTop="1" thickBot="1" x14ac:dyDescent="0.45">
      <c r="A2552" s="320"/>
      <c r="B2552" s="313"/>
      <c r="C2552" s="42">
        <f>C2551/I2551*100</f>
        <v>7.5829383886255926</v>
      </c>
      <c r="D2552" s="15">
        <f>D2551/I2551*100</f>
        <v>26.540284360189574</v>
      </c>
      <c r="E2552" s="15">
        <f>E2551/I2551*100</f>
        <v>48.81516587677725</v>
      </c>
      <c r="F2552" s="15">
        <f>F2551/I2551*100</f>
        <v>4.7393364928909953</v>
      </c>
      <c r="G2552" s="15">
        <f>G2551/I2551*100</f>
        <v>1.8957345971563981</v>
      </c>
      <c r="H2552" s="16">
        <f>H2551/I2551*100</f>
        <v>10.42654028436019</v>
      </c>
      <c r="I2552" s="43">
        <f t="shared" si="1876"/>
        <v>100</v>
      </c>
      <c r="J2552" s="44">
        <f>J2551/I2551*100</f>
        <v>34.123222748815166</v>
      </c>
      <c r="K2552" s="45">
        <f>K2551/I2551*100</f>
        <v>48.81516587677725</v>
      </c>
      <c r="L2552" s="46">
        <f>L2551/I2551*100</f>
        <v>6.6350710900473935</v>
      </c>
    </row>
    <row r="2553" spans="1:12" ht="11.25" customHeight="1" thickTop="1" thickBot="1" x14ac:dyDescent="0.45">
      <c r="A2553" s="320"/>
      <c r="B2553" s="311" t="s">
        <v>29</v>
      </c>
      <c r="C2553" s="75">
        <v>13</v>
      </c>
      <c r="D2553" s="75">
        <v>36</v>
      </c>
      <c r="E2553" s="75">
        <v>79</v>
      </c>
      <c r="F2553" s="75">
        <v>8</v>
      </c>
      <c r="G2553" s="75">
        <v>4</v>
      </c>
      <c r="H2553" s="75">
        <v>10</v>
      </c>
      <c r="I2553" s="47">
        <f t="shared" si="1876"/>
        <v>150</v>
      </c>
      <c r="J2553" s="48">
        <f>C2553+D2553</f>
        <v>49</v>
      </c>
      <c r="K2553" s="49">
        <f>E2553</f>
        <v>79</v>
      </c>
      <c r="L2553" s="50">
        <f>SUM(F2553:G2553)</f>
        <v>12</v>
      </c>
    </row>
    <row r="2554" spans="1:12" ht="11.25" customHeight="1" thickTop="1" thickBot="1" x14ac:dyDescent="0.45">
      <c r="A2554" s="320"/>
      <c r="B2554" s="311"/>
      <c r="C2554" s="11">
        <f>C2553/I2553*100</f>
        <v>8.6666666666666679</v>
      </c>
      <c r="D2554" s="11">
        <f>D2553/I2553*100</f>
        <v>24</v>
      </c>
      <c r="E2554" s="11">
        <f>E2553/I2553*100</f>
        <v>52.666666666666664</v>
      </c>
      <c r="F2554" s="11">
        <f>F2553/I2553*100</f>
        <v>5.3333333333333339</v>
      </c>
      <c r="G2554" s="11">
        <f>G2553/I2553*100</f>
        <v>2.666666666666667</v>
      </c>
      <c r="H2554" s="12">
        <f>H2553/I2553*100</f>
        <v>6.666666666666667</v>
      </c>
      <c r="I2554" s="43">
        <f t="shared" si="1876"/>
        <v>100.00000000000001</v>
      </c>
      <c r="J2554" s="44">
        <f>J2553/I2553*100</f>
        <v>32.666666666666664</v>
      </c>
      <c r="K2554" s="45">
        <f>K2553/I2553*100</f>
        <v>52.666666666666664</v>
      </c>
      <c r="L2554" s="46">
        <f>L2553/I2553*100</f>
        <v>8</v>
      </c>
    </row>
    <row r="2555" spans="1:12" ht="11.25" customHeight="1" thickTop="1" thickBot="1" x14ac:dyDescent="0.45">
      <c r="A2555" s="320"/>
      <c r="B2555" s="312" t="s">
        <v>30</v>
      </c>
      <c r="C2555" s="75">
        <v>25</v>
      </c>
      <c r="D2555" s="75">
        <v>201</v>
      </c>
      <c r="E2555" s="75">
        <v>486</v>
      </c>
      <c r="F2555" s="75">
        <v>94</v>
      </c>
      <c r="G2555" s="75">
        <v>37</v>
      </c>
      <c r="H2555" s="75">
        <v>26</v>
      </c>
      <c r="I2555" s="47">
        <f t="shared" si="1876"/>
        <v>869</v>
      </c>
      <c r="J2555" s="48">
        <f>C2555+D2555</f>
        <v>226</v>
      </c>
      <c r="K2555" s="49">
        <f>E2555</f>
        <v>486</v>
      </c>
      <c r="L2555" s="50">
        <f>SUM(F2555:G2555)</f>
        <v>131</v>
      </c>
    </row>
    <row r="2556" spans="1:12" ht="11.25" customHeight="1" thickTop="1" thickBot="1" x14ac:dyDescent="0.45">
      <c r="A2556" s="320"/>
      <c r="B2556" s="313"/>
      <c r="C2556" s="11">
        <f t="shared" ref="C2556" si="1913">C2555/I2555*100</f>
        <v>2.8768699654775602</v>
      </c>
      <c r="D2556" s="11">
        <f t="shared" ref="D2556" si="1914">D2555/I2555*100</f>
        <v>23.130034522439587</v>
      </c>
      <c r="E2556" s="11">
        <f t="shared" ref="E2556" si="1915">E2555/I2555*100</f>
        <v>55.926352128883771</v>
      </c>
      <c r="F2556" s="11">
        <f t="shared" ref="F2556" si="1916">F2555/I2555*100</f>
        <v>10.817031070195627</v>
      </c>
      <c r="G2556" s="11">
        <f t="shared" ref="G2556" si="1917">G2555/I2555*100</f>
        <v>4.2577675489067897</v>
      </c>
      <c r="H2556" s="12">
        <f t="shared" ref="H2556" si="1918">H2555/I2555*100</f>
        <v>2.991944764096663</v>
      </c>
      <c r="I2556" s="43">
        <f t="shared" si="1876"/>
        <v>99.999999999999986</v>
      </c>
      <c r="J2556" s="44">
        <f>J2555/I2555*100</f>
        <v>26.006904487917147</v>
      </c>
      <c r="K2556" s="45">
        <f>K2555/I2555*100</f>
        <v>55.926352128883771</v>
      </c>
      <c r="L2556" s="46">
        <f>L2555/I2555*100</f>
        <v>15.074798619102417</v>
      </c>
    </row>
    <row r="2557" spans="1:12" ht="11.25" customHeight="1" thickTop="1" thickBot="1" x14ac:dyDescent="0.45">
      <c r="A2557" s="320"/>
      <c r="B2557" s="311" t="s">
        <v>31</v>
      </c>
      <c r="C2557" s="75">
        <v>4</v>
      </c>
      <c r="D2557" s="75">
        <v>40</v>
      </c>
      <c r="E2557" s="75">
        <v>76</v>
      </c>
      <c r="F2557" s="75">
        <v>10</v>
      </c>
      <c r="G2557" s="75">
        <v>2</v>
      </c>
      <c r="H2557" s="75">
        <v>9</v>
      </c>
      <c r="I2557" s="47">
        <f t="shared" si="1876"/>
        <v>141</v>
      </c>
      <c r="J2557" s="48">
        <f>C2557+D2557</f>
        <v>44</v>
      </c>
      <c r="K2557" s="49">
        <f>E2557</f>
        <v>76</v>
      </c>
      <c r="L2557" s="50">
        <f>SUM(F2557:G2557)</f>
        <v>12</v>
      </c>
    </row>
    <row r="2558" spans="1:12" ht="11.25" customHeight="1" thickTop="1" thickBot="1" x14ac:dyDescent="0.45">
      <c r="A2558" s="320"/>
      <c r="B2558" s="311"/>
      <c r="C2558" s="11">
        <f t="shared" ref="C2558" si="1919">C2557/I2557*100</f>
        <v>2.8368794326241136</v>
      </c>
      <c r="D2558" s="11">
        <f t="shared" ref="D2558" si="1920">D2557/I2557*100</f>
        <v>28.368794326241137</v>
      </c>
      <c r="E2558" s="11">
        <f t="shared" ref="E2558" si="1921">E2557/I2557*100</f>
        <v>53.900709219858157</v>
      </c>
      <c r="F2558" s="11">
        <f t="shared" ref="F2558" si="1922">F2557/I2557*100</f>
        <v>7.0921985815602842</v>
      </c>
      <c r="G2558" s="11">
        <f t="shared" ref="G2558" si="1923">G2557/I2557*100</f>
        <v>1.4184397163120568</v>
      </c>
      <c r="H2558" s="12">
        <f t="shared" ref="H2558" si="1924">H2557/I2557*100</f>
        <v>6.3829787234042552</v>
      </c>
      <c r="I2558" s="43">
        <f t="shared" si="1876"/>
        <v>99.999999999999986</v>
      </c>
      <c r="J2558" s="44">
        <f>J2557/I2557*100</f>
        <v>31.205673758865249</v>
      </c>
      <c r="K2558" s="45">
        <f>K2557/I2557*100</f>
        <v>53.900709219858157</v>
      </c>
      <c r="L2558" s="46">
        <f>L2557/I2557*100</f>
        <v>8.5106382978723403</v>
      </c>
    </row>
    <row r="2559" spans="1:12" ht="11.25" customHeight="1" thickTop="1" thickBot="1" x14ac:dyDescent="0.45">
      <c r="A2559" s="320"/>
      <c r="B2559" s="312" t="s">
        <v>32</v>
      </c>
      <c r="C2559" s="75">
        <v>15</v>
      </c>
      <c r="D2559" s="75">
        <v>28</v>
      </c>
      <c r="E2559" s="75">
        <v>24</v>
      </c>
      <c r="F2559" s="75">
        <v>9</v>
      </c>
      <c r="G2559" s="75">
        <v>4</v>
      </c>
      <c r="H2559" s="75">
        <v>4</v>
      </c>
      <c r="I2559" s="47">
        <f t="shared" si="1876"/>
        <v>84</v>
      </c>
      <c r="J2559" s="48">
        <f>C2559+D2559</f>
        <v>43</v>
      </c>
      <c r="K2559" s="49">
        <f>E2559</f>
        <v>24</v>
      </c>
      <c r="L2559" s="50">
        <f>SUM(F2559:G2559)</f>
        <v>13</v>
      </c>
    </row>
    <row r="2560" spans="1:12" ht="11.25" customHeight="1" thickTop="1" thickBot="1" x14ac:dyDescent="0.45">
      <c r="A2560" s="320"/>
      <c r="B2560" s="313"/>
      <c r="C2560" s="11">
        <f t="shared" ref="C2560" si="1925">C2559/I2559*100</f>
        <v>17.857142857142858</v>
      </c>
      <c r="D2560" s="11">
        <f t="shared" ref="D2560" si="1926">D2559/I2559*100</f>
        <v>33.333333333333329</v>
      </c>
      <c r="E2560" s="11">
        <f t="shared" ref="E2560" si="1927">E2559/I2559*100</f>
        <v>28.571428571428569</v>
      </c>
      <c r="F2560" s="11">
        <f t="shared" ref="F2560" si="1928">F2559/I2559*100</f>
        <v>10.714285714285714</v>
      </c>
      <c r="G2560" s="11">
        <f t="shared" ref="G2560" si="1929">G2559/I2559*100</f>
        <v>4.7619047619047619</v>
      </c>
      <c r="H2560" s="12">
        <f t="shared" ref="H2560" si="1930">H2559/I2559*100</f>
        <v>4.7619047619047619</v>
      </c>
      <c r="I2560" s="43">
        <f t="shared" si="1876"/>
        <v>99.999999999999986</v>
      </c>
      <c r="J2560" s="44">
        <f>J2559/I2559*100</f>
        <v>51.19047619047619</v>
      </c>
      <c r="K2560" s="45">
        <f>K2559/I2559*100</f>
        <v>28.571428571428569</v>
      </c>
      <c r="L2560" s="46">
        <f>L2559/I2559*100</f>
        <v>15.476190476190476</v>
      </c>
    </row>
    <row r="2561" spans="1:12" ht="11.25" customHeight="1" thickTop="1" thickBot="1" x14ac:dyDescent="0.45">
      <c r="A2561" s="320"/>
      <c r="B2561" s="311" t="s">
        <v>33</v>
      </c>
      <c r="C2561" s="75">
        <v>22</v>
      </c>
      <c r="D2561" s="75">
        <v>118</v>
      </c>
      <c r="E2561" s="75">
        <v>250</v>
      </c>
      <c r="F2561" s="75">
        <v>43</v>
      </c>
      <c r="G2561" s="75">
        <v>10</v>
      </c>
      <c r="H2561" s="75">
        <v>63</v>
      </c>
      <c r="I2561" s="47">
        <f t="shared" si="1876"/>
        <v>506</v>
      </c>
      <c r="J2561" s="48">
        <f>C2561+D2561</f>
        <v>140</v>
      </c>
      <c r="K2561" s="49">
        <f>E2561</f>
        <v>250</v>
      </c>
      <c r="L2561" s="50">
        <f>SUM(F2561:G2561)</f>
        <v>53</v>
      </c>
    </row>
    <row r="2562" spans="1:12" ht="11.25" customHeight="1" thickTop="1" thickBot="1" x14ac:dyDescent="0.45">
      <c r="A2562" s="320"/>
      <c r="B2562" s="311"/>
      <c r="C2562" s="11">
        <f t="shared" ref="C2562" si="1931">C2561/I2561*100</f>
        <v>4.3478260869565215</v>
      </c>
      <c r="D2562" s="11">
        <f t="shared" ref="D2562" si="1932">D2561/I2561*100</f>
        <v>23.320158102766801</v>
      </c>
      <c r="E2562" s="11">
        <f t="shared" ref="E2562" si="1933">E2561/I2561*100</f>
        <v>49.40711462450593</v>
      </c>
      <c r="F2562" s="11">
        <f t="shared" ref="F2562" si="1934">F2561/I2561*100</f>
        <v>8.4980237154150196</v>
      </c>
      <c r="G2562" s="11">
        <f t="shared" ref="G2562" si="1935">G2561/I2561*100</f>
        <v>1.9762845849802373</v>
      </c>
      <c r="H2562" s="12">
        <f t="shared" ref="H2562" si="1936">H2561/I2561*100</f>
        <v>12.450592885375494</v>
      </c>
      <c r="I2562" s="43">
        <f t="shared" si="1876"/>
        <v>100</v>
      </c>
      <c r="J2562" s="44">
        <f>J2561/I2561*100</f>
        <v>27.66798418972332</v>
      </c>
      <c r="K2562" s="45">
        <f>K2561/I2561*100</f>
        <v>49.40711462450593</v>
      </c>
      <c r="L2562" s="46">
        <f>L2561/I2561*100</f>
        <v>10.474308300395258</v>
      </c>
    </row>
    <row r="2563" spans="1:12" ht="11.25" customHeight="1" thickTop="1" thickBot="1" x14ac:dyDescent="0.45">
      <c r="A2563" s="320"/>
      <c r="B2563" s="312" t="s">
        <v>16</v>
      </c>
      <c r="C2563" s="75">
        <v>7</v>
      </c>
      <c r="D2563" s="75">
        <v>17</v>
      </c>
      <c r="E2563" s="75">
        <v>42</v>
      </c>
      <c r="F2563" s="75">
        <v>5</v>
      </c>
      <c r="G2563" s="75">
        <v>1</v>
      </c>
      <c r="H2563" s="75">
        <v>9</v>
      </c>
      <c r="I2563" s="47">
        <f t="shared" si="1876"/>
        <v>81</v>
      </c>
      <c r="J2563" s="48">
        <f>C2563+D2563</f>
        <v>24</v>
      </c>
      <c r="K2563" s="49">
        <f>E2563</f>
        <v>42</v>
      </c>
      <c r="L2563" s="50">
        <f>SUM(F2563:G2563)</f>
        <v>6</v>
      </c>
    </row>
    <row r="2564" spans="1:12" ht="11.25" customHeight="1" thickTop="1" thickBot="1" x14ac:dyDescent="0.45">
      <c r="A2564" s="320"/>
      <c r="B2564" s="313"/>
      <c r="C2564" s="11">
        <f t="shared" ref="C2564" si="1937">C2563/I2563*100</f>
        <v>8.6419753086419746</v>
      </c>
      <c r="D2564" s="11">
        <f t="shared" ref="D2564" si="1938">D2563/I2563*100</f>
        <v>20.987654320987652</v>
      </c>
      <c r="E2564" s="11">
        <f t="shared" ref="E2564" si="1939">E2563/I2563*100</f>
        <v>51.851851851851848</v>
      </c>
      <c r="F2564" s="11">
        <f t="shared" ref="F2564" si="1940">F2563/I2563*100</f>
        <v>6.1728395061728394</v>
      </c>
      <c r="G2564" s="11">
        <f t="shared" ref="G2564" si="1941">G2563/I2563*100</f>
        <v>1.2345679012345678</v>
      </c>
      <c r="H2564" s="12">
        <f t="shared" ref="H2564" si="1942">H2563/I2563*100</f>
        <v>11.111111111111111</v>
      </c>
      <c r="I2564" s="43">
        <f t="shared" si="1876"/>
        <v>99.999999999999986</v>
      </c>
      <c r="J2564" s="44">
        <f>J2563/I2563*100</f>
        <v>29.629629629629626</v>
      </c>
      <c r="K2564" s="45">
        <f>K2563/I2563*100</f>
        <v>51.851851851851848</v>
      </c>
      <c r="L2564" s="46">
        <f>L2563/I2563*100</f>
        <v>7.4074074074074066</v>
      </c>
    </row>
    <row r="2565" spans="1:12" ht="11.25" customHeight="1" thickTop="1" thickBot="1" x14ac:dyDescent="0.45">
      <c r="A2565" s="320"/>
      <c r="B2565" s="311" t="s">
        <v>26</v>
      </c>
      <c r="C2565" s="75">
        <v>1</v>
      </c>
      <c r="D2565" s="75">
        <v>0</v>
      </c>
      <c r="E2565" s="75">
        <v>8</v>
      </c>
      <c r="F2565" s="75">
        <v>2</v>
      </c>
      <c r="G2565" s="75">
        <v>1</v>
      </c>
      <c r="H2565" s="75">
        <v>3</v>
      </c>
      <c r="I2565" s="47">
        <f t="shared" si="1876"/>
        <v>15</v>
      </c>
      <c r="J2565" s="48">
        <f>C2565+D2565</f>
        <v>1</v>
      </c>
      <c r="K2565" s="49">
        <f>E2565</f>
        <v>8</v>
      </c>
      <c r="L2565" s="50">
        <f>SUM(F2565:G2565)</f>
        <v>3</v>
      </c>
    </row>
    <row r="2566" spans="1:12" ht="11.25" customHeight="1" thickTop="1" thickBot="1" x14ac:dyDescent="0.45">
      <c r="A2566" s="321"/>
      <c r="B2566" s="314"/>
      <c r="C2566" s="17">
        <f t="shared" ref="C2566" si="1943">C2565/I2565*100</f>
        <v>6.666666666666667</v>
      </c>
      <c r="D2566" s="17">
        <f t="shared" ref="D2566" si="1944">D2565/I2565*100</f>
        <v>0</v>
      </c>
      <c r="E2566" s="17">
        <f t="shared" ref="E2566" si="1945">E2565/I2565*100</f>
        <v>53.333333333333336</v>
      </c>
      <c r="F2566" s="17">
        <f t="shared" ref="F2566" si="1946">F2565/I2565*100</f>
        <v>13.333333333333334</v>
      </c>
      <c r="G2566" s="17">
        <f t="shared" ref="G2566" si="1947">G2565/I2565*100</f>
        <v>6.666666666666667</v>
      </c>
      <c r="H2566" s="51">
        <f t="shared" ref="H2566" si="1948">H2565/I2565*100</f>
        <v>20</v>
      </c>
      <c r="I2566" s="36">
        <f t="shared" si="1876"/>
        <v>100</v>
      </c>
      <c r="J2566" s="37">
        <f>J2565/I2565*100</f>
        <v>6.666666666666667</v>
      </c>
      <c r="K2566" s="38">
        <f>K2565/I2565*100</f>
        <v>53.333333333333336</v>
      </c>
      <c r="L2566" s="39">
        <f>L2565/I2565*100</f>
        <v>20</v>
      </c>
    </row>
    <row r="2567" spans="1:12" ht="11.25" customHeight="1" x14ac:dyDescent="0.4">
      <c r="A2567" s="315" t="s">
        <v>34</v>
      </c>
      <c r="B2567" s="318" t="s">
        <v>35</v>
      </c>
      <c r="C2567" s="75">
        <v>14</v>
      </c>
      <c r="D2567" s="75">
        <v>45</v>
      </c>
      <c r="E2567" s="75">
        <v>122</v>
      </c>
      <c r="F2567" s="75">
        <v>17</v>
      </c>
      <c r="G2567" s="75">
        <v>8</v>
      </c>
      <c r="H2567" s="75">
        <v>23</v>
      </c>
      <c r="I2567" s="40">
        <f t="shared" si="1876"/>
        <v>229</v>
      </c>
      <c r="J2567" s="41">
        <f>C2567+D2567</f>
        <v>59</v>
      </c>
      <c r="K2567" s="5">
        <f>E2567</f>
        <v>122</v>
      </c>
      <c r="L2567" s="35">
        <f>SUM(F2567:G2567)</f>
        <v>25</v>
      </c>
    </row>
    <row r="2568" spans="1:12" ht="11.25" customHeight="1" x14ac:dyDescent="0.4">
      <c r="A2568" s="316"/>
      <c r="B2568" s="313"/>
      <c r="C2568" s="42">
        <f>C2567/I2567*100</f>
        <v>6.1135371179039302</v>
      </c>
      <c r="D2568" s="15">
        <f>D2567/I2567*100</f>
        <v>19.650655021834059</v>
      </c>
      <c r="E2568" s="15">
        <f>E2567/I2567*100</f>
        <v>53.275109170305676</v>
      </c>
      <c r="F2568" s="15">
        <f>F2567/I2567*100</f>
        <v>7.4235807860262017</v>
      </c>
      <c r="G2568" s="15">
        <f>G2567/I2567*100</f>
        <v>3.4934497816593884</v>
      </c>
      <c r="H2568" s="16">
        <f>H2567/I2567*100</f>
        <v>10.043668122270741</v>
      </c>
      <c r="I2568" s="43">
        <f t="shared" si="1876"/>
        <v>100.00000000000001</v>
      </c>
      <c r="J2568" s="44">
        <f>J2567/I2567*100</f>
        <v>25.76419213973799</v>
      </c>
      <c r="K2568" s="45">
        <f>K2567/I2567*100</f>
        <v>53.275109170305676</v>
      </c>
      <c r="L2568" s="46">
        <f>L2567/I2567*100</f>
        <v>10.91703056768559</v>
      </c>
    </row>
    <row r="2569" spans="1:12" ht="11.25" customHeight="1" x14ac:dyDescent="0.4">
      <c r="A2569" s="316"/>
      <c r="B2569" s="311" t="s">
        <v>36</v>
      </c>
      <c r="C2569" s="75">
        <v>16</v>
      </c>
      <c r="D2569" s="75">
        <v>94</v>
      </c>
      <c r="E2569" s="75">
        <v>179</v>
      </c>
      <c r="F2569" s="75">
        <v>36</v>
      </c>
      <c r="G2569" s="75">
        <v>9</v>
      </c>
      <c r="H2569" s="75">
        <v>28</v>
      </c>
      <c r="I2569" s="47">
        <f t="shared" si="1876"/>
        <v>362</v>
      </c>
      <c r="J2569" s="48">
        <f>C2569+D2569</f>
        <v>110</v>
      </c>
      <c r="K2569" s="49">
        <f>E2569</f>
        <v>179</v>
      </c>
      <c r="L2569" s="50">
        <f>SUM(F2569:G2569)</f>
        <v>45</v>
      </c>
    </row>
    <row r="2570" spans="1:12" ht="11.25" customHeight="1" x14ac:dyDescent="0.4">
      <c r="A2570" s="316"/>
      <c r="B2570" s="311"/>
      <c r="C2570" s="11">
        <f>C2569/I2569*100</f>
        <v>4.4198895027624303</v>
      </c>
      <c r="D2570" s="11">
        <f>D2569/I2569*100</f>
        <v>25.966850828729282</v>
      </c>
      <c r="E2570" s="11">
        <f>E2569/I2569*100</f>
        <v>49.447513812154696</v>
      </c>
      <c r="F2570" s="11">
        <f>F2569/I2569*100</f>
        <v>9.94475138121547</v>
      </c>
      <c r="G2570" s="11">
        <f>G2569/I2569*100</f>
        <v>2.4861878453038675</v>
      </c>
      <c r="H2570" s="12">
        <f>H2569/I2569*100</f>
        <v>7.7348066298342539</v>
      </c>
      <c r="I2570" s="43">
        <f t="shared" si="1876"/>
        <v>100</v>
      </c>
      <c r="J2570" s="44">
        <f>J2569/I2569*100</f>
        <v>30.386740331491712</v>
      </c>
      <c r="K2570" s="45">
        <f>K2569/I2569*100</f>
        <v>49.447513812154696</v>
      </c>
      <c r="L2570" s="46">
        <f>L2569/I2569*100</f>
        <v>12.430939226519337</v>
      </c>
    </row>
    <row r="2571" spans="1:12" ht="11.25" customHeight="1" x14ac:dyDescent="0.4">
      <c r="A2571" s="316"/>
      <c r="B2571" s="312" t="s">
        <v>37</v>
      </c>
      <c r="C2571" s="75">
        <v>47</v>
      </c>
      <c r="D2571" s="75">
        <v>241</v>
      </c>
      <c r="E2571" s="75">
        <v>508</v>
      </c>
      <c r="F2571" s="75">
        <v>93</v>
      </c>
      <c r="G2571" s="75">
        <v>28</v>
      </c>
      <c r="H2571" s="75">
        <v>55</v>
      </c>
      <c r="I2571" s="47">
        <f t="shared" si="1876"/>
        <v>972</v>
      </c>
      <c r="J2571" s="48">
        <f>C2571+D2571</f>
        <v>288</v>
      </c>
      <c r="K2571" s="49">
        <f>E2571</f>
        <v>508</v>
      </c>
      <c r="L2571" s="50">
        <f>SUM(F2571:G2571)</f>
        <v>121</v>
      </c>
    </row>
    <row r="2572" spans="1:12" ht="11.25" customHeight="1" x14ac:dyDescent="0.4">
      <c r="A2572" s="316"/>
      <c r="B2572" s="313"/>
      <c r="C2572" s="11">
        <f t="shared" ref="C2572" si="1949">C2571/I2571*100</f>
        <v>4.8353909465020575</v>
      </c>
      <c r="D2572" s="11">
        <f t="shared" ref="D2572" si="1950">D2571/I2571*100</f>
        <v>24.794238683127574</v>
      </c>
      <c r="E2572" s="11">
        <f t="shared" ref="E2572" si="1951">E2571/I2571*100</f>
        <v>52.2633744855967</v>
      </c>
      <c r="F2572" s="11">
        <f t="shared" ref="F2572" si="1952">F2571/I2571*100</f>
        <v>9.5679012345679002</v>
      </c>
      <c r="G2572" s="11">
        <f t="shared" ref="G2572" si="1953">G2571/I2571*100</f>
        <v>2.880658436213992</v>
      </c>
      <c r="H2572" s="12">
        <f t="shared" ref="H2572" si="1954">H2571/I2571*100</f>
        <v>5.6584362139917692</v>
      </c>
      <c r="I2572" s="43">
        <f t="shared" si="1876"/>
        <v>99.999999999999986</v>
      </c>
      <c r="J2572" s="44">
        <f>J2571/I2571*100</f>
        <v>29.629629629629626</v>
      </c>
      <c r="K2572" s="45">
        <f>K2571/I2571*100</f>
        <v>52.2633744855967</v>
      </c>
      <c r="L2572" s="46">
        <f>L2571/I2571*100</f>
        <v>12.448559670781894</v>
      </c>
    </row>
    <row r="2573" spans="1:12" ht="11.25" customHeight="1" x14ac:dyDescent="0.4">
      <c r="A2573" s="316"/>
      <c r="B2573" s="311" t="s">
        <v>38</v>
      </c>
      <c r="C2573" s="75">
        <v>20</v>
      </c>
      <c r="D2573" s="75">
        <v>92</v>
      </c>
      <c r="E2573" s="75">
        <v>177</v>
      </c>
      <c r="F2573" s="75">
        <v>29</v>
      </c>
      <c r="G2573" s="75">
        <v>9</v>
      </c>
      <c r="H2573" s="75">
        <v>19</v>
      </c>
      <c r="I2573" s="47">
        <f t="shared" si="1876"/>
        <v>346</v>
      </c>
      <c r="J2573" s="48">
        <f>C2573+D2573</f>
        <v>112</v>
      </c>
      <c r="K2573" s="49">
        <f>E2573</f>
        <v>177</v>
      </c>
      <c r="L2573" s="50">
        <f>SUM(F2573:G2573)</f>
        <v>38</v>
      </c>
    </row>
    <row r="2574" spans="1:12" ht="11.25" customHeight="1" x14ac:dyDescent="0.4">
      <c r="A2574" s="316"/>
      <c r="B2574" s="311"/>
      <c r="C2574" s="11">
        <f t="shared" ref="C2574" si="1955">C2573/I2573*100</f>
        <v>5.7803468208092488</v>
      </c>
      <c r="D2574" s="11">
        <f t="shared" ref="D2574" si="1956">D2573/I2573*100</f>
        <v>26.589595375722542</v>
      </c>
      <c r="E2574" s="11">
        <f t="shared" ref="E2574" si="1957">E2573/I2573*100</f>
        <v>51.156069364161851</v>
      </c>
      <c r="F2574" s="11">
        <f t="shared" ref="F2574" si="1958">F2573/I2573*100</f>
        <v>8.3815028901734099</v>
      </c>
      <c r="G2574" s="11">
        <f t="shared" ref="G2574" si="1959">G2573/I2573*100</f>
        <v>2.601156069364162</v>
      </c>
      <c r="H2574" s="12">
        <f t="shared" ref="H2574" si="1960">H2573/I2573*100</f>
        <v>5.4913294797687859</v>
      </c>
      <c r="I2574" s="43">
        <f t="shared" si="1876"/>
        <v>99.999999999999986</v>
      </c>
      <c r="J2574" s="44">
        <f>J2573/I2573*100</f>
        <v>32.369942196531795</v>
      </c>
      <c r="K2574" s="45">
        <f>K2573/I2573*100</f>
        <v>51.156069364161851</v>
      </c>
      <c r="L2574" s="46">
        <f>L2573/I2573*100</f>
        <v>10.982658959537572</v>
      </c>
    </row>
    <row r="2575" spans="1:12" ht="11.25" customHeight="1" x14ac:dyDescent="0.4">
      <c r="A2575" s="316"/>
      <c r="B2575" s="312" t="s">
        <v>39</v>
      </c>
      <c r="C2575" s="75">
        <v>6</v>
      </c>
      <c r="D2575" s="75">
        <v>21</v>
      </c>
      <c r="E2575" s="75">
        <v>71</v>
      </c>
      <c r="F2575" s="75">
        <v>5</v>
      </c>
      <c r="G2575" s="75">
        <v>7</v>
      </c>
      <c r="H2575" s="75">
        <v>13</v>
      </c>
      <c r="I2575" s="47">
        <f t="shared" si="1876"/>
        <v>123</v>
      </c>
      <c r="J2575" s="48">
        <f>C2575+D2575</f>
        <v>27</v>
      </c>
      <c r="K2575" s="49">
        <f>E2575</f>
        <v>71</v>
      </c>
      <c r="L2575" s="50">
        <f>SUM(F2575:G2575)</f>
        <v>12</v>
      </c>
    </row>
    <row r="2576" spans="1:12" ht="11.25" customHeight="1" x14ac:dyDescent="0.4">
      <c r="A2576" s="316"/>
      <c r="B2576" s="313"/>
      <c r="C2576" s="11">
        <f t="shared" ref="C2576" si="1961">C2575/I2575*100</f>
        <v>4.8780487804878048</v>
      </c>
      <c r="D2576" s="11">
        <f t="shared" ref="D2576" si="1962">D2575/I2575*100</f>
        <v>17.073170731707318</v>
      </c>
      <c r="E2576" s="11">
        <f t="shared" ref="E2576" si="1963">E2575/I2575*100</f>
        <v>57.72357723577236</v>
      </c>
      <c r="F2576" s="11">
        <f t="shared" ref="F2576" si="1964">F2575/I2575*100</f>
        <v>4.0650406504065035</v>
      </c>
      <c r="G2576" s="11">
        <f t="shared" ref="G2576" si="1965">G2575/I2575*100</f>
        <v>5.6910569105691051</v>
      </c>
      <c r="H2576" s="12">
        <f t="shared" ref="H2576" si="1966">H2575/I2575*100</f>
        <v>10.569105691056912</v>
      </c>
      <c r="I2576" s="43">
        <f t="shared" si="1876"/>
        <v>100</v>
      </c>
      <c r="J2576" s="44">
        <f>J2575/I2575*100</f>
        <v>21.951219512195124</v>
      </c>
      <c r="K2576" s="45">
        <f>K2575/I2575*100</f>
        <v>57.72357723577236</v>
      </c>
      <c r="L2576" s="46">
        <f>L2575/I2575*100</f>
        <v>9.7560975609756095</v>
      </c>
    </row>
    <row r="2577" spans="1:12" ht="11.25" customHeight="1" x14ac:dyDescent="0.4">
      <c r="A2577" s="316"/>
      <c r="B2577" s="311" t="s">
        <v>26</v>
      </c>
      <c r="C2577" s="75">
        <v>0</v>
      </c>
      <c r="D2577" s="75">
        <v>3</v>
      </c>
      <c r="E2577" s="75">
        <v>11</v>
      </c>
      <c r="F2577" s="75">
        <v>1</v>
      </c>
      <c r="G2577" s="75">
        <v>2</v>
      </c>
      <c r="H2577" s="75">
        <v>8</v>
      </c>
      <c r="I2577" s="47">
        <f t="shared" si="1876"/>
        <v>25</v>
      </c>
      <c r="J2577" s="52">
        <f>C2577+D2577</f>
        <v>3</v>
      </c>
      <c r="K2577" s="49">
        <f>E2577</f>
        <v>11</v>
      </c>
      <c r="L2577" s="50">
        <f>SUM(F2577:G2577)</f>
        <v>3</v>
      </c>
    </row>
    <row r="2578" spans="1:12" ht="11.25" customHeight="1" thickBot="1" x14ac:dyDescent="0.45">
      <c r="A2578" s="317"/>
      <c r="B2578" s="314"/>
      <c r="C2578" s="20">
        <f>C2577/I2577*100</f>
        <v>0</v>
      </c>
      <c r="D2578" s="20">
        <f>D2577/I2577*100</f>
        <v>12</v>
      </c>
      <c r="E2578" s="20">
        <f>E2577/I2577*100</f>
        <v>44</v>
      </c>
      <c r="F2578" s="20">
        <f>F2577/I2577*100</f>
        <v>4</v>
      </c>
      <c r="G2578" s="20">
        <f>G2577/I2577*100</f>
        <v>8</v>
      </c>
      <c r="H2578" s="21">
        <f>H2577/I2577*100</f>
        <v>32</v>
      </c>
      <c r="I2578" s="36">
        <f t="shared" si="1876"/>
        <v>100</v>
      </c>
      <c r="J2578" s="53">
        <f>J2577/I2577*100</f>
        <v>12</v>
      </c>
      <c r="K2578" s="54">
        <f>K2577/I2577*100</f>
        <v>44</v>
      </c>
      <c r="L2578" s="55">
        <f>L2577/I2577*100</f>
        <v>12</v>
      </c>
    </row>
    <row r="2579" spans="1:12" ht="11.25" customHeight="1" x14ac:dyDescent="0.4"/>
    <row r="2580" spans="1:12" ht="11.25" customHeight="1" x14ac:dyDescent="0.4"/>
    <row r="2581" spans="1:12" x14ac:dyDescent="0.4">
      <c r="A2581" s="372" t="s">
        <v>155</v>
      </c>
      <c r="B2581" s="372"/>
      <c r="C2581" s="372"/>
      <c r="D2581" s="372"/>
      <c r="E2581" s="372"/>
      <c r="F2581" s="372"/>
      <c r="G2581" s="372"/>
      <c r="H2581" s="372"/>
      <c r="I2581" s="372"/>
      <c r="J2581" s="372"/>
      <c r="K2581" s="372"/>
      <c r="L2581" s="372"/>
    </row>
    <row r="2582" spans="1:12" ht="30" customHeight="1" thickBot="1" x14ac:dyDescent="0.45">
      <c r="A2582" s="355" t="s">
        <v>194</v>
      </c>
      <c r="B2582" s="355"/>
      <c r="C2582" s="355"/>
      <c r="D2582" s="355"/>
      <c r="E2582" s="355"/>
      <c r="F2582" s="355"/>
      <c r="G2582" s="355"/>
      <c r="H2582" s="355"/>
      <c r="I2582" s="355"/>
      <c r="J2582" s="355"/>
      <c r="K2582" s="355"/>
      <c r="L2582" s="355"/>
    </row>
    <row r="2583" spans="1:12" ht="11.25" customHeight="1" x14ac:dyDescent="0.15">
      <c r="A2583" s="329"/>
      <c r="B2583" s="330"/>
      <c r="C2583" s="27">
        <v>1</v>
      </c>
      <c r="D2583" s="27">
        <v>2</v>
      </c>
      <c r="E2583" s="27">
        <v>3</v>
      </c>
      <c r="F2583" s="27">
        <v>4</v>
      </c>
      <c r="G2583" s="27">
        <v>5</v>
      </c>
      <c r="H2583" s="346" t="s">
        <v>41</v>
      </c>
      <c r="I2583" s="339" t="s">
        <v>6</v>
      </c>
      <c r="J2583" s="28" t="s">
        <v>43</v>
      </c>
      <c r="K2583" s="27">
        <v>3</v>
      </c>
      <c r="L2583" s="29" t="s">
        <v>44</v>
      </c>
    </row>
    <row r="2584" spans="1:12" ht="100.5" customHeight="1" thickBot="1" x14ac:dyDescent="0.2">
      <c r="A2584" s="322" t="s">
        <v>2</v>
      </c>
      <c r="B2584" s="323"/>
      <c r="C2584" s="170" t="s">
        <v>95</v>
      </c>
      <c r="D2584" s="170" t="s">
        <v>280</v>
      </c>
      <c r="E2584" s="170" t="s">
        <v>46</v>
      </c>
      <c r="F2584" s="170" t="s">
        <v>281</v>
      </c>
      <c r="G2584" s="170" t="s">
        <v>96</v>
      </c>
      <c r="H2584" s="347"/>
      <c r="I2584" s="348"/>
      <c r="J2584" s="72" t="s">
        <v>95</v>
      </c>
      <c r="K2584" s="170" t="s">
        <v>46</v>
      </c>
      <c r="L2584" s="73" t="s">
        <v>96</v>
      </c>
    </row>
    <row r="2585" spans="1:12" ht="11.25" customHeight="1" x14ac:dyDescent="0.4">
      <c r="A2585" s="349" t="s">
        <v>7</v>
      </c>
      <c r="B2585" s="350"/>
      <c r="C2585" s="32">
        <f>C2587+C2589+C2591+C2593</f>
        <v>45</v>
      </c>
      <c r="D2585" s="32">
        <f t="shared" ref="D2585:H2585" si="1967">D2587+D2589+D2591+D2593</f>
        <v>269</v>
      </c>
      <c r="E2585" s="32">
        <f t="shared" si="1967"/>
        <v>441</v>
      </c>
      <c r="F2585" s="32">
        <f t="shared" si="1967"/>
        <v>666</v>
      </c>
      <c r="G2585" s="32">
        <f t="shared" si="1967"/>
        <v>565</v>
      </c>
      <c r="H2585" s="32">
        <f t="shared" si="1967"/>
        <v>71</v>
      </c>
      <c r="I2585" s="33">
        <f t="shared" ref="I2585:I2646" si="1968">SUM(C2585:H2585)</f>
        <v>2057</v>
      </c>
      <c r="J2585" s="34">
        <f>C2585+D2585</f>
        <v>314</v>
      </c>
      <c r="K2585" s="32">
        <f>E2585</f>
        <v>441</v>
      </c>
      <c r="L2585" s="74">
        <f>SUM(F2585:G2585)</f>
        <v>1231</v>
      </c>
    </row>
    <row r="2586" spans="1:12" ht="11.25" customHeight="1" thickBot="1" x14ac:dyDescent="0.45">
      <c r="A2586" s="326"/>
      <c r="B2586" s="327"/>
      <c r="C2586" s="8">
        <f>C2585/I2585*100</f>
        <v>2.1876519202722413</v>
      </c>
      <c r="D2586" s="8">
        <f>D2585/I2585*100</f>
        <v>13.077297034516286</v>
      </c>
      <c r="E2586" s="8">
        <f>E2585/I2585*100</f>
        <v>21.438988818667962</v>
      </c>
      <c r="F2586" s="8">
        <f>F2585/I2585*100</f>
        <v>32.377248420029169</v>
      </c>
      <c r="G2586" s="8">
        <f>G2585/I2585*100</f>
        <v>27.467185221195916</v>
      </c>
      <c r="H2586" s="9">
        <f>H2585/I2585*100</f>
        <v>3.4516285853184248</v>
      </c>
      <c r="I2586" s="36">
        <f t="shared" si="1968"/>
        <v>100</v>
      </c>
      <c r="J2586" s="37">
        <f>J2585/I2585*100</f>
        <v>15.264948954788526</v>
      </c>
      <c r="K2586" s="38">
        <f>K2585/I2585*100</f>
        <v>21.438988818667962</v>
      </c>
      <c r="L2586" s="39">
        <f>L2585/I2585*100</f>
        <v>59.844433641225081</v>
      </c>
    </row>
    <row r="2587" spans="1:12" ht="11.25" customHeight="1" x14ac:dyDescent="0.4">
      <c r="A2587" s="315" t="s">
        <v>8</v>
      </c>
      <c r="B2587" s="318" t="s">
        <v>9</v>
      </c>
      <c r="C2587" s="75">
        <v>26</v>
      </c>
      <c r="D2587" s="75">
        <v>149</v>
      </c>
      <c r="E2587" s="75">
        <v>272</v>
      </c>
      <c r="F2587" s="75">
        <v>470</v>
      </c>
      <c r="G2587" s="75">
        <v>424</v>
      </c>
      <c r="H2587" s="75">
        <v>50</v>
      </c>
      <c r="I2587" s="40">
        <f t="shared" si="1968"/>
        <v>1391</v>
      </c>
      <c r="J2587" s="41">
        <f>C2587+D2587</f>
        <v>175</v>
      </c>
      <c r="K2587" s="5">
        <f>E2587</f>
        <v>272</v>
      </c>
      <c r="L2587" s="35">
        <f>SUM(F2587:G2587)</f>
        <v>894</v>
      </c>
    </row>
    <row r="2588" spans="1:12" ht="11.25" customHeight="1" x14ac:dyDescent="0.4">
      <c r="A2588" s="316"/>
      <c r="B2588" s="313"/>
      <c r="C2588" s="42">
        <f>C2587/I2587*100</f>
        <v>1.8691588785046727</v>
      </c>
      <c r="D2588" s="15">
        <f>D2587/I2587*100</f>
        <v>10.711718188353704</v>
      </c>
      <c r="E2588" s="15">
        <f>E2587/I2587*100</f>
        <v>19.554277498202733</v>
      </c>
      <c r="F2588" s="15">
        <f>F2587/I2587*100</f>
        <v>33.78864126527678</v>
      </c>
      <c r="G2588" s="15">
        <f>G2587/I2587*100</f>
        <v>30.481667864845434</v>
      </c>
      <c r="H2588" s="16">
        <f>H2587/I2587*100</f>
        <v>3.5945363048166783</v>
      </c>
      <c r="I2588" s="43">
        <f t="shared" si="1968"/>
        <v>100</v>
      </c>
      <c r="J2588" s="44">
        <f>J2587/I2587*100</f>
        <v>12.580877066858376</v>
      </c>
      <c r="K2588" s="45">
        <f>K2587/I2587*100</f>
        <v>19.554277498202733</v>
      </c>
      <c r="L2588" s="46">
        <f>L2587/I2587*100</f>
        <v>64.270309130122214</v>
      </c>
    </row>
    <row r="2589" spans="1:12" ht="11.25" customHeight="1" x14ac:dyDescent="0.4">
      <c r="A2589" s="316"/>
      <c r="B2589" s="311" t="s">
        <v>10</v>
      </c>
      <c r="C2589" s="75">
        <v>15</v>
      </c>
      <c r="D2589" s="75">
        <v>79</v>
      </c>
      <c r="E2589" s="75">
        <v>127</v>
      </c>
      <c r="F2589" s="75">
        <v>125</v>
      </c>
      <c r="G2589" s="75">
        <v>91</v>
      </c>
      <c r="H2589" s="75">
        <v>17</v>
      </c>
      <c r="I2589" s="47">
        <f t="shared" si="1968"/>
        <v>454</v>
      </c>
      <c r="J2589" s="48">
        <f>C2589+D2589</f>
        <v>94</v>
      </c>
      <c r="K2589" s="49">
        <f>E2589</f>
        <v>127</v>
      </c>
      <c r="L2589" s="50">
        <f>SUM(F2589:G2589)</f>
        <v>216</v>
      </c>
    </row>
    <row r="2590" spans="1:12" ht="11.25" customHeight="1" x14ac:dyDescent="0.4">
      <c r="A2590" s="316"/>
      <c r="B2590" s="311"/>
      <c r="C2590" s="11">
        <f>C2589/I2589*100</f>
        <v>3.303964757709251</v>
      </c>
      <c r="D2590" s="11">
        <f>D2589/I2589*100</f>
        <v>17.400881057268723</v>
      </c>
      <c r="E2590" s="11">
        <f>E2589/I2589*100</f>
        <v>27.973568281938327</v>
      </c>
      <c r="F2590" s="11">
        <f>F2589/I2589*100</f>
        <v>27.533039647577091</v>
      </c>
      <c r="G2590" s="11">
        <f>G2589/I2589*100</f>
        <v>20.044052863436125</v>
      </c>
      <c r="H2590" s="12">
        <f>H2589/I2589*100</f>
        <v>3.7444933920704844</v>
      </c>
      <c r="I2590" s="43">
        <f t="shared" si="1968"/>
        <v>99.999999999999986</v>
      </c>
      <c r="J2590" s="44">
        <f>J2589/I2589*100</f>
        <v>20.704845814977972</v>
      </c>
      <c r="K2590" s="45">
        <f>K2589/I2589*100</f>
        <v>27.973568281938327</v>
      </c>
      <c r="L2590" s="46">
        <f>L2589/I2589*100</f>
        <v>47.577092511013213</v>
      </c>
    </row>
    <row r="2591" spans="1:12" ht="11.25" customHeight="1" x14ac:dyDescent="0.4">
      <c r="A2591" s="316"/>
      <c r="B2591" s="312" t="s">
        <v>11</v>
      </c>
      <c r="C2591" s="75">
        <v>4</v>
      </c>
      <c r="D2591" s="75">
        <v>22</v>
      </c>
      <c r="E2591" s="75">
        <v>26</v>
      </c>
      <c r="F2591" s="75">
        <v>53</v>
      </c>
      <c r="G2591" s="75">
        <v>36</v>
      </c>
      <c r="H2591" s="75">
        <v>2</v>
      </c>
      <c r="I2591" s="47">
        <f t="shared" si="1968"/>
        <v>143</v>
      </c>
      <c r="J2591" s="48">
        <f>C2591+D2591</f>
        <v>26</v>
      </c>
      <c r="K2591" s="49">
        <f>E2591</f>
        <v>26</v>
      </c>
      <c r="L2591" s="50">
        <f>SUM(F2591:G2591)</f>
        <v>89</v>
      </c>
    </row>
    <row r="2592" spans="1:12" ht="11.25" customHeight="1" x14ac:dyDescent="0.4">
      <c r="A2592" s="316"/>
      <c r="B2592" s="313"/>
      <c r="C2592" s="15">
        <f>C2591/I2591*100</f>
        <v>2.7972027972027971</v>
      </c>
      <c r="D2592" s="15">
        <f>D2591/I2591*100</f>
        <v>15.384615384615385</v>
      </c>
      <c r="E2592" s="15">
        <f>E2591/I2591*100</f>
        <v>18.181818181818183</v>
      </c>
      <c r="F2592" s="15">
        <f>F2591/I2591*100</f>
        <v>37.06293706293706</v>
      </c>
      <c r="G2592" s="15">
        <f>G2591/I2591*100</f>
        <v>25.174825174825177</v>
      </c>
      <c r="H2592" s="16">
        <f>H2591/I2591*100</f>
        <v>1.3986013986013985</v>
      </c>
      <c r="I2592" s="43">
        <f t="shared" si="1968"/>
        <v>100</v>
      </c>
      <c r="J2592" s="44">
        <f>J2591/I2591*100</f>
        <v>18.181818181818183</v>
      </c>
      <c r="K2592" s="45">
        <f>K2591/I2591*100</f>
        <v>18.181818181818183</v>
      </c>
      <c r="L2592" s="46">
        <f>L2591/I2591*100</f>
        <v>62.23776223776224</v>
      </c>
    </row>
    <row r="2593" spans="1:12" ht="11.25" customHeight="1" x14ac:dyDescent="0.4">
      <c r="A2593" s="316"/>
      <c r="B2593" s="311" t="s">
        <v>12</v>
      </c>
      <c r="C2593" s="75">
        <v>0</v>
      </c>
      <c r="D2593" s="75">
        <v>19</v>
      </c>
      <c r="E2593" s="75">
        <v>16</v>
      </c>
      <c r="F2593" s="75">
        <v>18</v>
      </c>
      <c r="G2593" s="75">
        <v>14</v>
      </c>
      <c r="H2593" s="75">
        <v>2</v>
      </c>
      <c r="I2593" s="47">
        <f t="shared" si="1968"/>
        <v>69</v>
      </c>
      <c r="J2593" s="48">
        <f>C2593+D2593</f>
        <v>19</v>
      </c>
      <c r="K2593" s="49">
        <f>E2593</f>
        <v>16</v>
      </c>
      <c r="L2593" s="50">
        <f>SUM(F2593:G2593)</f>
        <v>32</v>
      </c>
    </row>
    <row r="2594" spans="1:12" ht="11.25" customHeight="1" thickBot="1" x14ac:dyDescent="0.45">
      <c r="A2594" s="316"/>
      <c r="B2594" s="311"/>
      <c r="C2594" s="20">
        <f>C2593/I2593*100</f>
        <v>0</v>
      </c>
      <c r="D2594" s="20">
        <f>D2593/I2593*100</f>
        <v>27.536231884057973</v>
      </c>
      <c r="E2594" s="20">
        <f>E2593/I2593*100</f>
        <v>23.188405797101449</v>
      </c>
      <c r="F2594" s="20">
        <f>F2593/I2593*100</f>
        <v>26.086956521739129</v>
      </c>
      <c r="G2594" s="20">
        <f>G2593/I2593*100</f>
        <v>20.289855072463769</v>
      </c>
      <c r="H2594" s="21">
        <f>H2593/I2593*100</f>
        <v>2.8985507246376812</v>
      </c>
      <c r="I2594" s="36">
        <f t="shared" si="1968"/>
        <v>100</v>
      </c>
      <c r="J2594" s="44">
        <f>J2593/I2593*100</f>
        <v>27.536231884057973</v>
      </c>
      <c r="K2594" s="45">
        <f>K2593/I2593*100</f>
        <v>23.188405797101449</v>
      </c>
      <c r="L2594" s="46">
        <f>L2593/I2593*100</f>
        <v>46.376811594202898</v>
      </c>
    </row>
    <row r="2595" spans="1:12" ht="11.25" customHeight="1" x14ac:dyDescent="0.4">
      <c r="A2595" s="315" t="s">
        <v>13</v>
      </c>
      <c r="B2595" s="318" t="s">
        <v>14</v>
      </c>
      <c r="C2595" s="75">
        <v>22</v>
      </c>
      <c r="D2595" s="75">
        <v>142</v>
      </c>
      <c r="E2595" s="75">
        <v>181</v>
      </c>
      <c r="F2595" s="75">
        <v>271</v>
      </c>
      <c r="G2595" s="75">
        <v>254</v>
      </c>
      <c r="H2595" s="75">
        <v>25</v>
      </c>
      <c r="I2595" s="40">
        <f t="shared" si="1968"/>
        <v>895</v>
      </c>
      <c r="J2595" s="41">
        <f>C2595+D2595</f>
        <v>164</v>
      </c>
      <c r="K2595" s="5">
        <f>E2595</f>
        <v>181</v>
      </c>
      <c r="L2595" s="35">
        <f>SUM(F2595:G2595)</f>
        <v>525</v>
      </c>
    </row>
    <row r="2596" spans="1:12" ht="11.25" customHeight="1" x14ac:dyDescent="0.4">
      <c r="A2596" s="316"/>
      <c r="B2596" s="311"/>
      <c r="C2596" s="42">
        <f>C2595/I2595*100</f>
        <v>2.4581005586592175</v>
      </c>
      <c r="D2596" s="15">
        <f>D2595/I2595*100</f>
        <v>15.865921787709498</v>
      </c>
      <c r="E2596" s="15">
        <f>E2595/I2595*100</f>
        <v>20.22346368715084</v>
      </c>
      <c r="F2596" s="15">
        <f>F2595/I2595*100</f>
        <v>30.27932960893855</v>
      </c>
      <c r="G2596" s="15">
        <f>G2595/I2595*100</f>
        <v>28.379888268156421</v>
      </c>
      <c r="H2596" s="16">
        <f>H2595/I2595*100</f>
        <v>2.7932960893854748</v>
      </c>
      <c r="I2596" s="43">
        <f t="shared" si="1968"/>
        <v>100</v>
      </c>
      <c r="J2596" s="44">
        <f>J2595/I2595*100</f>
        <v>18.324022346368714</v>
      </c>
      <c r="K2596" s="45">
        <f>K2595/I2595*100</f>
        <v>20.22346368715084</v>
      </c>
      <c r="L2596" s="46">
        <f>L2595/I2595*100</f>
        <v>58.659217877094974</v>
      </c>
    </row>
    <row r="2597" spans="1:12" ht="11.25" customHeight="1" x14ac:dyDescent="0.4">
      <c r="A2597" s="316"/>
      <c r="B2597" s="312" t="s">
        <v>15</v>
      </c>
      <c r="C2597" s="75">
        <v>23</v>
      </c>
      <c r="D2597" s="75">
        <v>126</v>
      </c>
      <c r="E2597" s="75">
        <v>255</v>
      </c>
      <c r="F2597" s="75">
        <v>393</v>
      </c>
      <c r="G2597" s="75">
        <v>309</v>
      </c>
      <c r="H2597" s="75">
        <v>45</v>
      </c>
      <c r="I2597" s="47">
        <f t="shared" si="1968"/>
        <v>1151</v>
      </c>
      <c r="J2597" s="48">
        <f>C2597+D2597</f>
        <v>149</v>
      </c>
      <c r="K2597" s="49">
        <f>E2597</f>
        <v>255</v>
      </c>
      <c r="L2597" s="50">
        <f>SUM(F2597:G2597)</f>
        <v>702</v>
      </c>
    </row>
    <row r="2598" spans="1:12" ht="11.25" customHeight="1" x14ac:dyDescent="0.4">
      <c r="A2598" s="316"/>
      <c r="B2598" s="313"/>
      <c r="C2598" s="11">
        <f>C2597/I2597*100</f>
        <v>1.9982623805386619</v>
      </c>
      <c r="D2598" s="11">
        <f>D2597/I2597*100</f>
        <v>10.947002606429193</v>
      </c>
      <c r="E2598" s="11">
        <f>E2597/I2597*100</f>
        <v>22.15464813205908</v>
      </c>
      <c r="F2598" s="11">
        <f>F2597/I2597*100</f>
        <v>34.144222415291054</v>
      </c>
      <c r="G2598" s="11">
        <f>G2597/I2597*100</f>
        <v>26.846220677671589</v>
      </c>
      <c r="H2598" s="12">
        <f>H2597/I2597*100</f>
        <v>3.9096437880104258</v>
      </c>
      <c r="I2598" s="43">
        <f t="shared" si="1968"/>
        <v>100.00000000000001</v>
      </c>
      <c r="J2598" s="44">
        <f>J2597/I2597*100</f>
        <v>12.945264986967853</v>
      </c>
      <c r="K2598" s="45">
        <f>K2597/I2597*100</f>
        <v>22.15464813205908</v>
      </c>
      <c r="L2598" s="46">
        <f>L2597/I2597*100</f>
        <v>60.990443092962643</v>
      </c>
    </row>
    <row r="2599" spans="1:12" ht="11.25" customHeight="1" x14ac:dyDescent="0.4">
      <c r="A2599" s="316"/>
      <c r="B2599" s="312" t="s">
        <v>16</v>
      </c>
      <c r="C2599" s="75">
        <v>0</v>
      </c>
      <c r="D2599" s="75">
        <v>0</v>
      </c>
      <c r="E2599" s="75">
        <v>2</v>
      </c>
      <c r="F2599" s="75">
        <v>0</v>
      </c>
      <c r="G2599" s="75">
        <v>0</v>
      </c>
      <c r="H2599" s="75">
        <v>0</v>
      </c>
      <c r="I2599" s="47">
        <f t="shared" si="1968"/>
        <v>2</v>
      </c>
      <c r="J2599" s="48">
        <f>C2599+D2599</f>
        <v>0</v>
      </c>
      <c r="K2599" s="49">
        <f>E2599</f>
        <v>2</v>
      </c>
      <c r="L2599" s="50">
        <f>SUM(F2599:G2599)</f>
        <v>0</v>
      </c>
    </row>
    <row r="2600" spans="1:12" ht="11.25" customHeight="1" x14ac:dyDescent="0.4">
      <c r="A2600" s="316"/>
      <c r="B2600" s="313"/>
      <c r="C2600" s="11">
        <f>C2599/I2599*100</f>
        <v>0</v>
      </c>
      <c r="D2600" s="11">
        <f>D2599/I2599*100</f>
        <v>0</v>
      </c>
      <c r="E2600" s="11">
        <f>E2599/I2599*100</f>
        <v>100</v>
      </c>
      <c r="F2600" s="11">
        <f>F2599/I2599*100</f>
        <v>0</v>
      </c>
      <c r="G2600" s="11">
        <f>G2599/I2599*100</f>
        <v>0</v>
      </c>
      <c r="H2600" s="12">
        <f>H2599/I2599*100</f>
        <v>0</v>
      </c>
      <c r="I2600" s="43">
        <f t="shared" si="1968"/>
        <v>100</v>
      </c>
      <c r="J2600" s="44">
        <f>J2599/I2599*100</f>
        <v>0</v>
      </c>
      <c r="K2600" s="45">
        <f>K2599/I2599*100</f>
        <v>100</v>
      </c>
      <c r="L2600" s="46">
        <f>L2599/I2599*100</f>
        <v>0</v>
      </c>
    </row>
    <row r="2601" spans="1:12" ht="11.25" customHeight="1" x14ac:dyDescent="0.4">
      <c r="A2601" s="316"/>
      <c r="B2601" s="311" t="s">
        <v>17</v>
      </c>
      <c r="C2601" s="75">
        <v>0</v>
      </c>
      <c r="D2601" s="75">
        <v>1</v>
      </c>
      <c r="E2601" s="75">
        <v>3</v>
      </c>
      <c r="F2601" s="75">
        <v>2</v>
      </c>
      <c r="G2601" s="75">
        <v>2</v>
      </c>
      <c r="H2601" s="75">
        <v>1</v>
      </c>
      <c r="I2601" s="47">
        <f t="shared" si="1968"/>
        <v>9</v>
      </c>
      <c r="J2601" s="48">
        <f>C2601+D2601</f>
        <v>1</v>
      </c>
      <c r="K2601" s="49">
        <f>E2601</f>
        <v>3</v>
      </c>
      <c r="L2601" s="50">
        <f>SUM(F2601:G2601)</f>
        <v>4</v>
      </c>
    </row>
    <row r="2602" spans="1:12" ht="11.25" customHeight="1" thickBot="1" x14ac:dyDescent="0.45">
      <c r="A2602" s="317"/>
      <c r="B2602" s="314"/>
      <c r="C2602" s="17">
        <f>C2601/I2601*100</f>
        <v>0</v>
      </c>
      <c r="D2602" s="17">
        <f>D2601/I2601*100</f>
        <v>11.111111111111111</v>
      </c>
      <c r="E2602" s="17">
        <f>E2601/I2601*100</f>
        <v>33.333333333333329</v>
      </c>
      <c r="F2602" s="17">
        <f>F2601/I2601*100</f>
        <v>22.222222222222221</v>
      </c>
      <c r="G2602" s="17">
        <f>G2601/I2601*100</f>
        <v>22.222222222222221</v>
      </c>
      <c r="H2602" s="18">
        <f>H2601/I2601*100</f>
        <v>11.111111111111111</v>
      </c>
      <c r="I2602" s="36">
        <f t="shared" si="1968"/>
        <v>100</v>
      </c>
      <c r="J2602" s="37">
        <f>J2601/I2601*100</f>
        <v>11.111111111111111</v>
      </c>
      <c r="K2602" s="38">
        <f>K2601/I2601*100</f>
        <v>33.333333333333329</v>
      </c>
      <c r="L2602" s="39">
        <f>L2601/I2601*100</f>
        <v>44.444444444444443</v>
      </c>
    </row>
    <row r="2603" spans="1:12" ht="11.25" customHeight="1" x14ac:dyDescent="0.4">
      <c r="A2603" s="315" t="s">
        <v>18</v>
      </c>
      <c r="B2603" s="318" t="s">
        <v>19</v>
      </c>
      <c r="C2603" s="75">
        <v>3</v>
      </c>
      <c r="D2603" s="75">
        <v>13</v>
      </c>
      <c r="E2603" s="75">
        <v>11</v>
      </c>
      <c r="F2603" s="75">
        <v>21</v>
      </c>
      <c r="G2603" s="75">
        <v>22</v>
      </c>
      <c r="H2603" s="75">
        <v>1</v>
      </c>
      <c r="I2603" s="40">
        <f t="shared" si="1968"/>
        <v>71</v>
      </c>
      <c r="J2603" s="41">
        <f>C2603+D2603</f>
        <v>16</v>
      </c>
      <c r="K2603" s="5">
        <f>E2603</f>
        <v>11</v>
      </c>
      <c r="L2603" s="35">
        <f>SUM(F2603:G2603)</f>
        <v>43</v>
      </c>
    </row>
    <row r="2604" spans="1:12" ht="11.25" customHeight="1" x14ac:dyDescent="0.4">
      <c r="A2604" s="316"/>
      <c r="B2604" s="313"/>
      <c r="C2604" s="42">
        <f>C2603/I2603*100</f>
        <v>4.225352112676056</v>
      </c>
      <c r="D2604" s="15">
        <f>D2603/I2603*100</f>
        <v>18.30985915492958</v>
      </c>
      <c r="E2604" s="15">
        <f>E2603/I2603*100</f>
        <v>15.492957746478872</v>
      </c>
      <c r="F2604" s="15">
        <f>F2603/I2603*100</f>
        <v>29.577464788732392</v>
      </c>
      <c r="G2604" s="15">
        <f>G2603/I2603*100</f>
        <v>30.985915492957744</v>
      </c>
      <c r="H2604" s="16">
        <f>H2603/I2603*100</f>
        <v>1.4084507042253522</v>
      </c>
      <c r="I2604" s="43">
        <f t="shared" si="1968"/>
        <v>100</v>
      </c>
      <c r="J2604" s="44">
        <f>J2603/I2603*100</f>
        <v>22.535211267605636</v>
      </c>
      <c r="K2604" s="45">
        <f>K2603/I2603*100</f>
        <v>15.492957746478872</v>
      </c>
      <c r="L2604" s="46">
        <f>L2603/I2603*100</f>
        <v>60.563380281690137</v>
      </c>
    </row>
    <row r="2605" spans="1:12" ht="11.25" customHeight="1" x14ac:dyDescent="0.4">
      <c r="A2605" s="316"/>
      <c r="B2605" s="311" t="s">
        <v>20</v>
      </c>
      <c r="C2605" s="75">
        <v>4</v>
      </c>
      <c r="D2605" s="75">
        <v>15</v>
      </c>
      <c r="E2605" s="75">
        <v>30</v>
      </c>
      <c r="F2605" s="75">
        <v>52</v>
      </c>
      <c r="G2605" s="75">
        <v>42</v>
      </c>
      <c r="H2605" s="75">
        <v>1</v>
      </c>
      <c r="I2605" s="47">
        <f t="shared" si="1968"/>
        <v>144</v>
      </c>
      <c r="J2605" s="48">
        <f>C2605+D2605</f>
        <v>19</v>
      </c>
      <c r="K2605" s="49">
        <f>E2605</f>
        <v>30</v>
      </c>
      <c r="L2605" s="50">
        <f>SUM(F2605:G2605)</f>
        <v>94</v>
      </c>
    </row>
    <row r="2606" spans="1:12" ht="11.25" customHeight="1" x14ac:dyDescent="0.4">
      <c r="A2606" s="316"/>
      <c r="B2606" s="311"/>
      <c r="C2606" s="11">
        <f>C2605/I2605*100</f>
        <v>2.7777777777777777</v>
      </c>
      <c r="D2606" s="11">
        <f>D2605/I2605*100</f>
        <v>10.416666666666668</v>
      </c>
      <c r="E2606" s="11">
        <f>E2605/I2605*100</f>
        <v>20.833333333333336</v>
      </c>
      <c r="F2606" s="11">
        <f>F2605/I2605*100</f>
        <v>36.111111111111107</v>
      </c>
      <c r="G2606" s="11">
        <f>G2605/I2605*100</f>
        <v>29.166666666666668</v>
      </c>
      <c r="H2606" s="12">
        <f>H2605/I2605*100</f>
        <v>0.69444444444444442</v>
      </c>
      <c r="I2606" s="43">
        <f t="shared" si="1968"/>
        <v>100</v>
      </c>
      <c r="J2606" s="44">
        <f>J2605/I2605*100</f>
        <v>13.194444444444445</v>
      </c>
      <c r="K2606" s="45">
        <f>K2605/I2605*100</f>
        <v>20.833333333333336</v>
      </c>
      <c r="L2606" s="46">
        <f>L2605/I2605*100</f>
        <v>65.277777777777786</v>
      </c>
    </row>
    <row r="2607" spans="1:12" ht="11.25" customHeight="1" x14ac:dyDescent="0.4">
      <c r="A2607" s="316"/>
      <c r="B2607" s="312" t="s">
        <v>21</v>
      </c>
      <c r="C2607" s="75">
        <v>2</v>
      </c>
      <c r="D2607" s="75">
        <v>19</v>
      </c>
      <c r="E2607" s="75">
        <v>44</v>
      </c>
      <c r="F2607" s="75">
        <v>52</v>
      </c>
      <c r="G2607" s="75">
        <v>72</v>
      </c>
      <c r="H2607" s="75">
        <v>3</v>
      </c>
      <c r="I2607" s="47">
        <f t="shared" si="1968"/>
        <v>192</v>
      </c>
      <c r="J2607" s="48">
        <f>C2607+D2607</f>
        <v>21</v>
      </c>
      <c r="K2607" s="49">
        <f>E2607</f>
        <v>44</v>
      </c>
      <c r="L2607" s="50">
        <f>SUM(F2607:G2607)</f>
        <v>124</v>
      </c>
    </row>
    <row r="2608" spans="1:12" ht="11.25" customHeight="1" x14ac:dyDescent="0.4">
      <c r="A2608" s="316"/>
      <c r="B2608" s="313"/>
      <c r="C2608" s="11">
        <f t="shared" ref="C2608" si="1969">C2607/I2607*100</f>
        <v>1.0416666666666665</v>
      </c>
      <c r="D2608" s="11">
        <f t="shared" ref="D2608" si="1970">D2607/I2607*100</f>
        <v>9.8958333333333321</v>
      </c>
      <c r="E2608" s="11">
        <f t="shared" ref="E2608" si="1971">E2607/I2607*100</f>
        <v>22.916666666666664</v>
      </c>
      <c r="F2608" s="11">
        <f t="shared" ref="F2608" si="1972">F2607/I2607*100</f>
        <v>27.083333333333332</v>
      </c>
      <c r="G2608" s="11">
        <f t="shared" ref="G2608" si="1973">G2607/I2607*100</f>
        <v>37.5</v>
      </c>
      <c r="H2608" s="12">
        <f t="shared" ref="H2608" si="1974">H2607/I2607*100</f>
        <v>1.5625</v>
      </c>
      <c r="I2608" s="43">
        <f t="shared" si="1968"/>
        <v>100</v>
      </c>
      <c r="J2608" s="44">
        <f>J2607/I2607*100</f>
        <v>10.9375</v>
      </c>
      <c r="K2608" s="45">
        <f>K2607/I2607*100</f>
        <v>22.916666666666664</v>
      </c>
      <c r="L2608" s="46">
        <f>L2607/I2607*100</f>
        <v>64.583333333333343</v>
      </c>
    </row>
    <row r="2609" spans="1:12" ht="11.25" customHeight="1" x14ac:dyDescent="0.4">
      <c r="A2609" s="316"/>
      <c r="B2609" s="311" t="s">
        <v>22</v>
      </c>
      <c r="C2609" s="75">
        <v>5</v>
      </c>
      <c r="D2609" s="75">
        <v>41</v>
      </c>
      <c r="E2609" s="75">
        <v>63</v>
      </c>
      <c r="F2609" s="75">
        <v>106</v>
      </c>
      <c r="G2609" s="75">
        <v>126</v>
      </c>
      <c r="H2609" s="75">
        <v>3</v>
      </c>
      <c r="I2609" s="47">
        <f t="shared" si="1968"/>
        <v>344</v>
      </c>
      <c r="J2609" s="48">
        <f>C2609+D2609</f>
        <v>46</v>
      </c>
      <c r="K2609" s="49">
        <f>E2609</f>
        <v>63</v>
      </c>
      <c r="L2609" s="50">
        <f>SUM(F2609:G2609)</f>
        <v>232</v>
      </c>
    </row>
    <row r="2610" spans="1:12" ht="11.25" customHeight="1" x14ac:dyDescent="0.4">
      <c r="A2610" s="316"/>
      <c r="B2610" s="311"/>
      <c r="C2610" s="11">
        <f t="shared" ref="C2610" si="1975">C2609/I2609*100</f>
        <v>1.4534883720930232</v>
      </c>
      <c r="D2610" s="11">
        <f t="shared" ref="D2610" si="1976">D2609/I2609*100</f>
        <v>11.918604651162791</v>
      </c>
      <c r="E2610" s="11">
        <f t="shared" ref="E2610" si="1977">E2609/I2609*100</f>
        <v>18.313953488372093</v>
      </c>
      <c r="F2610" s="11">
        <f t="shared" ref="F2610" si="1978">F2609/I2609*100</f>
        <v>30.813953488372093</v>
      </c>
      <c r="G2610" s="11">
        <f t="shared" ref="G2610" si="1979">G2609/I2609*100</f>
        <v>36.627906976744185</v>
      </c>
      <c r="H2610" s="12">
        <f t="shared" ref="H2610" si="1980">H2609/I2609*100</f>
        <v>0.87209302325581395</v>
      </c>
      <c r="I2610" s="43">
        <f t="shared" si="1968"/>
        <v>100</v>
      </c>
      <c r="J2610" s="44">
        <f>J2609/I2609*100</f>
        <v>13.372093023255813</v>
      </c>
      <c r="K2610" s="45">
        <f>K2609/I2609*100</f>
        <v>18.313953488372093</v>
      </c>
      <c r="L2610" s="46">
        <f>L2609/I2609*100</f>
        <v>67.441860465116278</v>
      </c>
    </row>
    <row r="2611" spans="1:12" ht="11.25" customHeight="1" x14ac:dyDescent="0.4">
      <c r="A2611" s="316"/>
      <c r="B2611" s="312" t="s">
        <v>23</v>
      </c>
      <c r="C2611" s="75">
        <v>6</v>
      </c>
      <c r="D2611" s="75">
        <v>33</v>
      </c>
      <c r="E2611" s="75">
        <v>61</v>
      </c>
      <c r="F2611" s="75">
        <v>108</v>
      </c>
      <c r="G2611" s="75">
        <v>106</v>
      </c>
      <c r="H2611" s="75">
        <v>8</v>
      </c>
      <c r="I2611" s="47">
        <f t="shared" si="1968"/>
        <v>322</v>
      </c>
      <c r="J2611" s="48">
        <f>C2611+D2611</f>
        <v>39</v>
      </c>
      <c r="K2611" s="49">
        <f>E2611</f>
        <v>61</v>
      </c>
      <c r="L2611" s="50">
        <f>SUM(F2611:G2611)</f>
        <v>214</v>
      </c>
    </row>
    <row r="2612" spans="1:12" ht="11.25" customHeight="1" x14ac:dyDescent="0.4">
      <c r="A2612" s="316"/>
      <c r="B2612" s="313"/>
      <c r="C2612" s="11">
        <f t="shared" ref="C2612" si="1981">C2611/I2611*100</f>
        <v>1.8633540372670807</v>
      </c>
      <c r="D2612" s="11">
        <f t="shared" ref="D2612" si="1982">D2611/I2611*100</f>
        <v>10.248447204968944</v>
      </c>
      <c r="E2612" s="11">
        <f t="shared" ref="E2612" si="1983">E2611/I2611*100</f>
        <v>18.944099378881987</v>
      </c>
      <c r="F2612" s="11">
        <f t="shared" ref="F2612" si="1984">F2611/I2611*100</f>
        <v>33.540372670807457</v>
      </c>
      <c r="G2612" s="11">
        <f t="shared" ref="G2612" si="1985">G2611/I2611*100</f>
        <v>32.919254658385093</v>
      </c>
      <c r="H2612" s="12">
        <f t="shared" ref="H2612" si="1986">H2611/I2611*100</f>
        <v>2.4844720496894408</v>
      </c>
      <c r="I2612" s="43">
        <f t="shared" si="1968"/>
        <v>100.00000000000001</v>
      </c>
      <c r="J2612" s="44">
        <f>J2611/I2611*100</f>
        <v>12.111801242236025</v>
      </c>
      <c r="K2612" s="45">
        <f>K2611/I2611*100</f>
        <v>18.944099378881987</v>
      </c>
      <c r="L2612" s="46">
        <f>L2611/I2611*100</f>
        <v>66.459627329192557</v>
      </c>
    </row>
    <row r="2613" spans="1:12" ht="11.25" customHeight="1" x14ac:dyDescent="0.4">
      <c r="A2613" s="316"/>
      <c r="B2613" s="311" t="s">
        <v>24</v>
      </c>
      <c r="C2613" s="75">
        <v>4</v>
      </c>
      <c r="D2613" s="75">
        <v>52</v>
      </c>
      <c r="E2613" s="75">
        <v>78</v>
      </c>
      <c r="F2613" s="75">
        <v>163</v>
      </c>
      <c r="G2613" s="75">
        <v>89</v>
      </c>
      <c r="H2613" s="75">
        <v>14</v>
      </c>
      <c r="I2613" s="47">
        <f t="shared" si="1968"/>
        <v>400</v>
      </c>
      <c r="J2613" s="48">
        <f>C2613+D2613</f>
        <v>56</v>
      </c>
      <c r="K2613" s="49">
        <f>E2613</f>
        <v>78</v>
      </c>
      <c r="L2613" s="50">
        <f>SUM(F2613:G2613)</f>
        <v>252</v>
      </c>
    </row>
    <row r="2614" spans="1:12" ht="11.25" customHeight="1" x14ac:dyDescent="0.4">
      <c r="A2614" s="316"/>
      <c r="B2614" s="311"/>
      <c r="C2614" s="11">
        <f t="shared" ref="C2614" si="1987">C2613/I2613*100</f>
        <v>1</v>
      </c>
      <c r="D2614" s="11">
        <f t="shared" ref="D2614" si="1988">D2613/I2613*100</f>
        <v>13</v>
      </c>
      <c r="E2614" s="11">
        <f t="shared" ref="E2614" si="1989">E2613/I2613*100</f>
        <v>19.5</v>
      </c>
      <c r="F2614" s="11">
        <f t="shared" ref="F2614" si="1990">F2613/I2613*100</f>
        <v>40.75</v>
      </c>
      <c r="G2614" s="11">
        <f t="shared" ref="G2614" si="1991">G2613/I2613*100</f>
        <v>22.25</v>
      </c>
      <c r="H2614" s="12">
        <f t="shared" ref="H2614" si="1992">H2613/I2613*100</f>
        <v>3.5000000000000004</v>
      </c>
      <c r="I2614" s="43">
        <f t="shared" si="1968"/>
        <v>100</v>
      </c>
      <c r="J2614" s="44">
        <f>J2613/I2613*100</f>
        <v>14.000000000000002</v>
      </c>
      <c r="K2614" s="45">
        <f>K2613/I2613*100</f>
        <v>19.5</v>
      </c>
      <c r="L2614" s="46">
        <f>L2613/I2613*100</f>
        <v>63</v>
      </c>
    </row>
    <row r="2615" spans="1:12" ht="11.25" customHeight="1" x14ac:dyDescent="0.4">
      <c r="A2615" s="316"/>
      <c r="B2615" s="312" t="s">
        <v>25</v>
      </c>
      <c r="C2615" s="75">
        <v>21</v>
      </c>
      <c r="D2615" s="75">
        <v>95</v>
      </c>
      <c r="E2615" s="75">
        <v>151</v>
      </c>
      <c r="F2615" s="75">
        <v>163</v>
      </c>
      <c r="G2615" s="75">
        <v>106</v>
      </c>
      <c r="H2615" s="75">
        <v>40</v>
      </c>
      <c r="I2615" s="47">
        <f t="shared" si="1968"/>
        <v>576</v>
      </c>
      <c r="J2615" s="48">
        <f>C2615+D2615</f>
        <v>116</v>
      </c>
      <c r="K2615" s="49">
        <f>E2615</f>
        <v>151</v>
      </c>
      <c r="L2615" s="50">
        <f>SUM(F2615:G2615)</f>
        <v>269</v>
      </c>
    </row>
    <row r="2616" spans="1:12" ht="11.25" customHeight="1" x14ac:dyDescent="0.4">
      <c r="A2616" s="316"/>
      <c r="B2616" s="313"/>
      <c r="C2616" s="11">
        <f t="shared" ref="C2616" si="1993">C2615/I2615*100</f>
        <v>3.6458333333333335</v>
      </c>
      <c r="D2616" s="11">
        <f t="shared" ref="D2616" si="1994">D2615/I2615*100</f>
        <v>16.493055555555554</v>
      </c>
      <c r="E2616" s="11">
        <f t="shared" ref="E2616" si="1995">E2615/I2615*100</f>
        <v>26.215277777777779</v>
      </c>
      <c r="F2616" s="11">
        <f t="shared" ref="F2616" si="1996">F2615/I2615*100</f>
        <v>28.298611111111111</v>
      </c>
      <c r="G2616" s="11">
        <f t="shared" ref="G2616" si="1997">G2615/I2615*100</f>
        <v>18.402777777777779</v>
      </c>
      <c r="H2616" s="12">
        <f t="shared" ref="H2616" si="1998">H2615/I2615*100</f>
        <v>6.9444444444444446</v>
      </c>
      <c r="I2616" s="43">
        <f t="shared" si="1968"/>
        <v>99.999999999999986</v>
      </c>
      <c r="J2616" s="44">
        <f>J2615/I2615*100</f>
        <v>20.138888888888889</v>
      </c>
      <c r="K2616" s="45">
        <f>K2615/I2615*100</f>
        <v>26.215277777777779</v>
      </c>
      <c r="L2616" s="46">
        <f>L2615/I2615*100</f>
        <v>46.701388888888893</v>
      </c>
    </row>
    <row r="2617" spans="1:12" ht="11.25" customHeight="1" x14ac:dyDescent="0.4">
      <c r="A2617" s="316"/>
      <c r="B2617" s="311" t="s">
        <v>26</v>
      </c>
      <c r="C2617" s="75">
        <v>0</v>
      </c>
      <c r="D2617" s="75">
        <v>1</v>
      </c>
      <c r="E2617" s="75">
        <v>3</v>
      </c>
      <c r="F2617" s="75">
        <v>1</v>
      </c>
      <c r="G2617" s="75">
        <v>2</v>
      </c>
      <c r="H2617" s="75">
        <v>1</v>
      </c>
      <c r="I2617" s="47">
        <f t="shared" si="1968"/>
        <v>8</v>
      </c>
      <c r="J2617" s="48">
        <f>C2617+D2617</f>
        <v>1</v>
      </c>
      <c r="K2617" s="49">
        <f>E2617</f>
        <v>3</v>
      </c>
      <c r="L2617" s="50">
        <f>SUM(F2617:G2617)</f>
        <v>3</v>
      </c>
    </row>
    <row r="2618" spans="1:12" ht="11.25" customHeight="1" thickBot="1" x14ac:dyDescent="0.45">
      <c r="A2618" s="317"/>
      <c r="B2618" s="314"/>
      <c r="C2618" s="17">
        <f t="shared" ref="C2618" si="1999">C2617/I2617*100</f>
        <v>0</v>
      </c>
      <c r="D2618" s="17">
        <f t="shared" ref="D2618" si="2000">D2617/I2617*100</f>
        <v>12.5</v>
      </c>
      <c r="E2618" s="17">
        <f t="shared" ref="E2618" si="2001">E2617/I2617*100</f>
        <v>37.5</v>
      </c>
      <c r="F2618" s="17">
        <f t="shared" ref="F2618" si="2002">F2617/I2617*100</f>
        <v>12.5</v>
      </c>
      <c r="G2618" s="17">
        <f t="shared" ref="G2618" si="2003">G2617/I2617*100</f>
        <v>25</v>
      </c>
      <c r="H2618" s="51">
        <f t="shared" ref="H2618" si="2004">H2617/I2617*100</f>
        <v>12.5</v>
      </c>
      <c r="I2618" s="36">
        <f t="shared" si="1968"/>
        <v>100</v>
      </c>
      <c r="J2618" s="37">
        <f>J2617/I2617*100</f>
        <v>12.5</v>
      </c>
      <c r="K2618" s="38">
        <f>K2617/I2617*100</f>
        <v>37.5</v>
      </c>
      <c r="L2618" s="39">
        <f>L2617/I2617*100</f>
        <v>37.5</v>
      </c>
    </row>
    <row r="2619" spans="1:12" ht="11.25" customHeight="1" thickBot="1" x14ac:dyDescent="0.45">
      <c r="A2619" s="319" t="s">
        <v>27</v>
      </c>
      <c r="B2619" s="318" t="s">
        <v>28</v>
      </c>
      <c r="C2619" s="75">
        <v>11</v>
      </c>
      <c r="D2619" s="75">
        <v>45</v>
      </c>
      <c r="E2619" s="75">
        <v>59</v>
      </c>
      <c r="F2619" s="75">
        <v>53</v>
      </c>
      <c r="G2619" s="75">
        <v>36</v>
      </c>
      <c r="H2619" s="75">
        <v>7</v>
      </c>
      <c r="I2619" s="33">
        <f t="shared" si="1968"/>
        <v>211</v>
      </c>
      <c r="J2619" s="41">
        <f>C2619+D2619</f>
        <v>56</v>
      </c>
      <c r="K2619" s="5">
        <f>E2619</f>
        <v>59</v>
      </c>
      <c r="L2619" s="35">
        <f>SUM(F2619:G2619)</f>
        <v>89</v>
      </c>
    </row>
    <row r="2620" spans="1:12" ht="11.25" customHeight="1" thickTop="1" thickBot="1" x14ac:dyDescent="0.45">
      <c r="A2620" s="320"/>
      <c r="B2620" s="313"/>
      <c r="C2620" s="42">
        <f>C2619/I2619*100</f>
        <v>5.2132701421800949</v>
      </c>
      <c r="D2620" s="15">
        <f>D2619/I2619*100</f>
        <v>21.327014218009481</v>
      </c>
      <c r="E2620" s="15">
        <f>E2619/I2619*100</f>
        <v>27.962085308056871</v>
      </c>
      <c r="F2620" s="15">
        <f>F2619/I2619*100</f>
        <v>25.118483412322274</v>
      </c>
      <c r="G2620" s="15">
        <f>G2619/I2619*100</f>
        <v>17.061611374407583</v>
      </c>
      <c r="H2620" s="16">
        <f>H2619/I2619*100</f>
        <v>3.3175355450236967</v>
      </c>
      <c r="I2620" s="43">
        <f t="shared" si="1968"/>
        <v>100</v>
      </c>
      <c r="J2620" s="44">
        <f>J2619/I2619*100</f>
        <v>26.540284360189574</v>
      </c>
      <c r="K2620" s="45">
        <f>K2619/I2619*100</f>
        <v>27.962085308056871</v>
      </c>
      <c r="L2620" s="46">
        <f>L2619/I2619*100</f>
        <v>42.18009478672986</v>
      </c>
    </row>
    <row r="2621" spans="1:12" ht="11.25" customHeight="1" thickTop="1" thickBot="1" x14ac:dyDescent="0.45">
      <c r="A2621" s="320"/>
      <c r="B2621" s="311" t="s">
        <v>29</v>
      </c>
      <c r="C2621" s="75">
        <v>4</v>
      </c>
      <c r="D2621" s="75">
        <v>22</v>
      </c>
      <c r="E2621" s="75">
        <v>33</v>
      </c>
      <c r="F2621" s="75">
        <v>46</v>
      </c>
      <c r="G2621" s="75">
        <v>41</v>
      </c>
      <c r="H2621" s="75">
        <v>4</v>
      </c>
      <c r="I2621" s="47">
        <f t="shared" si="1968"/>
        <v>150</v>
      </c>
      <c r="J2621" s="48">
        <f>C2621+D2621</f>
        <v>26</v>
      </c>
      <c r="K2621" s="49">
        <f>E2621</f>
        <v>33</v>
      </c>
      <c r="L2621" s="50">
        <f>SUM(F2621:G2621)</f>
        <v>87</v>
      </c>
    </row>
    <row r="2622" spans="1:12" ht="11.25" customHeight="1" thickTop="1" thickBot="1" x14ac:dyDescent="0.45">
      <c r="A2622" s="320"/>
      <c r="B2622" s="311"/>
      <c r="C2622" s="11">
        <f>C2621/I2621*100</f>
        <v>2.666666666666667</v>
      </c>
      <c r="D2622" s="11">
        <f>D2621/I2621*100</f>
        <v>14.666666666666666</v>
      </c>
      <c r="E2622" s="11">
        <f>E2621/I2621*100</f>
        <v>22</v>
      </c>
      <c r="F2622" s="11">
        <f>F2621/I2621*100</f>
        <v>30.666666666666664</v>
      </c>
      <c r="G2622" s="11">
        <f>G2621/I2621*100</f>
        <v>27.333333333333332</v>
      </c>
      <c r="H2622" s="12">
        <f>H2621/I2621*100</f>
        <v>2.666666666666667</v>
      </c>
      <c r="I2622" s="43">
        <f t="shared" si="1968"/>
        <v>100</v>
      </c>
      <c r="J2622" s="44">
        <f>J2621/I2621*100</f>
        <v>17.333333333333336</v>
      </c>
      <c r="K2622" s="45">
        <f>K2621/I2621*100</f>
        <v>22</v>
      </c>
      <c r="L2622" s="46">
        <f>L2621/I2621*100</f>
        <v>57.999999999999993</v>
      </c>
    </row>
    <row r="2623" spans="1:12" ht="11.25" customHeight="1" thickTop="1" thickBot="1" x14ac:dyDescent="0.45">
      <c r="A2623" s="320"/>
      <c r="B2623" s="312" t="s">
        <v>30</v>
      </c>
      <c r="C2623" s="75">
        <v>7</v>
      </c>
      <c r="D2623" s="75">
        <v>83</v>
      </c>
      <c r="E2623" s="75">
        <v>164</v>
      </c>
      <c r="F2623" s="75">
        <v>299</v>
      </c>
      <c r="G2623" s="75">
        <v>303</v>
      </c>
      <c r="H2623" s="75">
        <v>13</v>
      </c>
      <c r="I2623" s="47">
        <f t="shared" si="1968"/>
        <v>869</v>
      </c>
      <c r="J2623" s="48">
        <f>C2623+D2623</f>
        <v>90</v>
      </c>
      <c r="K2623" s="49">
        <f>E2623</f>
        <v>164</v>
      </c>
      <c r="L2623" s="50">
        <f>SUM(F2623:G2623)</f>
        <v>602</v>
      </c>
    </row>
    <row r="2624" spans="1:12" ht="11.25" customHeight="1" thickTop="1" thickBot="1" x14ac:dyDescent="0.45">
      <c r="A2624" s="320"/>
      <c r="B2624" s="313"/>
      <c r="C2624" s="11">
        <f t="shared" ref="C2624" si="2005">C2623/I2623*100</f>
        <v>0.80552359033371701</v>
      </c>
      <c r="D2624" s="11">
        <f t="shared" ref="D2624" si="2006">D2623/I2623*100</f>
        <v>9.5512082853855009</v>
      </c>
      <c r="E2624" s="11">
        <f t="shared" ref="E2624" si="2007">E2623/I2623*100</f>
        <v>18.872266973532799</v>
      </c>
      <c r="F2624" s="11">
        <f t="shared" ref="F2624" si="2008">F2623/I2623*100</f>
        <v>34.407364787111625</v>
      </c>
      <c r="G2624" s="11">
        <f t="shared" ref="G2624" si="2009">G2623/I2623*100</f>
        <v>34.867663981588031</v>
      </c>
      <c r="H2624" s="12">
        <f t="shared" ref="H2624" si="2010">H2623/I2623*100</f>
        <v>1.4959723820483315</v>
      </c>
      <c r="I2624" s="43">
        <f t="shared" si="1968"/>
        <v>100</v>
      </c>
      <c r="J2624" s="44">
        <f>J2623/I2623*100</f>
        <v>10.356731875719218</v>
      </c>
      <c r="K2624" s="45">
        <f>K2623/I2623*100</f>
        <v>18.872266973532799</v>
      </c>
      <c r="L2624" s="46">
        <f>L2623/I2623*100</f>
        <v>69.275028768699656</v>
      </c>
    </row>
    <row r="2625" spans="1:12" ht="11.25" customHeight="1" thickTop="1" thickBot="1" x14ac:dyDescent="0.45">
      <c r="A2625" s="320"/>
      <c r="B2625" s="311" t="s">
        <v>31</v>
      </c>
      <c r="C2625" s="75">
        <v>1</v>
      </c>
      <c r="D2625" s="75">
        <v>19</v>
      </c>
      <c r="E2625" s="75">
        <v>25</v>
      </c>
      <c r="F2625" s="75">
        <v>53</v>
      </c>
      <c r="G2625" s="75">
        <v>37</v>
      </c>
      <c r="H2625" s="75">
        <v>6</v>
      </c>
      <c r="I2625" s="47">
        <f t="shared" si="1968"/>
        <v>141</v>
      </c>
      <c r="J2625" s="48">
        <f>C2625+D2625</f>
        <v>20</v>
      </c>
      <c r="K2625" s="49">
        <f>E2625</f>
        <v>25</v>
      </c>
      <c r="L2625" s="50">
        <f>SUM(F2625:G2625)</f>
        <v>90</v>
      </c>
    </row>
    <row r="2626" spans="1:12" ht="11.25" customHeight="1" thickTop="1" thickBot="1" x14ac:dyDescent="0.45">
      <c r="A2626" s="320"/>
      <c r="B2626" s="311"/>
      <c r="C2626" s="11">
        <f t="shared" ref="C2626" si="2011">C2625/I2625*100</f>
        <v>0.70921985815602839</v>
      </c>
      <c r="D2626" s="11">
        <f t="shared" ref="D2626" si="2012">D2625/I2625*100</f>
        <v>13.475177304964539</v>
      </c>
      <c r="E2626" s="11">
        <f t="shared" ref="E2626" si="2013">E2625/I2625*100</f>
        <v>17.730496453900709</v>
      </c>
      <c r="F2626" s="11">
        <f t="shared" ref="F2626" si="2014">F2625/I2625*100</f>
        <v>37.588652482269502</v>
      </c>
      <c r="G2626" s="11">
        <f t="shared" ref="G2626" si="2015">G2625/I2625*100</f>
        <v>26.24113475177305</v>
      </c>
      <c r="H2626" s="12">
        <f t="shared" ref="H2626" si="2016">H2625/I2625*100</f>
        <v>4.2553191489361701</v>
      </c>
      <c r="I2626" s="43">
        <f t="shared" si="1968"/>
        <v>100</v>
      </c>
      <c r="J2626" s="44">
        <f>J2625/I2625*100</f>
        <v>14.184397163120568</v>
      </c>
      <c r="K2626" s="45">
        <f>K2625/I2625*100</f>
        <v>17.730496453900709</v>
      </c>
      <c r="L2626" s="46">
        <f>L2625/I2625*100</f>
        <v>63.829787234042556</v>
      </c>
    </row>
    <row r="2627" spans="1:12" ht="11.25" customHeight="1" thickTop="1" thickBot="1" x14ac:dyDescent="0.45">
      <c r="A2627" s="320"/>
      <c r="B2627" s="312" t="s">
        <v>32</v>
      </c>
      <c r="C2627" s="75">
        <v>4</v>
      </c>
      <c r="D2627" s="75">
        <v>15</v>
      </c>
      <c r="E2627" s="75">
        <v>13</v>
      </c>
      <c r="F2627" s="75">
        <v>23</v>
      </c>
      <c r="G2627" s="75">
        <v>28</v>
      </c>
      <c r="H2627" s="75">
        <v>1</v>
      </c>
      <c r="I2627" s="47">
        <f t="shared" si="1968"/>
        <v>84</v>
      </c>
      <c r="J2627" s="48">
        <f>C2627+D2627</f>
        <v>19</v>
      </c>
      <c r="K2627" s="49">
        <f>E2627</f>
        <v>13</v>
      </c>
      <c r="L2627" s="50">
        <f>SUM(F2627:G2627)</f>
        <v>51</v>
      </c>
    </row>
    <row r="2628" spans="1:12" ht="11.25" customHeight="1" thickTop="1" thickBot="1" x14ac:dyDescent="0.45">
      <c r="A2628" s="320"/>
      <c r="B2628" s="313"/>
      <c r="C2628" s="11">
        <f t="shared" ref="C2628" si="2017">C2627/I2627*100</f>
        <v>4.7619047619047619</v>
      </c>
      <c r="D2628" s="11">
        <f t="shared" ref="D2628" si="2018">D2627/I2627*100</f>
        <v>17.857142857142858</v>
      </c>
      <c r="E2628" s="11">
        <f t="shared" ref="E2628" si="2019">E2627/I2627*100</f>
        <v>15.476190476190476</v>
      </c>
      <c r="F2628" s="11">
        <f t="shared" ref="F2628" si="2020">F2627/I2627*100</f>
        <v>27.380952380952383</v>
      </c>
      <c r="G2628" s="11">
        <f t="shared" ref="G2628" si="2021">G2627/I2627*100</f>
        <v>33.333333333333329</v>
      </c>
      <c r="H2628" s="12">
        <f t="shared" ref="H2628" si="2022">H2627/I2627*100</f>
        <v>1.1904761904761905</v>
      </c>
      <c r="I2628" s="43">
        <f t="shared" si="1968"/>
        <v>100</v>
      </c>
      <c r="J2628" s="44">
        <f>J2627/I2627*100</f>
        <v>22.61904761904762</v>
      </c>
      <c r="K2628" s="45">
        <f>K2627/I2627*100</f>
        <v>15.476190476190476</v>
      </c>
      <c r="L2628" s="46">
        <f>L2627/I2627*100</f>
        <v>60.714285714285708</v>
      </c>
    </row>
    <row r="2629" spans="1:12" ht="11.25" customHeight="1" thickTop="1" thickBot="1" x14ac:dyDescent="0.45">
      <c r="A2629" s="320"/>
      <c r="B2629" s="311" t="s">
        <v>33</v>
      </c>
      <c r="C2629" s="75">
        <v>15</v>
      </c>
      <c r="D2629" s="75">
        <v>72</v>
      </c>
      <c r="E2629" s="75">
        <v>123</v>
      </c>
      <c r="F2629" s="75">
        <v>164</v>
      </c>
      <c r="G2629" s="75">
        <v>100</v>
      </c>
      <c r="H2629" s="75">
        <v>32</v>
      </c>
      <c r="I2629" s="47">
        <f t="shared" si="1968"/>
        <v>506</v>
      </c>
      <c r="J2629" s="48">
        <f>C2629+D2629</f>
        <v>87</v>
      </c>
      <c r="K2629" s="49">
        <f>E2629</f>
        <v>123</v>
      </c>
      <c r="L2629" s="50">
        <f>SUM(F2629:G2629)</f>
        <v>264</v>
      </c>
    </row>
    <row r="2630" spans="1:12" ht="11.25" customHeight="1" thickTop="1" thickBot="1" x14ac:dyDescent="0.45">
      <c r="A2630" s="320"/>
      <c r="B2630" s="311"/>
      <c r="C2630" s="11">
        <f t="shared" ref="C2630" si="2023">C2629/I2629*100</f>
        <v>2.9644268774703555</v>
      </c>
      <c r="D2630" s="11">
        <f t="shared" ref="D2630" si="2024">D2629/I2629*100</f>
        <v>14.229249011857709</v>
      </c>
      <c r="E2630" s="11">
        <f t="shared" ref="E2630" si="2025">E2629/I2629*100</f>
        <v>24.308300395256918</v>
      </c>
      <c r="F2630" s="11">
        <f t="shared" ref="F2630" si="2026">F2629/I2629*100</f>
        <v>32.411067193675891</v>
      </c>
      <c r="G2630" s="11">
        <f t="shared" ref="G2630" si="2027">G2629/I2629*100</f>
        <v>19.762845849802371</v>
      </c>
      <c r="H2630" s="12">
        <f t="shared" ref="H2630" si="2028">H2629/I2629*100</f>
        <v>6.3241106719367588</v>
      </c>
      <c r="I2630" s="43">
        <f t="shared" si="1968"/>
        <v>100.00000000000001</v>
      </c>
      <c r="J2630" s="44">
        <f>J2629/I2629*100</f>
        <v>17.193675889328063</v>
      </c>
      <c r="K2630" s="45">
        <f>K2629/I2629*100</f>
        <v>24.308300395256918</v>
      </c>
      <c r="L2630" s="46">
        <f>L2629/I2629*100</f>
        <v>52.173913043478258</v>
      </c>
    </row>
    <row r="2631" spans="1:12" ht="11.25" customHeight="1" thickTop="1" thickBot="1" x14ac:dyDescent="0.45">
      <c r="A2631" s="320"/>
      <c r="B2631" s="312" t="s">
        <v>16</v>
      </c>
      <c r="C2631" s="75">
        <v>3</v>
      </c>
      <c r="D2631" s="75">
        <v>13</v>
      </c>
      <c r="E2631" s="75">
        <v>19</v>
      </c>
      <c r="F2631" s="75">
        <v>24</v>
      </c>
      <c r="G2631" s="75">
        <v>17</v>
      </c>
      <c r="H2631" s="75">
        <v>5</v>
      </c>
      <c r="I2631" s="47">
        <f t="shared" si="1968"/>
        <v>81</v>
      </c>
      <c r="J2631" s="48">
        <f>C2631+D2631</f>
        <v>16</v>
      </c>
      <c r="K2631" s="49">
        <f>E2631</f>
        <v>19</v>
      </c>
      <c r="L2631" s="50">
        <f>SUM(F2631:G2631)</f>
        <v>41</v>
      </c>
    </row>
    <row r="2632" spans="1:12" ht="11.25" customHeight="1" thickTop="1" thickBot="1" x14ac:dyDescent="0.45">
      <c r="A2632" s="320"/>
      <c r="B2632" s="313"/>
      <c r="C2632" s="11">
        <f t="shared" ref="C2632" si="2029">C2631/I2631*100</f>
        <v>3.7037037037037033</v>
      </c>
      <c r="D2632" s="11">
        <f t="shared" ref="D2632" si="2030">D2631/I2631*100</f>
        <v>16.049382716049383</v>
      </c>
      <c r="E2632" s="11">
        <f t="shared" ref="E2632" si="2031">E2631/I2631*100</f>
        <v>23.456790123456788</v>
      </c>
      <c r="F2632" s="11">
        <f t="shared" ref="F2632" si="2032">F2631/I2631*100</f>
        <v>29.629629629629626</v>
      </c>
      <c r="G2632" s="11">
        <f t="shared" ref="G2632" si="2033">G2631/I2631*100</f>
        <v>20.987654320987652</v>
      </c>
      <c r="H2632" s="12">
        <f t="shared" ref="H2632" si="2034">H2631/I2631*100</f>
        <v>6.1728395061728394</v>
      </c>
      <c r="I2632" s="43">
        <f t="shared" si="1968"/>
        <v>99.999999999999972</v>
      </c>
      <c r="J2632" s="44">
        <f>J2631/I2631*100</f>
        <v>19.753086419753085</v>
      </c>
      <c r="K2632" s="45">
        <f>K2631/I2631*100</f>
        <v>23.456790123456788</v>
      </c>
      <c r="L2632" s="46">
        <f>L2631/I2631*100</f>
        <v>50.617283950617285</v>
      </c>
    </row>
    <row r="2633" spans="1:12" ht="11.25" customHeight="1" thickTop="1" thickBot="1" x14ac:dyDescent="0.45">
      <c r="A2633" s="320"/>
      <c r="B2633" s="311" t="s">
        <v>26</v>
      </c>
      <c r="C2633" s="75">
        <v>0</v>
      </c>
      <c r="D2633" s="75">
        <v>0</v>
      </c>
      <c r="E2633" s="75">
        <v>5</v>
      </c>
      <c r="F2633" s="75">
        <v>4</v>
      </c>
      <c r="G2633" s="75">
        <v>3</v>
      </c>
      <c r="H2633" s="75">
        <v>3</v>
      </c>
      <c r="I2633" s="47">
        <f t="shared" si="1968"/>
        <v>15</v>
      </c>
      <c r="J2633" s="48">
        <f>C2633+D2633</f>
        <v>0</v>
      </c>
      <c r="K2633" s="49">
        <f>E2633</f>
        <v>5</v>
      </c>
      <c r="L2633" s="50">
        <f>SUM(F2633:G2633)</f>
        <v>7</v>
      </c>
    </row>
    <row r="2634" spans="1:12" ht="11.25" customHeight="1" thickTop="1" thickBot="1" x14ac:dyDescent="0.45">
      <c r="A2634" s="321"/>
      <c r="B2634" s="314"/>
      <c r="C2634" s="17">
        <f t="shared" ref="C2634" si="2035">C2633/I2633*100</f>
        <v>0</v>
      </c>
      <c r="D2634" s="17">
        <f t="shared" ref="D2634" si="2036">D2633/I2633*100</f>
        <v>0</v>
      </c>
      <c r="E2634" s="17">
        <f t="shared" ref="E2634" si="2037">E2633/I2633*100</f>
        <v>33.333333333333329</v>
      </c>
      <c r="F2634" s="17">
        <f t="shared" ref="F2634" si="2038">F2633/I2633*100</f>
        <v>26.666666666666668</v>
      </c>
      <c r="G2634" s="17">
        <f t="shared" ref="G2634" si="2039">G2633/I2633*100</f>
        <v>20</v>
      </c>
      <c r="H2634" s="51">
        <f t="shared" ref="H2634" si="2040">H2633/I2633*100</f>
        <v>20</v>
      </c>
      <c r="I2634" s="36">
        <f t="shared" si="1968"/>
        <v>100</v>
      </c>
      <c r="J2634" s="37">
        <f>J2633/I2633*100</f>
        <v>0</v>
      </c>
      <c r="K2634" s="38">
        <f>K2633/I2633*100</f>
        <v>33.333333333333329</v>
      </c>
      <c r="L2634" s="39">
        <f>L2633/I2633*100</f>
        <v>46.666666666666664</v>
      </c>
    </row>
    <row r="2635" spans="1:12" ht="11.25" customHeight="1" x14ac:dyDescent="0.4">
      <c r="A2635" s="315" t="s">
        <v>34</v>
      </c>
      <c r="B2635" s="318" t="s">
        <v>35</v>
      </c>
      <c r="C2635" s="75">
        <v>9</v>
      </c>
      <c r="D2635" s="75">
        <v>30</v>
      </c>
      <c r="E2635" s="75">
        <v>49</v>
      </c>
      <c r="F2635" s="75">
        <v>68</v>
      </c>
      <c r="G2635" s="75">
        <v>62</v>
      </c>
      <c r="H2635" s="75">
        <v>11</v>
      </c>
      <c r="I2635" s="40">
        <f t="shared" si="1968"/>
        <v>229</v>
      </c>
      <c r="J2635" s="41">
        <f>C2635+D2635</f>
        <v>39</v>
      </c>
      <c r="K2635" s="5">
        <f>E2635</f>
        <v>49</v>
      </c>
      <c r="L2635" s="35">
        <f>SUM(F2635:G2635)</f>
        <v>130</v>
      </c>
    </row>
    <row r="2636" spans="1:12" ht="11.25" customHeight="1" x14ac:dyDescent="0.4">
      <c r="A2636" s="316"/>
      <c r="B2636" s="313"/>
      <c r="C2636" s="42">
        <f>C2635/I2635*100</f>
        <v>3.9301310043668125</v>
      </c>
      <c r="D2636" s="15">
        <f>D2635/I2635*100</f>
        <v>13.100436681222707</v>
      </c>
      <c r="E2636" s="15">
        <f>E2635/I2635*100</f>
        <v>21.397379912663755</v>
      </c>
      <c r="F2636" s="15">
        <f>F2635/I2635*100</f>
        <v>29.694323144104807</v>
      </c>
      <c r="G2636" s="15">
        <f>G2635/I2635*100</f>
        <v>27.074235807860266</v>
      </c>
      <c r="H2636" s="16">
        <f>H2635/I2635*100</f>
        <v>4.8034934497816595</v>
      </c>
      <c r="I2636" s="43">
        <f t="shared" si="1968"/>
        <v>100</v>
      </c>
      <c r="J2636" s="44">
        <f>J2635/I2635*100</f>
        <v>17.030567685589521</v>
      </c>
      <c r="K2636" s="45">
        <f>K2635/I2635*100</f>
        <v>21.397379912663755</v>
      </c>
      <c r="L2636" s="46">
        <f>L2635/I2635*100</f>
        <v>56.768558951965062</v>
      </c>
    </row>
    <row r="2637" spans="1:12" ht="11.25" customHeight="1" x14ac:dyDescent="0.4">
      <c r="A2637" s="316"/>
      <c r="B2637" s="311" t="s">
        <v>36</v>
      </c>
      <c r="C2637" s="75">
        <v>10</v>
      </c>
      <c r="D2637" s="75">
        <v>52</v>
      </c>
      <c r="E2637" s="75">
        <v>72</v>
      </c>
      <c r="F2637" s="75">
        <v>117</v>
      </c>
      <c r="G2637" s="75">
        <v>98</v>
      </c>
      <c r="H2637" s="75">
        <v>13</v>
      </c>
      <c r="I2637" s="47">
        <f t="shared" si="1968"/>
        <v>362</v>
      </c>
      <c r="J2637" s="48">
        <f>C2637+D2637</f>
        <v>62</v>
      </c>
      <c r="K2637" s="49">
        <f>E2637</f>
        <v>72</v>
      </c>
      <c r="L2637" s="50">
        <f>SUM(F2637:G2637)</f>
        <v>215</v>
      </c>
    </row>
    <row r="2638" spans="1:12" ht="11.25" customHeight="1" x14ac:dyDescent="0.4">
      <c r="A2638" s="316"/>
      <c r="B2638" s="311"/>
      <c r="C2638" s="11">
        <f>C2637/I2637*100</f>
        <v>2.7624309392265194</v>
      </c>
      <c r="D2638" s="11">
        <f>D2637/I2637*100</f>
        <v>14.3646408839779</v>
      </c>
      <c r="E2638" s="11">
        <f>E2637/I2637*100</f>
        <v>19.88950276243094</v>
      </c>
      <c r="F2638" s="11">
        <f>F2637/I2637*100</f>
        <v>32.320441988950279</v>
      </c>
      <c r="G2638" s="11">
        <f>G2637/I2637*100</f>
        <v>27.071823204419886</v>
      </c>
      <c r="H2638" s="12">
        <f>H2637/I2637*100</f>
        <v>3.5911602209944751</v>
      </c>
      <c r="I2638" s="43">
        <f t="shared" si="1968"/>
        <v>100.00000000000001</v>
      </c>
      <c r="J2638" s="44">
        <f>J2637/I2637*100</f>
        <v>17.127071823204421</v>
      </c>
      <c r="K2638" s="45">
        <f>K2637/I2637*100</f>
        <v>19.88950276243094</v>
      </c>
      <c r="L2638" s="46">
        <f>L2637/I2637*100</f>
        <v>59.392265193370164</v>
      </c>
    </row>
    <row r="2639" spans="1:12" ht="11.25" customHeight="1" x14ac:dyDescent="0.4">
      <c r="A2639" s="316"/>
      <c r="B2639" s="312" t="s">
        <v>37</v>
      </c>
      <c r="C2639" s="75">
        <v>14</v>
      </c>
      <c r="D2639" s="75">
        <v>118</v>
      </c>
      <c r="E2639" s="75">
        <v>204</v>
      </c>
      <c r="F2639" s="75">
        <v>331</v>
      </c>
      <c r="G2639" s="75">
        <v>280</v>
      </c>
      <c r="H2639" s="75">
        <v>25</v>
      </c>
      <c r="I2639" s="47">
        <f t="shared" si="1968"/>
        <v>972</v>
      </c>
      <c r="J2639" s="48">
        <f>C2639+D2639</f>
        <v>132</v>
      </c>
      <c r="K2639" s="49">
        <f>E2639</f>
        <v>204</v>
      </c>
      <c r="L2639" s="50">
        <f>SUM(F2639:G2639)</f>
        <v>611</v>
      </c>
    </row>
    <row r="2640" spans="1:12" ht="11.25" customHeight="1" x14ac:dyDescent="0.4">
      <c r="A2640" s="316"/>
      <c r="B2640" s="313"/>
      <c r="C2640" s="11">
        <f t="shared" ref="C2640" si="2041">C2639/I2639*100</f>
        <v>1.440329218106996</v>
      </c>
      <c r="D2640" s="11">
        <f t="shared" ref="D2640" si="2042">D2639/I2639*100</f>
        <v>12.139917695473251</v>
      </c>
      <c r="E2640" s="11">
        <f t="shared" ref="E2640" si="2043">E2639/I2639*100</f>
        <v>20.987654320987652</v>
      </c>
      <c r="F2640" s="11">
        <f t="shared" ref="F2640" si="2044">F2639/I2639*100</f>
        <v>34.053497942386826</v>
      </c>
      <c r="G2640" s="11">
        <f t="shared" ref="G2640" si="2045">G2639/I2639*100</f>
        <v>28.806584362139919</v>
      </c>
      <c r="H2640" s="12">
        <f t="shared" ref="H2640" si="2046">H2639/I2639*100</f>
        <v>2.57201646090535</v>
      </c>
      <c r="I2640" s="43">
        <f t="shared" si="1968"/>
        <v>99.999999999999986</v>
      </c>
      <c r="J2640" s="44">
        <f>J2639/I2639*100</f>
        <v>13.580246913580247</v>
      </c>
      <c r="K2640" s="45">
        <f>K2639/I2639*100</f>
        <v>20.987654320987652</v>
      </c>
      <c r="L2640" s="46">
        <f>L2639/I2639*100</f>
        <v>62.860082304526756</v>
      </c>
    </row>
    <row r="2641" spans="1:12" ht="11.25" customHeight="1" x14ac:dyDescent="0.4">
      <c r="A2641" s="316"/>
      <c r="B2641" s="311" t="s">
        <v>38</v>
      </c>
      <c r="C2641" s="75">
        <v>8</v>
      </c>
      <c r="D2641" s="75">
        <v>51</v>
      </c>
      <c r="E2641" s="75">
        <v>76</v>
      </c>
      <c r="F2641" s="75">
        <v>113</v>
      </c>
      <c r="G2641" s="75">
        <v>91</v>
      </c>
      <c r="H2641" s="75">
        <v>7</v>
      </c>
      <c r="I2641" s="47">
        <f t="shared" si="1968"/>
        <v>346</v>
      </c>
      <c r="J2641" s="48">
        <f>C2641+D2641</f>
        <v>59</v>
      </c>
      <c r="K2641" s="49">
        <f>E2641</f>
        <v>76</v>
      </c>
      <c r="L2641" s="50">
        <f>SUM(F2641:G2641)</f>
        <v>204</v>
      </c>
    </row>
    <row r="2642" spans="1:12" ht="11.25" customHeight="1" x14ac:dyDescent="0.4">
      <c r="A2642" s="316"/>
      <c r="B2642" s="311"/>
      <c r="C2642" s="11">
        <f t="shared" ref="C2642" si="2047">C2641/I2641*100</f>
        <v>2.3121387283236992</v>
      </c>
      <c r="D2642" s="11">
        <f t="shared" ref="D2642" si="2048">D2641/I2641*100</f>
        <v>14.739884393063585</v>
      </c>
      <c r="E2642" s="11">
        <f t="shared" ref="E2642" si="2049">E2641/I2641*100</f>
        <v>21.965317919075144</v>
      </c>
      <c r="F2642" s="11">
        <f t="shared" ref="F2642" si="2050">F2641/I2641*100</f>
        <v>32.658959537572251</v>
      </c>
      <c r="G2642" s="11">
        <f t="shared" ref="G2642" si="2051">G2641/I2641*100</f>
        <v>26.300578034682083</v>
      </c>
      <c r="H2642" s="12">
        <f t="shared" ref="H2642" si="2052">H2641/I2641*100</f>
        <v>2.0231213872832372</v>
      </c>
      <c r="I2642" s="43">
        <f t="shared" si="1968"/>
        <v>99.999999999999986</v>
      </c>
      <c r="J2642" s="44">
        <f>J2641/I2641*100</f>
        <v>17.052023121387283</v>
      </c>
      <c r="K2642" s="45">
        <f>K2641/I2641*100</f>
        <v>21.965317919075144</v>
      </c>
      <c r="L2642" s="46">
        <f>L2641/I2641*100</f>
        <v>58.959537572254341</v>
      </c>
    </row>
    <row r="2643" spans="1:12" ht="11.25" customHeight="1" x14ac:dyDescent="0.4">
      <c r="A2643" s="316"/>
      <c r="B2643" s="312" t="s">
        <v>39</v>
      </c>
      <c r="C2643" s="75">
        <v>3</v>
      </c>
      <c r="D2643" s="75">
        <v>18</v>
      </c>
      <c r="E2643" s="75">
        <v>33</v>
      </c>
      <c r="F2643" s="75">
        <v>32</v>
      </c>
      <c r="G2643" s="75">
        <v>28</v>
      </c>
      <c r="H2643" s="75">
        <v>9</v>
      </c>
      <c r="I2643" s="47">
        <f t="shared" si="1968"/>
        <v>123</v>
      </c>
      <c r="J2643" s="48">
        <f>C2643+D2643</f>
        <v>21</v>
      </c>
      <c r="K2643" s="49">
        <f>E2643</f>
        <v>33</v>
      </c>
      <c r="L2643" s="50">
        <f>SUM(F2643:G2643)</f>
        <v>60</v>
      </c>
    </row>
    <row r="2644" spans="1:12" ht="11.25" customHeight="1" x14ac:dyDescent="0.4">
      <c r="A2644" s="316"/>
      <c r="B2644" s="313"/>
      <c r="C2644" s="11">
        <f t="shared" ref="C2644" si="2053">C2643/I2643*100</f>
        <v>2.4390243902439024</v>
      </c>
      <c r="D2644" s="11">
        <f t="shared" ref="D2644" si="2054">D2643/I2643*100</f>
        <v>14.634146341463413</v>
      </c>
      <c r="E2644" s="11">
        <f t="shared" ref="E2644" si="2055">E2643/I2643*100</f>
        <v>26.829268292682929</v>
      </c>
      <c r="F2644" s="11">
        <f t="shared" ref="F2644" si="2056">F2643/I2643*100</f>
        <v>26.016260162601629</v>
      </c>
      <c r="G2644" s="11">
        <f t="shared" ref="G2644" si="2057">G2643/I2643*100</f>
        <v>22.76422764227642</v>
      </c>
      <c r="H2644" s="12">
        <f t="shared" ref="H2644" si="2058">H2643/I2643*100</f>
        <v>7.3170731707317067</v>
      </c>
      <c r="I2644" s="43">
        <f t="shared" si="1968"/>
        <v>100</v>
      </c>
      <c r="J2644" s="44">
        <f>J2643/I2643*100</f>
        <v>17.073170731707318</v>
      </c>
      <c r="K2644" s="45">
        <f>K2643/I2643*100</f>
        <v>26.829268292682929</v>
      </c>
      <c r="L2644" s="46">
        <f>L2643/I2643*100</f>
        <v>48.780487804878049</v>
      </c>
    </row>
    <row r="2645" spans="1:12" ht="11.25" customHeight="1" x14ac:dyDescent="0.4">
      <c r="A2645" s="316"/>
      <c r="B2645" s="311" t="s">
        <v>26</v>
      </c>
      <c r="C2645" s="75">
        <v>1</v>
      </c>
      <c r="D2645" s="75">
        <v>0</v>
      </c>
      <c r="E2645" s="75">
        <v>7</v>
      </c>
      <c r="F2645" s="75">
        <v>5</v>
      </c>
      <c r="G2645" s="75">
        <v>6</v>
      </c>
      <c r="H2645" s="75">
        <v>6</v>
      </c>
      <c r="I2645" s="47">
        <f t="shared" si="1968"/>
        <v>25</v>
      </c>
      <c r="J2645" s="52">
        <f>C2645+D2645</f>
        <v>1</v>
      </c>
      <c r="K2645" s="49">
        <f>E2645</f>
        <v>7</v>
      </c>
      <c r="L2645" s="50">
        <f>SUM(F2645:G2645)</f>
        <v>11</v>
      </c>
    </row>
    <row r="2646" spans="1:12" ht="11.25" customHeight="1" thickBot="1" x14ac:dyDescent="0.45">
      <c r="A2646" s="317"/>
      <c r="B2646" s="314"/>
      <c r="C2646" s="20">
        <f>C2645/I2645*100</f>
        <v>4</v>
      </c>
      <c r="D2646" s="20">
        <f>D2645/I2645*100</f>
        <v>0</v>
      </c>
      <c r="E2646" s="20">
        <f>E2645/I2645*100</f>
        <v>28.000000000000004</v>
      </c>
      <c r="F2646" s="20">
        <f>F2645/I2645*100</f>
        <v>20</v>
      </c>
      <c r="G2646" s="20">
        <f>G2645/I2645*100</f>
        <v>24</v>
      </c>
      <c r="H2646" s="21">
        <f>H2645/I2645*100</f>
        <v>24</v>
      </c>
      <c r="I2646" s="36">
        <f t="shared" si="1968"/>
        <v>100</v>
      </c>
      <c r="J2646" s="53">
        <f>J2645/I2645*100</f>
        <v>4</v>
      </c>
      <c r="K2646" s="54">
        <f>K2645/I2645*100</f>
        <v>28.000000000000004</v>
      </c>
      <c r="L2646" s="55">
        <f>L2645/I2645*100</f>
        <v>44</v>
      </c>
    </row>
    <row r="2647" spans="1:12" ht="11.25" customHeight="1" x14ac:dyDescent="0.4">
      <c r="A2647" s="171"/>
      <c r="B2647" s="25"/>
      <c r="C2647" s="56"/>
      <c r="D2647" s="56"/>
      <c r="E2647" s="56"/>
      <c r="F2647" s="56"/>
      <c r="G2647" s="56"/>
      <c r="H2647" s="56"/>
      <c r="I2647" s="26"/>
      <c r="J2647" s="26"/>
      <c r="K2647" s="26"/>
      <c r="L2647" s="26"/>
    </row>
    <row r="2648" spans="1:12" ht="11.25" customHeight="1" x14ac:dyDescent="0.4">
      <c r="A2648" s="171"/>
      <c r="B2648" s="25"/>
      <c r="C2648" s="56"/>
      <c r="D2648" s="56"/>
      <c r="E2648" s="56"/>
      <c r="F2648" s="56"/>
      <c r="G2648" s="56"/>
      <c r="H2648" s="56"/>
      <c r="I2648" s="26"/>
      <c r="J2648" s="26"/>
      <c r="K2648" s="26"/>
      <c r="L2648" s="26"/>
    </row>
    <row r="2649" spans="1:12" ht="18.75" customHeight="1" x14ac:dyDescent="0.4">
      <c r="A2649" s="171"/>
      <c r="B2649" s="25"/>
      <c r="C2649" s="56"/>
      <c r="D2649" s="56"/>
      <c r="E2649" s="56"/>
      <c r="F2649" s="56"/>
      <c r="G2649" s="56"/>
      <c r="H2649" s="56"/>
      <c r="I2649" s="26"/>
      <c r="J2649" s="26"/>
      <c r="K2649" s="26"/>
      <c r="L2649" s="26"/>
    </row>
    <row r="2650" spans="1:12" ht="30" customHeight="1" thickBot="1" x14ac:dyDescent="0.45">
      <c r="A2650" s="345" t="s">
        <v>195</v>
      </c>
      <c r="B2650" s="345"/>
      <c r="C2650" s="345"/>
      <c r="D2650" s="345"/>
      <c r="E2650" s="345"/>
      <c r="F2650" s="345"/>
      <c r="G2650" s="345"/>
      <c r="H2650" s="345"/>
      <c r="I2650" s="345"/>
      <c r="J2650" s="345"/>
      <c r="K2650" s="345"/>
      <c r="L2650" s="345"/>
    </row>
    <row r="2651" spans="1:12" x14ac:dyDescent="0.15">
      <c r="A2651" s="329"/>
      <c r="B2651" s="330"/>
      <c r="C2651" s="331" t="s">
        <v>113</v>
      </c>
      <c r="D2651" s="331" t="s">
        <v>114</v>
      </c>
      <c r="E2651" s="346" t="s">
        <v>41</v>
      </c>
      <c r="F2651" s="353" t="s">
        <v>6</v>
      </c>
      <c r="G2651" s="22"/>
      <c r="H2651" s="22"/>
      <c r="I2651" s="22"/>
      <c r="J2651" s="22"/>
      <c r="K2651" s="22"/>
      <c r="L2651" s="22"/>
    </row>
    <row r="2652" spans="1:12" ht="100.5" customHeight="1" thickBot="1" x14ac:dyDescent="0.2">
      <c r="A2652" s="337" t="s">
        <v>2</v>
      </c>
      <c r="B2652" s="338"/>
      <c r="C2652" s="351"/>
      <c r="D2652" s="351"/>
      <c r="E2652" s="378"/>
      <c r="F2652" s="354"/>
      <c r="G2652" s="4"/>
      <c r="H2652" s="4"/>
      <c r="I2652" s="4"/>
      <c r="J2652" s="4"/>
      <c r="K2652" s="4"/>
      <c r="L2652" s="4"/>
    </row>
    <row r="2653" spans="1:12" ht="11.25" customHeight="1" x14ac:dyDescent="0.4">
      <c r="A2653" s="324" t="s">
        <v>7</v>
      </c>
      <c r="B2653" s="325"/>
      <c r="C2653" s="5">
        <f>C2655+C2657+C2659+C2661</f>
        <v>250</v>
      </c>
      <c r="D2653" s="5">
        <f t="shared" ref="D2653:E2653" si="2059">D2655+D2657+D2659+D2661</f>
        <v>1718</v>
      </c>
      <c r="E2653" s="5">
        <f t="shared" si="2059"/>
        <v>89</v>
      </c>
      <c r="F2653" s="6">
        <f t="shared" ref="F2653:F2656" si="2060">SUM(C2653:E2653)</f>
        <v>2057</v>
      </c>
      <c r="G2653" s="7"/>
      <c r="H2653" s="7"/>
      <c r="I2653" s="7"/>
      <c r="J2653" s="7"/>
      <c r="K2653" s="7"/>
      <c r="L2653" s="7"/>
    </row>
    <row r="2654" spans="1:12" ht="11.25" customHeight="1" thickBot="1" x14ac:dyDescent="0.45">
      <c r="A2654" s="326"/>
      <c r="B2654" s="327"/>
      <c r="C2654" s="8">
        <f>C2653/F2653*100</f>
        <v>12.153621779290228</v>
      </c>
      <c r="D2654" s="8">
        <f>D2653/F2653*100</f>
        <v>83.519688867282454</v>
      </c>
      <c r="E2654" s="9">
        <f>E2653/F2653*100</f>
        <v>4.3266893534273221</v>
      </c>
      <c r="F2654" s="10">
        <f t="shared" si="2060"/>
        <v>100.00000000000001</v>
      </c>
      <c r="G2654" s="7"/>
      <c r="H2654" s="7"/>
      <c r="I2654" s="7"/>
      <c r="J2654" s="7"/>
      <c r="K2654" s="7"/>
      <c r="L2654" s="7"/>
    </row>
    <row r="2655" spans="1:12" ht="11.25" customHeight="1" x14ac:dyDescent="0.4">
      <c r="A2655" s="315" t="s">
        <v>8</v>
      </c>
      <c r="B2655" s="318" t="s">
        <v>9</v>
      </c>
      <c r="C2655" s="75">
        <v>157</v>
      </c>
      <c r="D2655" s="81">
        <v>1177</v>
      </c>
      <c r="E2655" s="75">
        <v>57</v>
      </c>
      <c r="F2655" s="6">
        <f t="shared" si="2060"/>
        <v>1391</v>
      </c>
      <c r="I2655" s="7"/>
      <c r="J2655" s="7"/>
      <c r="K2655" s="7"/>
      <c r="L2655" s="7"/>
    </row>
    <row r="2656" spans="1:12" ht="11.25" customHeight="1" x14ac:dyDescent="0.4">
      <c r="A2656" s="316"/>
      <c r="B2656" s="313"/>
      <c r="C2656" s="11">
        <f>C2655/F2655*100</f>
        <v>11.286843997124372</v>
      </c>
      <c r="D2656" s="11">
        <f>D2655/F2655*100</f>
        <v>84.615384615384613</v>
      </c>
      <c r="E2656" s="12">
        <f>E2655/F2655*100</f>
        <v>4.0977713874910133</v>
      </c>
      <c r="F2656" s="13">
        <f t="shared" si="2060"/>
        <v>100</v>
      </c>
      <c r="G2656" s="7"/>
      <c r="H2656" s="7"/>
      <c r="I2656" s="7"/>
      <c r="J2656" s="7"/>
      <c r="K2656" s="7"/>
      <c r="L2656" s="7"/>
    </row>
    <row r="2657" spans="1:12" ht="11.25" customHeight="1" x14ac:dyDescent="0.4">
      <c r="A2657" s="316"/>
      <c r="B2657" s="311" t="s">
        <v>10</v>
      </c>
      <c r="C2657" s="75">
        <v>69</v>
      </c>
      <c r="D2657" s="75">
        <v>359</v>
      </c>
      <c r="E2657" s="75">
        <v>26</v>
      </c>
      <c r="F2657" s="14">
        <f t="shared" ref="F2657:F2658" si="2061">SUM(C2657:E2657)</f>
        <v>454</v>
      </c>
      <c r="I2657" s="7"/>
      <c r="J2657" s="7"/>
      <c r="K2657" s="7"/>
      <c r="L2657" s="7"/>
    </row>
    <row r="2658" spans="1:12" ht="11.25" customHeight="1" x14ac:dyDescent="0.4">
      <c r="A2658" s="316"/>
      <c r="B2658" s="311"/>
      <c r="C2658" s="15">
        <f>C2657/F2657*100</f>
        <v>15.198237885462554</v>
      </c>
      <c r="D2658" s="15">
        <f>D2657/F2657*100</f>
        <v>79.074889867841421</v>
      </c>
      <c r="E2658" s="16">
        <f>E2657/F2657*100</f>
        <v>5.7268722466960353</v>
      </c>
      <c r="F2658" s="13">
        <f t="shared" si="2061"/>
        <v>100.00000000000001</v>
      </c>
      <c r="G2658" s="7"/>
      <c r="H2658" s="7"/>
      <c r="I2658" s="7"/>
      <c r="J2658" s="7"/>
      <c r="K2658" s="7"/>
      <c r="L2658" s="7"/>
    </row>
    <row r="2659" spans="1:12" ht="11.25" customHeight="1" x14ac:dyDescent="0.4">
      <c r="A2659" s="316"/>
      <c r="B2659" s="312" t="s">
        <v>11</v>
      </c>
      <c r="C2659" s="75">
        <v>14</v>
      </c>
      <c r="D2659" s="75">
        <v>126</v>
      </c>
      <c r="E2659" s="75">
        <v>3</v>
      </c>
      <c r="F2659" s="14">
        <f t="shared" ref="F2659" si="2062">SUM(C2659:E2659)</f>
        <v>143</v>
      </c>
      <c r="J2659" s="7"/>
      <c r="K2659" s="7"/>
      <c r="L2659" s="7"/>
    </row>
    <row r="2660" spans="1:12" ht="11.25" customHeight="1" x14ac:dyDescent="0.4">
      <c r="A2660" s="316"/>
      <c r="B2660" s="313"/>
      <c r="C2660" s="11">
        <f>C2659/F2659*100</f>
        <v>9.79020979020979</v>
      </c>
      <c r="D2660" s="11">
        <f>D2659/F2659*100</f>
        <v>88.111888111888121</v>
      </c>
      <c r="E2660" s="12">
        <f>E2659/F2659*100</f>
        <v>2.0979020979020979</v>
      </c>
      <c r="F2660" s="13">
        <f t="shared" ref="F2660" si="2063">SUM(C2660:E2660)</f>
        <v>100</v>
      </c>
      <c r="G2660" s="7"/>
      <c r="H2660" s="7"/>
      <c r="I2660" s="7"/>
      <c r="J2660" s="7"/>
      <c r="K2660" s="7"/>
      <c r="L2660" s="7"/>
    </row>
    <row r="2661" spans="1:12" ht="11.25" customHeight="1" x14ac:dyDescent="0.4">
      <c r="A2661" s="316"/>
      <c r="B2661" s="311" t="s">
        <v>12</v>
      </c>
      <c r="C2661" s="75">
        <v>10</v>
      </c>
      <c r="D2661" s="75">
        <v>56</v>
      </c>
      <c r="E2661" s="75">
        <v>3</v>
      </c>
      <c r="F2661" s="14">
        <f t="shared" ref="F2661" si="2064">SUM(C2661:E2661)</f>
        <v>69</v>
      </c>
      <c r="J2661" s="7"/>
      <c r="K2661" s="7"/>
      <c r="L2661" s="7"/>
    </row>
    <row r="2662" spans="1:12" ht="11.25" customHeight="1" thickBot="1" x14ac:dyDescent="0.45">
      <c r="A2662" s="316"/>
      <c r="B2662" s="311"/>
      <c r="C2662" s="17">
        <f>C2661/F2661*100</f>
        <v>14.492753623188406</v>
      </c>
      <c r="D2662" s="17">
        <f>D2661/F2661*100</f>
        <v>81.159420289855078</v>
      </c>
      <c r="E2662" s="18">
        <f>E2661/F2661*100</f>
        <v>4.3478260869565215</v>
      </c>
      <c r="F2662" s="10">
        <f t="shared" ref="F2662" si="2065">SUM(C2662:E2662)</f>
        <v>100</v>
      </c>
      <c r="G2662" s="7"/>
      <c r="H2662" s="7"/>
      <c r="I2662" s="7"/>
      <c r="J2662" s="7"/>
      <c r="K2662" s="7"/>
      <c r="L2662" s="7"/>
    </row>
    <row r="2663" spans="1:12" ht="11.25" customHeight="1" x14ac:dyDescent="0.4">
      <c r="A2663" s="315" t="s">
        <v>13</v>
      </c>
      <c r="B2663" s="318" t="s">
        <v>14</v>
      </c>
      <c r="C2663" s="75">
        <v>111</v>
      </c>
      <c r="D2663" s="75">
        <v>748</v>
      </c>
      <c r="E2663" s="75">
        <v>36</v>
      </c>
      <c r="F2663" s="6">
        <f t="shared" ref="F2663" si="2066">SUM(C2663:E2663)</f>
        <v>895</v>
      </c>
      <c r="J2663" s="7"/>
      <c r="K2663" s="7"/>
      <c r="L2663" s="7"/>
    </row>
    <row r="2664" spans="1:12" ht="11.25" customHeight="1" x14ac:dyDescent="0.4">
      <c r="A2664" s="316"/>
      <c r="B2664" s="311"/>
      <c r="C2664" s="15">
        <f>C2663/F2663*100</f>
        <v>12.402234636871508</v>
      </c>
      <c r="D2664" s="15">
        <f>D2663/F2663*100</f>
        <v>83.575418994413411</v>
      </c>
      <c r="E2664" s="16">
        <f>E2663/F2663*100</f>
        <v>4.022346368715084</v>
      </c>
      <c r="F2664" s="13">
        <f t="shared" ref="F2664" si="2067">SUM(C2664:E2664)</f>
        <v>100</v>
      </c>
      <c r="G2664" s="7"/>
      <c r="H2664" s="7"/>
      <c r="I2664" s="7"/>
      <c r="J2664" s="7"/>
      <c r="K2664" s="7"/>
      <c r="L2664" s="7"/>
    </row>
    <row r="2665" spans="1:12" ht="11.25" customHeight="1" x14ac:dyDescent="0.4">
      <c r="A2665" s="316"/>
      <c r="B2665" s="312" t="s">
        <v>15</v>
      </c>
      <c r="C2665" s="75">
        <v>139</v>
      </c>
      <c r="D2665" s="75">
        <v>961</v>
      </c>
      <c r="E2665" s="75">
        <v>51</v>
      </c>
      <c r="F2665" s="14">
        <f t="shared" ref="F2665" si="2068">SUM(C2665:E2665)</f>
        <v>1151</v>
      </c>
      <c r="J2665" s="7"/>
      <c r="K2665" s="7"/>
      <c r="L2665" s="7"/>
    </row>
    <row r="2666" spans="1:12" ht="11.25" customHeight="1" x14ac:dyDescent="0.4">
      <c r="A2666" s="316"/>
      <c r="B2666" s="313"/>
      <c r="C2666" s="11">
        <f>C2665/F2665*100</f>
        <v>12.076455256298871</v>
      </c>
      <c r="D2666" s="11">
        <f>D2665/F2665*100</f>
        <v>83.492615117289319</v>
      </c>
      <c r="E2666" s="12">
        <f>E2665/F2665*100</f>
        <v>4.4309296264118156</v>
      </c>
      <c r="F2666" s="13">
        <f t="shared" ref="F2666" si="2069">SUM(C2666:E2666)</f>
        <v>100</v>
      </c>
      <c r="G2666" s="7"/>
      <c r="H2666" s="7"/>
      <c r="I2666" s="7"/>
      <c r="J2666" s="7"/>
      <c r="K2666" s="7"/>
      <c r="L2666" s="7"/>
    </row>
    <row r="2667" spans="1:12" ht="11.25" customHeight="1" x14ac:dyDescent="0.4">
      <c r="A2667" s="316"/>
      <c r="B2667" s="374" t="s">
        <v>16</v>
      </c>
      <c r="C2667" s="75">
        <v>0</v>
      </c>
      <c r="D2667" s="75">
        <v>1</v>
      </c>
      <c r="E2667" s="75">
        <v>1</v>
      </c>
      <c r="F2667" s="14">
        <f t="shared" ref="F2667" si="2070">SUM(C2667:E2667)</f>
        <v>2</v>
      </c>
      <c r="I2667" s="7"/>
      <c r="J2667" s="7"/>
      <c r="K2667" s="7"/>
      <c r="L2667" s="7"/>
    </row>
    <row r="2668" spans="1:12" ht="11.25" customHeight="1" x14ac:dyDescent="0.4">
      <c r="A2668" s="316"/>
      <c r="B2668" s="374"/>
      <c r="C2668" s="15">
        <f>C2667/F2667*100</f>
        <v>0</v>
      </c>
      <c r="D2668" s="15">
        <f>D2667/F2667*100</f>
        <v>50</v>
      </c>
      <c r="E2668" s="16">
        <f>E2667/F2667*100</f>
        <v>50</v>
      </c>
      <c r="F2668" s="13">
        <f t="shared" ref="F2668" si="2071">SUM(C2668:E2668)</f>
        <v>100</v>
      </c>
      <c r="G2668" s="7"/>
      <c r="H2668" s="7"/>
      <c r="I2668" s="7"/>
      <c r="J2668" s="7"/>
      <c r="K2668" s="7"/>
      <c r="L2668" s="7"/>
    </row>
    <row r="2669" spans="1:12" ht="11.25" customHeight="1" x14ac:dyDescent="0.4">
      <c r="A2669" s="316"/>
      <c r="B2669" s="311" t="s">
        <v>17</v>
      </c>
      <c r="C2669" s="75">
        <v>0</v>
      </c>
      <c r="D2669" s="75">
        <v>8</v>
      </c>
      <c r="E2669" s="75">
        <v>1</v>
      </c>
      <c r="F2669" s="14">
        <f t="shared" ref="F2669" si="2072">SUM(C2669:E2669)</f>
        <v>9</v>
      </c>
      <c r="J2669" s="131"/>
      <c r="K2669" s="131"/>
      <c r="L2669" s="7"/>
    </row>
    <row r="2670" spans="1:12" ht="11.25" customHeight="1" thickBot="1" x14ac:dyDescent="0.45">
      <c r="A2670" s="317"/>
      <c r="B2670" s="314"/>
      <c r="C2670" s="20">
        <f>C2669/F2669*100</f>
        <v>0</v>
      </c>
      <c r="D2670" s="20">
        <f>D2669/F2669*100</f>
        <v>88.888888888888886</v>
      </c>
      <c r="E2670" s="21">
        <f>E2669/F2669*100</f>
        <v>11.111111111111111</v>
      </c>
      <c r="F2670" s="10">
        <f t="shared" ref="F2670" si="2073">SUM(C2670:E2670)</f>
        <v>100</v>
      </c>
      <c r="G2670" s="7"/>
      <c r="H2670" s="131"/>
      <c r="I2670" s="131"/>
      <c r="J2670" s="131"/>
      <c r="K2670" s="131"/>
      <c r="L2670" s="7"/>
    </row>
    <row r="2671" spans="1:12" ht="11.25" customHeight="1" x14ac:dyDescent="0.4">
      <c r="A2671" s="315" t="s">
        <v>18</v>
      </c>
      <c r="B2671" s="318" t="s">
        <v>19</v>
      </c>
      <c r="C2671" s="75">
        <v>8</v>
      </c>
      <c r="D2671" s="75">
        <v>60</v>
      </c>
      <c r="E2671" s="75">
        <v>3</v>
      </c>
      <c r="F2671" s="6">
        <f t="shared" ref="F2671" si="2074">SUM(C2671:E2671)</f>
        <v>71</v>
      </c>
      <c r="G2671" s="145"/>
      <c r="J2671" s="7"/>
      <c r="K2671" s="7"/>
      <c r="L2671" s="7"/>
    </row>
    <row r="2672" spans="1:12" ht="11.25" customHeight="1" x14ac:dyDescent="0.4">
      <c r="A2672" s="316"/>
      <c r="B2672" s="313"/>
      <c r="C2672" s="11">
        <f>C2671/F2671*100</f>
        <v>11.267605633802818</v>
      </c>
      <c r="D2672" s="11">
        <f>D2671/F2671*100</f>
        <v>84.507042253521121</v>
      </c>
      <c r="E2672" s="12">
        <f>E2671/F2671*100</f>
        <v>4.225352112676056</v>
      </c>
      <c r="F2672" s="13">
        <f t="shared" ref="F2672" si="2075">SUM(C2672:E2672)</f>
        <v>100</v>
      </c>
      <c r="G2672" s="7"/>
      <c r="H2672" s="7"/>
      <c r="I2672" s="7"/>
      <c r="J2672" s="7"/>
      <c r="K2672" s="7"/>
      <c r="L2672" s="7"/>
    </row>
    <row r="2673" spans="1:12" ht="11.25" customHeight="1" x14ac:dyDescent="0.4">
      <c r="A2673" s="316"/>
      <c r="B2673" s="311" t="s">
        <v>20</v>
      </c>
      <c r="C2673" s="75">
        <v>11</v>
      </c>
      <c r="D2673" s="75">
        <v>128</v>
      </c>
      <c r="E2673" s="75">
        <v>5</v>
      </c>
      <c r="F2673" s="14">
        <f t="shared" ref="F2673" si="2076">SUM(C2673:E2673)</f>
        <v>144</v>
      </c>
      <c r="J2673" s="7"/>
      <c r="K2673" s="7"/>
      <c r="L2673" s="7"/>
    </row>
    <row r="2674" spans="1:12" ht="11.25" customHeight="1" x14ac:dyDescent="0.4">
      <c r="A2674" s="316"/>
      <c r="B2674" s="311"/>
      <c r="C2674" s="15">
        <f>C2673/F2673*100</f>
        <v>7.6388888888888893</v>
      </c>
      <c r="D2674" s="15">
        <f>D2673/F2673*100</f>
        <v>88.888888888888886</v>
      </c>
      <c r="E2674" s="16">
        <f>E2673/F2673*100</f>
        <v>3.4722222222222223</v>
      </c>
      <c r="F2674" s="13">
        <f t="shared" ref="F2674" si="2077">SUM(C2674:E2674)</f>
        <v>100</v>
      </c>
      <c r="G2674" s="7"/>
      <c r="H2674" s="7"/>
      <c r="I2674" s="7"/>
      <c r="J2674" s="7"/>
      <c r="K2674" s="7"/>
      <c r="L2674" s="7"/>
    </row>
    <row r="2675" spans="1:12" ht="11.25" customHeight="1" x14ac:dyDescent="0.4">
      <c r="A2675" s="316"/>
      <c r="B2675" s="312" t="s">
        <v>21</v>
      </c>
      <c r="C2675" s="75">
        <v>14</v>
      </c>
      <c r="D2675" s="75">
        <v>176</v>
      </c>
      <c r="E2675" s="75">
        <v>2</v>
      </c>
      <c r="F2675" s="14">
        <f t="shared" ref="F2675" si="2078">SUM(C2675:E2675)</f>
        <v>192</v>
      </c>
      <c r="I2675" s="7"/>
      <c r="J2675" s="7"/>
      <c r="K2675" s="7"/>
      <c r="L2675" s="7"/>
    </row>
    <row r="2676" spans="1:12" ht="11.25" customHeight="1" x14ac:dyDescent="0.4">
      <c r="A2676" s="316"/>
      <c r="B2676" s="313"/>
      <c r="C2676" s="11">
        <f>C2675/F2675*100</f>
        <v>7.291666666666667</v>
      </c>
      <c r="D2676" s="11">
        <f>D2675/F2675*100</f>
        <v>91.666666666666657</v>
      </c>
      <c r="E2676" s="12">
        <f>E2675/F2675*100</f>
        <v>1.0416666666666665</v>
      </c>
      <c r="F2676" s="13">
        <f t="shared" ref="F2676" si="2079">SUM(C2676:E2676)</f>
        <v>100</v>
      </c>
      <c r="G2676" s="7"/>
      <c r="H2676" s="7"/>
      <c r="I2676" s="7"/>
      <c r="J2676" s="7"/>
      <c r="K2676" s="7"/>
      <c r="L2676" s="7"/>
    </row>
    <row r="2677" spans="1:12" ht="11.25" customHeight="1" x14ac:dyDescent="0.4">
      <c r="A2677" s="316"/>
      <c r="B2677" s="311" t="s">
        <v>22</v>
      </c>
      <c r="C2677" s="75">
        <v>22</v>
      </c>
      <c r="D2677" s="75">
        <v>316</v>
      </c>
      <c r="E2677" s="75">
        <v>6</v>
      </c>
      <c r="F2677" s="14">
        <f t="shared" ref="F2677" si="2080">SUM(C2677:E2677)</f>
        <v>344</v>
      </c>
      <c r="J2677" s="7"/>
      <c r="K2677" s="7"/>
      <c r="L2677" s="7"/>
    </row>
    <row r="2678" spans="1:12" ht="11.25" customHeight="1" x14ac:dyDescent="0.4">
      <c r="A2678" s="316"/>
      <c r="B2678" s="311"/>
      <c r="C2678" s="15">
        <f>C2677/F2677*100</f>
        <v>6.395348837209303</v>
      </c>
      <c r="D2678" s="15">
        <f>D2677/F2677*100</f>
        <v>91.860465116279073</v>
      </c>
      <c r="E2678" s="16">
        <f>E2677/F2677*100</f>
        <v>1.7441860465116279</v>
      </c>
      <c r="F2678" s="13">
        <f t="shared" ref="F2678" si="2081">SUM(C2678:E2678)</f>
        <v>100</v>
      </c>
      <c r="G2678" s="7"/>
      <c r="H2678" s="7"/>
      <c r="I2678" s="7"/>
      <c r="J2678" s="7"/>
      <c r="K2678" s="7"/>
      <c r="L2678" s="7"/>
    </row>
    <row r="2679" spans="1:12" ht="11.25" customHeight="1" x14ac:dyDescent="0.4">
      <c r="A2679" s="316"/>
      <c r="B2679" s="312" t="s">
        <v>23</v>
      </c>
      <c r="C2679" s="75">
        <v>36</v>
      </c>
      <c r="D2679" s="75">
        <v>279</v>
      </c>
      <c r="E2679" s="75">
        <v>7</v>
      </c>
      <c r="F2679" s="14">
        <f t="shared" ref="F2679" si="2082">SUM(C2679:E2679)</f>
        <v>322</v>
      </c>
      <c r="J2679" s="7"/>
      <c r="K2679" s="7"/>
      <c r="L2679" s="7"/>
    </row>
    <row r="2680" spans="1:12" ht="11.25" customHeight="1" x14ac:dyDescent="0.4">
      <c r="A2680" s="316"/>
      <c r="B2680" s="313"/>
      <c r="C2680" s="11">
        <f>C2679/F2679*100</f>
        <v>11.180124223602485</v>
      </c>
      <c r="D2680" s="11">
        <f>D2679/F2679*100</f>
        <v>86.645962732919259</v>
      </c>
      <c r="E2680" s="12">
        <f>E2679/F2679*100</f>
        <v>2.1739130434782608</v>
      </c>
      <c r="F2680" s="13">
        <f t="shared" ref="F2680" si="2083">SUM(C2680:E2680)</f>
        <v>100.00000000000001</v>
      </c>
      <c r="G2680" s="7"/>
      <c r="H2680" s="7"/>
      <c r="I2680" s="7"/>
      <c r="J2680" s="7"/>
      <c r="K2680" s="7"/>
      <c r="L2680" s="7"/>
    </row>
    <row r="2681" spans="1:12" ht="11.25" customHeight="1" x14ac:dyDescent="0.4">
      <c r="A2681" s="316"/>
      <c r="B2681" s="311" t="s">
        <v>24</v>
      </c>
      <c r="C2681" s="75">
        <v>54</v>
      </c>
      <c r="D2681" s="75">
        <v>328</v>
      </c>
      <c r="E2681" s="75">
        <v>18</v>
      </c>
      <c r="F2681" s="14">
        <f t="shared" ref="F2681" si="2084">SUM(C2681:E2681)</f>
        <v>400</v>
      </c>
      <c r="J2681" s="7"/>
      <c r="K2681" s="7"/>
      <c r="L2681" s="7"/>
    </row>
    <row r="2682" spans="1:12" ht="11.25" customHeight="1" x14ac:dyDescent="0.4">
      <c r="A2682" s="316"/>
      <c r="B2682" s="311"/>
      <c r="C2682" s="15">
        <f>C2681/F2681*100</f>
        <v>13.5</v>
      </c>
      <c r="D2682" s="15">
        <f>D2681/F2681*100</f>
        <v>82</v>
      </c>
      <c r="E2682" s="16">
        <f>E2681/F2681*100</f>
        <v>4.5</v>
      </c>
      <c r="F2682" s="13">
        <f t="shared" ref="F2682" si="2085">SUM(C2682:E2682)</f>
        <v>100</v>
      </c>
      <c r="G2682" s="7"/>
      <c r="H2682" s="7"/>
      <c r="I2682" s="7"/>
      <c r="J2682" s="7"/>
      <c r="K2682" s="7"/>
      <c r="L2682" s="7"/>
    </row>
    <row r="2683" spans="1:12" ht="11.25" customHeight="1" x14ac:dyDescent="0.4">
      <c r="A2683" s="316"/>
      <c r="B2683" s="312" t="s">
        <v>25</v>
      </c>
      <c r="C2683" s="75">
        <v>105</v>
      </c>
      <c r="D2683" s="75">
        <v>424</v>
      </c>
      <c r="E2683" s="75">
        <v>47</v>
      </c>
      <c r="F2683" s="14">
        <f t="shared" ref="F2683" si="2086">SUM(C2683:E2683)</f>
        <v>576</v>
      </c>
      <c r="J2683" s="7"/>
      <c r="K2683" s="7"/>
      <c r="L2683" s="7"/>
    </row>
    <row r="2684" spans="1:12" ht="11.25" customHeight="1" x14ac:dyDescent="0.4">
      <c r="A2684" s="316"/>
      <c r="B2684" s="313"/>
      <c r="C2684" s="11">
        <f>C2683/F2683*100</f>
        <v>18.229166666666664</v>
      </c>
      <c r="D2684" s="11">
        <f>D2683/F2683*100</f>
        <v>73.611111111111114</v>
      </c>
      <c r="E2684" s="12">
        <f>E2683/F2683*100</f>
        <v>8.1597222222222232</v>
      </c>
      <c r="F2684" s="13">
        <f t="shared" ref="F2684" si="2087">SUM(C2684:E2684)</f>
        <v>100</v>
      </c>
      <c r="G2684" s="7"/>
      <c r="H2684" s="7"/>
      <c r="I2684" s="7"/>
      <c r="J2684" s="7"/>
      <c r="K2684" s="7"/>
      <c r="L2684" s="7"/>
    </row>
    <row r="2685" spans="1:12" ht="11.25" customHeight="1" x14ac:dyDescent="0.4">
      <c r="A2685" s="316"/>
      <c r="B2685" s="311" t="s">
        <v>26</v>
      </c>
      <c r="C2685" s="75">
        <v>0</v>
      </c>
      <c r="D2685" s="75">
        <v>7</v>
      </c>
      <c r="E2685" s="75">
        <v>1</v>
      </c>
      <c r="F2685" s="14">
        <f t="shared" ref="F2685" si="2088">SUM(C2685:E2685)</f>
        <v>8</v>
      </c>
      <c r="J2685" s="7"/>
      <c r="K2685" s="7"/>
      <c r="L2685" s="7"/>
    </row>
    <row r="2686" spans="1:12" ht="11.25" customHeight="1" thickBot="1" x14ac:dyDescent="0.45">
      <c r="A2686" s="317"/>
      <c r="B2686" s="314"/>
      <c r="C2686" s="20">
        <f>C2685/F2685*100</f>
        <v>0</v>
      </c>
      <c r="D2686" s="20">
        <f>D2685/F2685*100</f>
        <v>87.5</v>
      </c>
      <c r="E2686" s="21">
        <f>E2685/F2685*100</f>
        <v>12.5</v>
      </c>
      <c r="F2686" s="10">
        <f t="shared" ref="F2686" si="2089">SUM(C2686:E2686)</f>
        <v>100</v>
      </c>
      <c r="G2686" s="7"/>
      <c r="H2686" s="7"/>
      <c r="I2686" s="7"/>
      <c r="J2686" s="7"/>
      <c r="K2686" s="7"/>
      <c r="L2686" s="7"/>
    </row>
    <row r="2687" spans="1:12" ht="11.25" customHeight="1" thickBot="1" x14ac:dyDescent="0.45">
      <c r="A2687" s="319" t="s">
        <v>27</v>
      </c>
      <c r="B2687" s="318" t="s">
        <v>28</v>
      </c>
      <c r="C2687" s="75">
        <v>39</v>
      </c>
      <c r="D2687" s="75">
        <v>160</v>
      </c>
      <c r="E2687" s="75">
        <v>12</v>
      </c>
      <c r="F2687" s="6">
        <f t="shared" ref="F2687" si="2090">SUM(C2687:E2687)</f>
        <v>211</v>
      </c>
      <c r="J2687" s="7"/>
      <c r="K2687" s="7"/>
      <c r="L2687" s="7"/>
    </row>
    <row r="2688" spans="1:12" ht="11.25" customHeight="1" thickTop="1" thickBot="1" x14ac:dyDescent="0.45">
      <c r="A2688" s="320"/>
      <c r="B2688" s="313"/>
      <c r="C2688" s="11">
        <f>C2687/F2687*100</f>
        <v>18.48341232227488</v>
      </c>
      <c r="D2688" s="11">
        <f>D2687/F2687*100</f>
        <v>75.829383886255926</v>
      </c>
      <c r="E2688" s="12">
        <f>E2687/F2687*100</f>
        <v>5.6872037914691944</v>
      </c>
      <c r="F2688" s="13">
        <f t="shared" ref="F2688" si="2091">SUM(C2688:E2688)</f>
        <v>100</v>
      </c>
      <c r="G2688" s="7"/>
      <c r="H2688" s="7"/>
      <c r="I2688" s="7"/>
      <c r="J2688" s="7"/>
      <c r="K2688" s="7"/>
      <c r="L2688" s="7"/>
    </row>
    <row r="2689" spans="1:12" ht="11.25" customHeight="1" thickTop="1" thickBot="1" x14ac:dyDescent="0.45">
      <c r="A2689" s="320"/>
      <c r="B2689" s="311" t="s">
        <v>29</v>
      </c>
      <c r="C2689" s="75">
        <v>22</v>
      </c>
      <c r="D2689" s="75">
        <v>124</v>
      </c>
      <c r="E2689" s="75">
        <v>4</v>
      </c>
      <c r="F2689" s="14">
        <f t="shared" ref="F2689" si="2092">SUM(C2689:E2689)</f>
        <v>150</v>
      </c>
      <c r="J2689" s="7"/>
      <c r="K2689" s="7"/>
      <c r="L2689" s="7"/>
    </row>
    <row r="2690" spans="1:12" ht="11.25" customHeight="1" thickTop="1" thickBot="1" x14ac:dyDescent="0.45">
      <c r="A2690" s="320"/>
      <c r="B2690" s="311"/>
      <c r="C2690" s="15">
        <f>C2689/F2689*100</f>
        <v>14.666666666666666</v>
      </c>
      <c r="D2690" s="15">
        <f>D2689/F2689*100</f>
        <v>82.666666666666671</v>
      </c>
      <c r="E2690" s="16">
        <f>E2689/F2689*100</f>
        <v>2.666666666666667</v>
      </c>
      <c r="F2690" s="13">
        <f t="shared" ref="F2690" si="2093">SUM(C2690:E2690)</f>
        <v>100.00000000000001</v>
      </c>
      <c r="G2690" s="7"/>
      <c r="H2690" s="7"/>
      <c r="I2690" s="7"/>
      <c r="J2690" s="7"/>
      <c r="K2690" s="7"/>
      <c r="L2690" s="7"/>
    </row>
    <row r="2691" spans="1:12" ht="11.25" customHeight="1" thickTop="1" thickBot="1" x14ac:dyDescent="0.45">
      <c r="A2691" s="320"/>
      <c r="B2691" s="312" t="s">
        <v>30</v>
      </c>
      <c r="C2691" s="75">
        <v>71</v>
      </c>
      <c r="D2691" s="75">
        <v>783</v>
      </c>
      <c r="E2691" s="75">
        <v>15</v>
      </c>
      <c r="F2691" s="14">
        <f t="shared" ref="F2691" si="2094">SUM(C2691:E2691)</f>
        <v>869</v>
      </c>
      <c r="J2691" s="7"/>
      <c r="K2691" s="7"/>
      <c r="L2691" s="7"/>
    </row>
    <row r="2692" spans="1:12" ht="11.25" customHeight="1" thickTop="1" thickBot="1" x14ac:dyDescent="0.45">
      <c r="A2692" s="320"/>
      <c r="B2692" s="313"/>
      <c r="C2692" s="11">
        <f>C2691/F2691*100</f>
        <v>8.1703107019562715</v>
      </c>
      <c r="D2692" s="11">
        <f>D2691/F2691*100</f>
        <v>90.1035673187572</v>
      </c>
      <c r="E2692" s="12">
        <f>E2691/F2691*100</f>
        <v>1.7261219792865361</v>
      </c>
      <c r="F2692" s="13">
        <f t="shared" ref="F2692" si="2095">SUM(C2692:E2692)</f>
        <v>100</v>
      </c>
      <c r="G2692" s="7"/>
      <c r="H2692" s="7"/>
      <c r="I2692" s="7"/>
      <c r="J2692" s="7"/>
      <c r="K2692" s="7"/>
      <c r="L2692" s="7"/>
    </row>
    <row r="2693" spans="1:12" ht="11.25" customHeight="1" thickTop="1" thickBot="1" x14ac:dyDescent="0.45">
      <c r="A2693" s="320"/>
      <c r="B2693" s="311" t="s">
        <v>31</v>
      </c>
      <c r="C2693" s="75">
        <v>17</v>
      </c>
      <c r="D2693" s="75">
        <v>120</v>
      </c>
      <c r="E2693" s="75">
        <v>4</v>
      </c>
      <c r="F2693" s="14">
        <f t="shared" ref="F2693" si="2096">SUM(C2693:E2693)</f>
        <v>141</v>
      </c>
      <c r="J2693" s="7"/>
      <c r="K2693" s="7"/>
      <c r="L2693" s="7"/>
    </row>
    <row r="2694" spans="1:12" ht="11.25" customHeight="1" thickTop="1" thickBot="1" x14ac:dyDescent="0.45">
      <c r="A2694" s="320"/>
      <c r="B2694" s="311"/>
      <c r="C2694" s="15">
        <f>C2693/F2693*100</f>
        <v>12.056737588652481</v>
      </c>
      <c r="D2694" s="15">
        <f>D2693/F2693*100</f>
        <v>85.106382978723403</v>
      </c>
      <c r="E2694" s="16">
        <f>E2693/F2693*100</f>
        <v>2.8368794326241136</v>
      </c>
      <c r="F2694" s="13">
        <f t="shared" ref="F2694" si="2097">SUM(C2694:E2694)</f>
        <v>100</v>
      </c>
      <c r="G2694" s="7"/>
      <c r="H2694" s="7"/>
      <c r="I2694" s="7"/>
      <c r="J2694" s="7"/>
      <c r="K2694" s="7"/>
      <c r="L2694" s="7"/>
    </row>
    <row r="2695" spans="1:12" ht="11.25" customHeight="1" thickTop="1" thickBot="1" x14ac:dyDescent="0.45">
      <c r="A2695" s="320"/>
      <c r="B2695" s="312" t="s">
        <v>32</v>
      </c>
      <c r="C2695" s="75">
        <v>10</v>
      </c>
      <c r="D2695" s="75">
        <v>70</v>
      </c>
      <c r="E2695" s="75">
        <v>4</v>
      </c>
      <c r="F2695" s="14">
        <f t="shared" ref="F2695" si="2098">SUM(C2695:E2695)</f>
        <v>84</v>
      </c>
      <c r="J2695" s="7"/>
      <c r="K2695" s="7"/>
      <c r="L2695" s="7"/>
    </row>
    <row r="2696" spans="1:12" ht="11.25" customHeight="1" thickTop="1" thickBot="1" x14ac:dyDescent="0.45">
      <c r="A2696" s="320"/>
      <c r="B2696" s="313"/>
      <c r="C2696" s="11">
        <f>C2695/F2695*100</f>
        <v>11.904761904761903</v>
      </c>
      <c r="D2696" s="11">
        <f>D2695/F2695*100</f>
        <v>83.333333333333343</v>
      </c>
      <c r="E2696" s="12">
        <f>E2695/F2695*100</f>
        <v>4.7619047619047619</v>
      </c>
      <c r="F2696" s="13">
        <f t="shared" ref="F2696" si="2099">SUM(C2696:E2696)</f>
        <v>100</v>
      </c>
      <c r="G2696" s="7"/>
      <c r="H2696" s="7"/>
      <c r="I2696" s="7"/>
      <c r="J2696" s="7"/>
      <c r="K2696" s="7"/>
      <c r="L2696" s="7"/>
    </row>
    <row r="2697" spans="1:12" ht="11.25" customHeight="1" thickTop="1" thickBot="1" x14ac:dyDescent="0.45">
      <c r="A2697" s="320"/>
      <c r="B2697" s="311" t="s">
        <v>33</v>
      </c>
      <c r="C2697" s="75">
        <v>76</v>
      </c>
      <c r="D2697" s="75">
        <v>389</v>
      </c>
      <c r="E2697" s="75">
        <v>41</v>
      </c>
      <c r="F2697" s="14">
        <f t="shared" ref="F2697" si="2100">SUM(C2697:E2697)</f>
        <v>506</v>
      </c>
      <c r="J2697" s="7"/>
      <c r="K2697" s="7"/>
      <c r="L2697" s="22"/>
    </row>
    <row r="2698" spans="1:12" ht="11.25" customHeight="1" thickTop="1" thickBot="1" x14ac:dyDescent="0.45">
      <c r="A2698" s="320"/>
      <c r="B2698" s="311"/>
      <c r="C2698" s="15">
        <f>C2697/F2697*100</f>
        <v>15.019762845849801</v>
      </c>
      <c r="D2698" s="15">
        <f>D2697/F2697*100</f>
        <v>76.877470355731219</v>
      </c>
      <c r="E2698" s="16">
        <f>E2697/F2697*100</f>
        <v>8.1027667984189726</v>
      </c>
      <c r="F2698" s="13">
        <f t="shared" ref="F2698" si="2101">SUM(C2698:E2698)</f>
        <v>99.999999999999986</v>
      </c>
      <c r="G2698" s="22"/>
      <c r="H2698" s="7"/>
      <c r="I2698" s="7"/>
      <c r="J2698" s="7"/>
      <c r="K2698" s="7"/>
      <c r="L2698" s="22"/>
    </row>
    <row r="2699" spans="1:12" ht="11.25" customHeight="1" thickTop="1" thickBot="1" x14ac:dyDescent="0.45">
      <c r="A2699" s="320"/>
      <c r="B2699" s="312" t="s">
        <v>16</v>
      </c>
      <c r="C2699" s="75">
        <v>14</v>
      </c>
      <c r="D2699" s="75">
        <v>61</v>
      </c>
      <c r="E2699" s="75">
        <v>6</v>
      </c>
      <c r="F2699" s="14">
        <f t="shared" ref="F2699" si="2102">SUM(C2699:E2699)</f>
        <v>81</v>
      </c>
      <c r="J2699" s="7"/>
      <c r="K2699" s="7"/>
      <c r="L2699" s="22"/>
    </row>
    <row r="2700" spans="1:12" ht="11.25" customHeight="1" thickTop="1" thickBot="1" x14ac:dyDescent="0.45">
      <c r="A2700" s="320"/>
      <c r="B2700" s="313"/>
      <c r="C2700" s="11">
        <f>C2699/F2699*100</f>
        <v>17.283950617283949</v>
      </c>
      <c r="D2700" s="11">
        <f>D2699/F2699*100</f>
        <v>75.308641975308646</v>
      </c>
      <c r="E2700" s="12">
        <f>E2699/F2699*100</f>
        <v>7.4074074074074066</v>
      </c>
      <c r="F2700" s="13">
        <f t="shared" ref="F2700" si="2103">SUM(C2700:E2700)</f>
        <v>100</v>
      </c>
      <c r="G2700" s="22"/>
      <c r="H2700" s="7"/>
      <c r="I2700" s="7"/>
      <c r="J2700" s="7"/>
      <c r="K2700" s="7"/>
      <c r="L2700" s="22"/>
    </row>
    <row r="2701" spans="1:12" ht="11.25" customHeight="1" thickTop="1" thickBot="1" x14ac:dyDescent="0.45">
      <c r="A2701" s="320"/>
      <c r="B2701" s="311" t="s">
        <v>26</v>
      </c>
      <c r="C2701" s="75">
        <v>1</v>
      </c>
      <c r="D2701" s="75">
        <v>11</v>
      </c>
      <c r="E2701" s="75">
        <v>3</v>
      </c>
      <c r="F2701" s="14">
        <f t="shared" ref="F2701" si="2104">SUM(C2701:E2701)</f>
        <v>15</v>
      </c>
      <c r="J2701" s="7"/>
      <c r="K2701" s="7"/>
      <c r="L2701" s="22"/>
    </row>
    <row r="2702" spans="1:12" ht="11.25" customHeight="1" thickTop="1" thickBot="1" x14ac:dyDescent="0.45">
      <c r="A2702" s="321"/>
      <c r="B2702" s="314"/>
      <c r="C2702" s="20">
        <f>C2701/F2701*100</f>
        <v>6.666666666666667</v>
      </c>
      <c r="D2702" s="20">
        <f>D2701/F2701*100</f>
        <v>73.333333333333329</v>
      </c>
      <c r="E2702" s="21">
        <f>E2701/F2701*100</f>
        <v>20</v>
      </c>
      <c r="F2702" s="10">
        <f t="shared" ref="F2702" si="2105">SUM(C2702:E2702)</f>
        <v>100</v>
      </c>
      <c r="G2702" s="22"/>
      <c r="H2702" s="7"/>
      <c r="I2702" s="7"/>
      <c r="J2702" s="7"/>
      <c r="K2702" s="7"/>
      <c r="L2702" s="22"/>
    </row>
    <row r="2703" spans="1:12" ht="11.25" customHeight="1" x14ac:dyDescent="0.4">
      <c r="A2703" s="315" t="s">
        <v>34</v>
      </c>
      <c r="B2703" s="318" t="s">
        <v>35</v>
      </c>
      <c r="C2703" s="75">
        <v>35</v>
      </c>
      <c r="D2703" s="75">
        <v>182</v>
      </c>
      <c r="E2703" s="75">
        <v>12</v>
      </c>
      <c r="F2703" s="6">
        <f t="shared" ref="F2703" si="2106">SUM(C2703:E2703)</f>
        <v>229</v>
      </c>
      <c r="G2703" s="145"/>
      <c r="J2703" s="22"/>
      <c r="K2703" s="22"/>
      <c r="L2703" s="22"/>
    </row>
    <row r="2704" spans="1:12" ht="11.25" customHeight="1" x14ac:dyDescent="0.4">
      <c r="A2704" s="316"/>
      <c r="B2704" s="313"/>
      <c r="C2704" s="11">
        <f>C2703/F2703*100</f>
        <v>15.283842794759824</v>
      </c>
      <c r="D2704" s="11">
        <f>D2703/F2703*100</f>
        <v>79.47598253275109</v>
      </c>
      <c r="E2704" s="12">
        <f>E2703/F2703*100</f>
        <v>5.2401746724890828</v>
      </c>
      <c r="F2704" s="13">
        <f t="shared" ref="F2704" si="2107">SUM(C2704:E2704)</f>
        <v>100</v>
      </c>
      <c r="G2704" s="22"/>
      <c r="H2704" s="22"/>
      <c r="I2704" s="22"/>
      <c r="J2704" s="22"/>
      <c r="K2704" s="22"/>
      <c r="L2704" s="22"/>
    </row>
    <row r="2705" spans="1:12" ht="11.25" customHeight="1" x14ac:dyDescent="0.4">
      <c r="A2705" s="316"/>
      <c r="B2705" s="311" t="s">
        <v>36</v>
      </c>
      <c r="C2705" s="75">
        <v>50</v>
      </c>
      <c r="D2705" s="75">
        <v>296</v>
      </c>
      <c r="E2705" s="75">
        <v>16</v>
      </c>
      <c r="F2705" s="14">
        <f t="shared" ref="F2705" si="2108">SUM(C2705:E2705)</f>
        <v>362</v>
      </c>
      <c r="J2705" s="22"/>
      <c r="K2705" s="22"/>
      <c r="L2705" s="22"/>
    </row>
    <row r="2706" spans="1:12" ht="11.25" customHeight="1" x14ac:dyDescent="0.4">
      <c r="A2706" s="316"/>
      <c r="B2706" s="311"/>
      <c r="C2706" s="15">
        <f>C2705/F2705*100</f>
        <v>13.812154696132598</v>
      </c>
      <c r="D2706" s="15">
        <f>D2705/F2705*100</f>
        <v>81.767955801104975</v>
      </c>
      <c r="E2706" s="16">
        <f>E2705/F2705*100</f>
        <v>4.4198895027624303</v>
      </c>
      <c r="F2706" s="13">
        <f t="shared" ref="F2706" si="2109">SUM(C2706:E2706)</f>
        <v>100</v>
      </c>
      <c r="G2706" s="22"/>
      <c r="H2706" s="22"/>
      <c r="I2706" s="22"/>
      <c r="J2706" s="22"/>
      <c r="K2706" s="22"/>
      <c r="L2706" s="22"/>
    </row>
    <row r="2707" spans="1:12" ht="11.25" customHeight="1" x14ac:dyDescent="0.4">
      <c r="A2707" s="316"/>
      <c r="B2707" s="312" t="s">
        <v>37</v>
      </c>
      <c r="C2707" s="75">
        <v>111</v>
      </c>
      <c r="D2707" s="75">
        <v>833</v>
      </c>
      <c r="E2707" s="75">
        <v>28</v>
      </c>
      <c r="F2707" s="14">
        <f t="shared" ref="F2707" si="2110">SUM(C2707:E2707)</f>
        <v>972</v>
      </c>
      <c r="J2707" s="22"/>
      <c r="K2707" s="22"/>
      <c r="L2707" s="22"/>
    </row>
    <row r="2708" spans="1:12" ht="11.25" customHeight="1" x14ac:dyDescent="0.4">
      <c r="A2708" s="316"/>
      <c r="B2708" s="313"/>
      <c r="C2708" s="11">
        <f>C2707/F2707*100</f>
        <v>11.419753086419753</v>
      </c>
      <c r="D2708" s="11">
        <f>D2707/F2707*100</f>
        <v>85.699588477366248</v>
      </c>
      <c r="E2708" s="12">
        <f>E2707/F2707*100</f>
        <v>2.880658436213992</v>
      </c>
      <c r="F2708" s="13">
        <f t="shared" ref="F2708" si="2111">SUM(C2708:E2708)</f>
        <v>100</v>
      </c>
      <c r="G2708" s="22"/>
      <c r="H2708" s="22"/>
      <c r="I2708" s="22"/>
      <c r="J2708" s="22"/>
      <c r="K2708" s="22"/>
      <c r="L2708" s="22"/>
    </row>
    <row r="2709" spans="1:12" ht="11.25" customHeight="1" x14ac:dyDescent="0.4">
      <c r="A2709" s="316"/>
      <c r="B2709" s="311" t="s">
        <v>38</v>
      </c>
      <c r="C2709" s="75">
        <v>40</v>
      </c>
      <c r="D2709" s="75">
        <v>290</v>
      </c>
      <c r="E2709" s="75">
        <v>16</v>
      </c>
      <c r="F2709" s="14">
        <f t="shared" ref="F2709" si="2112">SUM(C2709:E2709)</f>
        <v>346</v>
      </c>
      <c r="J2709" s="7"/>
      <c r="K2709" s="7"/>
      <c r="L2709" s="22"/>
    </row>
    <row r="2710" spans="1:12" ht="11.25" customHeight="1" x14ac:dyDescent="0.4">
      <c r="A2710" s="316"/>
      <c r="B2710" s="311"/>
      <c r="C2710" s="15">
        <f>C2709/F2709*100</f>
        <v>11.560693641618498</v>
      </c>
      <c r="D2710" s="15">
        <f>D2709/F2709*100</f>
        <v>83.815028901734095</v>
      </c>
      <c r="E2710" s="16">
        <f>E2709/F2709*100</f>
        <v>4.6242774566473983</v>
      </c>
      <c r="F2710" s="13">
        <f t="shared" ref="F2710" si="2113">SUM(C2710:E2710)</f>
        <v>100</v>
      </c>
      <c r="G2710" s="22"/>
      <c r="H2710" s="7"/>
      <c r="I2710" s="7"/>
      <c r="J2710" s="7"/>
      <c r="K2710" s="7"/>
      <c r="L2710" s="22"/>
    </row>
    <row r="2711" spans="1:12" ht="11.25" customHeight="1" x14ac:dyDescent="0.4">
      <c r="A2711" s="316"/>
      <c r="B2711" s="312" t="s">
        <v>39</v>
      </c>
      <c r="C2711" s="75">
        <v>12</v>
      </c>
      <c r="D2711" s="75">
        <v>100</v>
      </c>
      <c r="E2711" s="75">
        <v>11</v>
      </c>
      <c r="F2711" s="14">
        <f t="shared" ref="F2711" si="2114">SUM(C2711:E2711)</f>
        <v>123</v>
      </c>
      <c r="J2711" s="7"/>
      <c r="K2711" s="7"/>
      <c r="L2711" s="22"/>
    </row>
    <row r="2712" spans="1:12" ht="11.25" customHeight="1" x14ac:dyDescent="0.4">
      <c r="A2712" s="316"/>
      <c r="B2712" s="313"/>
      <c r="C2712" s="11">
        <f>C2711/F2711*100</f>
        <v>9.7560975609756095</v>
      </c>
      <c r="D2712" s="11">
        <f>D2711/F2711*100</f>
        <v>81.300813008130078</v>
      </c>
      <c r="E2712" s="12">
        <f>E2711/F2711*100</f>
        <v>8.9430894308943092</v>
      </c>
      <c r="F2712" s="13">
        <f t="shared" ref="F2712" si="2115">SUM(C2712:E2712)</f>
        <v>99.999999999999986</v>
      </c>
      <c r="G2712" s="22"/>
      <c r="H2712" s="7"/>
      <c r="I2712" s="7"/>
      <c r="J2712" s="7"/>
      <c r="K2712" s="7"/>
      <c r="L2712" s="22"/>
    </row>
    <row r="2713" spans="1:12" ht="11.25" customHeight="1" x14ac:dyDescent="0.4">
      <c r="A2713" s="316"/>
      <c r="B2713" s="311" t="s">
        <v>26</v>
      </c>
      <c r="C2713" s="75">
        <v>2</v>
      </c>
      <c r="D2713" s="75">
        <v>17</v>
      </c>
      <c r="E2713" s="75">
        <v>6</v>
      </c>
      <c r="F2713" s="14">
        <f t="shared" ref="F2713" si="2116">SUM(C2713:E2713)</f>
        <v>25</v>
      </c>
      <c r="J2713" s="7"/>
      <c r="K2713" s="7"/>
      <c r="L2713" s="22"/>
    </row>
    <row r="2714" spans="1:12" ht="11.25" customHeight="1" thickBot="1" x14ac:dyDescent="0.45">
      <c r="A2714" s="317"/>
      <c r="B2714" s="314"/>
      <c r="C2714" s="20">
        <f>C2713/F2713*100</f>
        <v>8</v>
      </c>
      <c r="D2714" s="20">
        <f>D2713/F2713*100</f>
        <v>68</v>
      </c>
      <c r="E2714" s="21">
        <f>E2713/F2713*100</f>
        <v>24</v>
      </c>
      <c r="F2714" s="10">
        <f t="shared" ref="F2714" si="2117">SUM(C2714:E2714)</f>
        <v>100</v>
      </c>
      <c r="H2714" s="7"/>
      <c r="I2714" s="7"/>
      <c r="J2714" s="7"/>
      <c r="K2714" s="7"/>
      <c r="L2714" s="22"/>
    </row>
    <row r="2715" spans="1:12" ht="11.25" customHeight="1" x14ac:dyDescent="0.4"/>
    <row r="2716" spans="1:12" ht="11.25" customHeight="1" x14ac:dyDescent="0.4"/>
    <row r="2717" spans="1:12" x14ac:dyDescent="0.4">
      <c r="A2717" s="372" t="s">
        <v>156</v>
      </c>
      <c r="B2717" s="372"/>
      <c r="C2717" s="372"/>
      <c r="D2717" s="372"/>
      <c r="E2717" s="372"/>
      <c r="F2717" s="372"/>
      <c r="G2717" s="372"/>
      <c r="H2717" s="372"/>
      <c r="I2717" s="372"/>
      <c r="J2717" s="372"/>
      <c r="K2717" s="372"/>
      <c r="L2717" s="372"/>
    </row>
    <row r="2718" spans="1:12" ht="30" customHeight="1" thickBot="1" x14ac:dyDescent="0.45">
      <c r="A2718" s="375" t="s">
        <v>197</v>
      </c>
      <c r="B2718" s="375"/>
      <c r="C2718" s="375"/>
      <c r="D2718" s="375"/>
      <c r="E2718" s="375"/>
      <c r="F2718" s="375"/>
      <c r="G2718" s="375"/>
      <c r="H2718" s="375"/>
      <c r="I2718" s="375"/>
      <c r="J2718" s="375"/>
      <c r="K2718" s="375"/>
      <c r="L2718" s="375"/>
    </row>
    <row r="2719" spans="1:12" ht="11.25" customHeight="1" x14ac:dyDescent="0.15">
      <c r="A2719" s="329"/>
      <c r="B2719" s="330"/>
      <c r="C2719" s="27">
        <v>1</v>
      </c>
      <c r="D2719" s="27">
        <v>2</v>
      </c>
      <c r="E2719" s="27">
        <v>3</v>
      </c>
      <c r="F2719" s="27">
        <v>4</v>
      </c>
      <c r="G2719" s="27">
        <v>5</v>
      </c>
      <c r="H2719" s="346" t="s">
        <v>41</v>
      </c>
      <c r="I2719" s="339" t="s">
        <v>6</v>
      </c>
      <c r="J2719" s="28" t="s">
        <v>43</v>
      </c>
      <c r="K2719" s="27">
        <v>3</v>
      </c>
      <c r="L2719" s="29" t="s">
        <v>44</v>
      </c>
    </row>
    <row r="2720" spans="1:12" ht="100.5" customHeight="1" thickBot="1" x14ac:dyDescent="0.2">
      <c r="A2720" s="322" t="s">
        <v>2</v>
      </c>
      <c r="B2720" s="323"/>
      <c r="C2720" s="170" t="s">
        <v>59</v>
      </c>
      <c r="D2720" s="170" t="s">
        <v>275</v>
      </c>
      <c r="E2720" s="170" t="s">
        <v>234</v>
      </c>
      <c r="F2720" s="170" t="s">
        <v>60</v>
      </c>
      <c r="G2720" s="170" t="s">
        <v>61</v>
      </c>
      <c r="H2720" s="347"/>
      <c r="I2720" s="348"/>
      <c r="J2720" s="72" t="s">
        <v>59</v>
      </c>
      <c r="K2720" s="170" t="s">
        <v>234</v>
      </c>
      <c r="L2720" s="73" t="s">
        <v>61</v>
      </c>
    </row>
    <row r="2721" spans="1:12" ht="11.25" customHeight="1" x14ac:dyDescent="0.4">
      <c r="A2721" s="349" t="s">
        <v>7</v>
      </c>
      <c r="B2721" s="350"/>
      <c r="C2721" s="32">
        <f>C2723+C2725+C2727+C2729</f>
        <v>314</v>
      </c>
      <c r="D2721" s="32">
        <f t="shared" ref="D2721:H2721" si="2118">D2723+D2725+D2727+D2729</f>
        <v>755</v>
      </c>
      <c r="E2721" s="32">
        <f t="shared" si="2118"/>
        <v>611</v>
      </c>
      <c r="F2721" s="32">
        <f t="shared" si="2118"/>
        <v>165</v>
      </c>
      <c r="G2721" s="32">
        <f t="shared" si="2118"/>
        <v>105</v>
      </c>
      <c r="H2721" s="32">
        <f t="shared" si="2118"/>
        <v>107</v>
      </c>
      <c r="I2721" s="33">
        <f t="shared" ref="I2721:I2782" si="2119">SUM(C2721:H2721)</f>
        <v>2057</v>
      </c>
      <c r="J2721" s="34">
        <f>C2721+D2721</f>
        <v>1069</v>
      </c>
      <c r="K2721" s="32">
        <f>E2721</f>
        <v>611</v>
      </c>
      <c r="L2721" s="74">
        <f>SUM(F2721:G2721)</f>
        <v>270</v>
      </c>
    </row>
    <row r="2722" spans="1:12" ht="11.25" customHeight="1" thickBot="1" x14ac:dyDescent="0.45">
      <c r="A2722" s="326"/>
      <c r="B2722" s="327"/>
      <c r="C2722" s="8">
        <f>C2721/I2721*100</f>
        <v>15.264948954788526</v>
      </c>
      <c r="D2722" s="8">
        <f>D2721/I2721*100</f>
        <v>36.703937773456488</v>
      </c>
      <c r="E2722" s="8">
        <f>E2721/I2721*100</f>
        <v>29.70345162858532</v>
      </c>
      <c r="F2722" s="8">
        <f>F2721/I2721*100</f>
        <v>8.0213903743315509</v>
      </c>
      <c r="G2722" s="8">
        <f>G2721/I2721*100</f>
        <v>5.1045211473018961</v>
      </c>
      <c r="H2722" s="9">
        <f>H2721/I2721*100</f>
        <v>5.2017501215362181</v>
      </c>
      <c r="I2722" s="36">
        <f t="shared" si="2119"/>
        <v>99.999999999999986</v>
      </c>
      <c r="J2722" s="37">
        <f>J2721/I2721*100</f>
        <v>51.96888672824501</v>
      </c>
      <c r="K2722" s="38">
        <f>K2721/I2721*100</f>
        <v>29.70345162858532</v>
      </c>
      <c r="L2722" s="39">
        <f>L2721/I2721*100</f>
        <v>13.125911521633446</v>
      </c>
    </row>
    <row r="2723" spans="1:12" ht="11.25" customHeight="1" x14ac:dyDescent="0.4">
      <c r="A2723" s="315" t="s">
        <v>8</v>
      </c>
      <c r="B2723" s="318" t="s">
        <v>9</v>
      </c>
      <c r="C2723" s="75">
        <v>220</v>
      </c>
      <c r="D2723" s="75">
        <v>510</v>
      </c>
      <c r="E2723" s="75">
        <v>395</v>
      </c>
      <c r="F2723" s="75">
        <v>124</v>
      </c>
      <c r="G2723" s="75">
        <v>73</v>
      </c>
      <c r="H2723" s="75">
        <v>69</v>
      </c>
      <c r="I2723" s="40">
        <f t="shared" si="2119"/>
        <v>1391</v>
      </c>
      <c r="J2723" s="41">
        <f>C2723+D2723</f>
        <v>730</v>
      </c>
      <c r="K2723" s="5">
        <f>E2723</f>
        <v>395</v>
      </c>
      <c r="L2723" s="35">
        <f>SUM(F2723:G2723)</f>
        <v>197</v>
      </c>
    </row>
    <row r="2724" spans="1:12" ht="11.25" customHeight="1" x14ac:dyDescent="0.4">
      <c r="A2724" s="316"/>
      <c r="B2724" s="313"/>
      <c r="C2724" s="42">
        <f>C2723/I2723*100</f>
        <v>15.815959741193385</v>
      </c>
      <c r="D2724" s="15">
        <f>D2723/I2723*100</f>
        <v>36.664270309130117</v>
      </c>
      <c r="E2724" s="15">
        <f>E2723/I2723*100</f>
        <v>28.396836808051763</v>
      </c>
      <c r="F2724" s="15">
        <f>F2723/I2723*100</f>
        <v>8.9144500359453627</v>
      </c>
      <c r="G2724" s="15">
        <f>G2723/I2723*100</f>
        <v>5.2480230050323504</v>
      </c>
      <c r="H2724" s="16">
        <f>H2723/I2723*100</f>
        <v>4.9604601006470164</v>
      </c>
      <c r="I2724" s="43">
        <f t="shared" si="2119"/>
        <v>99.999999999999986</v>
      </c>
      <c r="J2724" s="44">
        <f>J2723/I2723*100</f>
        <v>52.480230050323506</v>
      </c>
      <c r="K2724" s="45">
        <f>K2723/I2723*100</f>
        <v>28.396836808051763</v>
      </c>
      <c r="L2724" s="46">
        <f>L2723/I2723*100</f>
        <v>14.162473040977714</v>
      </c>
    </row>
    <row r="2725" spans="1:12" ht="11.25" customHeight="1" x14ac:dyDescent="0.4">
      <c r="A2725" s="316"/>
      <c r="B2725" s="311" t="s">
        <v>10</v>
      </c>
      <c r="C2725" s="75">
        <v>73</v>
      </c>
      <c r="D2725" s="75">
        <v>172</v>
      </c>
      <c r="E2725" s="75">
        <v>139</v>
      </c>
      <c r="F2725" s="75">
        <v>20</v>
      </c>
      <c r="G2725" s="75">
        <v>20</v>
      </c>
      <c r="H2725" s="75">
        <v>30</v>
      </c>
      <c r="I2725" s="47">
        <f t="shared" si="2119"/>
        <v>454</v>
      </c>
      <c r="J2725" s="48">
        <f>C2725+D2725</f>
        <v>245</v>
      </c>
      <c r="K2725" s="49">
        <f>E2725</f>
        <v>139</v>
      </c>
      <c r="L2725" s="50">
        <f>SUM(F2725:G2725)</f>
        <v>40</v>
      </c>
    </row>
    <row r="2726" spans="1:12" ht="11.25" customHeight="1" x14ac:dyDescent="0.4">
      <c r="A2726" s="316"/>
      <c r="B2726" s="311"/>
      <c r="C2726" s="11">
        <f>C2725/I2725*100</f>
        <v>16.079295154185022</v>
      </c>
      <c r="D2726" s="11">
        <f>D2725/I2725*100</f>
        <v>37.885462555066077</v>
      </c>
      <c r="E2726" s="11">
        <f>E2725/I2725*100</f>
        <v>30.616740088105725</v>
      </c>
      <c r="F2726" s="11">
        <f>F2725/I2725*100</f>
        <v>4.4052863436123353</v>
      </c>
      <c r="G2726" s="11">
        <f>G2725/I2725*100</f>
        <v>4.4052863436123353</v>
      </c>
      <c r="H2726" s="12">
        <f>H2725/I2725*100</f>
        <v>6.607929515418502</v>
      </c>
      <c r="I2726" s="43">
        <f t="shared" si="2119"/>
        <v>100</v>
      </c>
      <c r="J2726" s="44">
        <f>J2725/I2725*100</f>
        <v>53.964757709251096</v>
      </c>
      <c r="K2726" s="45">
        <f>K2725/I2725*100</f>
        <v>30.616740088105725</v>
      </c>
      <c r="L2726" s="46">
        <f>L2725/I2725*100</f>
        <v>8.8105726872246706</v>
      </c>
    </row>
    <row r="2727" spans="1:12" ht="11.25" customHeight="1" x14ac:dyDescent="0.4">
      <c r="A2727" s="316"/>
      <c r="B2727" s="312" t="s">
        <v>11</v>
      </c>
      <c r="C2727" s="75">
        <v>16</v>
      </c>
      <c r="D2727" s="75">
        <v>47</v>
      </c>
      <c r="E2727" s="75">
        <v>51</v>
      </c>
      <c r="F2727" s="75">
        <v>15</v>
      </c>
      <c r="G2727" s="75">
        <v>8</v>
      </c>
      <c r="H2727" s="75">
        <v>6</v>
      </c>
      <c r="I2727" s="47">
        <f t="shared" si="2119"/>
        <v>143</v>
      </c>
      <c r="J2727" s="48">
        <f>C2727+D2727</f>
        <v>63</v>
      </c>
      <c r="K2727" s="49">
        <f>E2727</f>
        <v>51</v>
      </c>
      <c r="L2727" s="50">
        <f>SUM(F2727:G2727)</f>
        <v>23</v>
      </c>
    </row>
    <row r="2728" spans="1:12" ht="11.25" customHeight="1" x14ac:dyDescent="0.4">
      <c r="A2728" s="316"/>
      <c r="B2728" s="313"/>
      <c r="C2728" s="15">
        <f>C2727/I2727*100</f>
        <v>11.188811188811188</v>
      </c>
      <c r="D2728" s="15">
        <f>D2727/I2727*100</f>
        <v>32.867132867132867</v>
      </c>
      <c r="E2728" s="15">
        <f>E2727/I2727*100</f>
        <v>35.664335664335667</v>
      </c>
      <c r="F2728" s="15">
        <f>F2727/I2727*100</f>
        <v>10.48951048951049</v>
      </c>
      <c r="G2728" s="15">
        <f>G2727/I2727*100</f>
        <v>5.5944055944055942</v>
      </c>
      <c r="H2728" s="16">
        <f>H2727/I2727*100</f>
        <v>4.1958041958041958</v>
      </c>
      <c r="I2728" s="43">
        <f t="shared" si="2119"/>
        <v>100.00000000000001</v>
      </c>
      <c r="J2728" s="44">
        <f>J2727/I2727*100</f>
        <v>44.05594405594406</v>
      </c>
      <c r="K2728" s="45">
        <f>K2727/I2727*100</f>
        <v>35.664335664335667</v>
      </c>
      <c r="L2728" s="46">
        <f>L2727/I2727*100</f>
        <v>16.083916083916083</v>
      </c>
    </row>
    <row r="2729" spans="1:12" ht="11.25" customHeight="1" x14ac:dyDescent="0.4">
      <c r="A2729" s="316"/>
      <c r="B2729" s="311" t="s">
        <v>12</v>
      </c>
      <c r="C2729" s="75">
        <v>5</v>
      </c>
      <c r="D2729" s="75">
        <v>26</v>
      </c>
      <c r="E2729" s="75">
        <v>26</v>
      </c>
      <c r="F2729" s="75">
        <v>6</v>
      </c>
      <c r="G2729" s="75">
        <v>4</v>
      </c>
      <c r="H2729" s="75">
        <v>2</v>
      </c>
      <c r="I2729" s="47">
        <f t="shared" si="2119"/>
        <v>69</v>
      </c>
      <c r="J2729" s="48">
        <f>C2729+D2729</f>
        <v>31</v>
      </c>
      <c r="K2729" s="49">
        <f>E2729</f>
        <v>26</v>
      </c>
      <c r="L2729" s="50">
        <f>SUM(F2729:G2729)</f>
        <v>10</v>
      </c>
    </row>
    <row r="2730" spans="1:12" ht="11.25" customHeight="1" thickBot="1" x14ac:dyDescent="0.45">
      <c r="A2730" s="316"/>
      <c r="B2730" s="311"/>
      <c r="C2730" s="20">
        <f>C2729/I2729*100</f>
        <v>7.2463768115942031</v>
      </c>
      <c r="D2730" s="20">
        <f>D2729/I2729*100</f>
        <v>37.681159420289859</v>
      </c>
      <c r="E2730" s="20">
        <f>E2729/I2729*100</f>
        <v>37.681159420289859</v>
      </c>
      <c r="F2730" s="20">
        <f>F2729/I2729*100</f>
        <v>8.695652173913043</v>
      </c>
      <c r="G2730" s="20">
        <f>G2729/I2729*100</f>
        <v>5.7971014492753623</v>
      </c>
      <c r="H2730" s="21">
        <f>H2729/I2729*100</f>
        <v>2.8985507246376812</v>
      </c>
      <c r="I2730" s="36">
        <f t="shared" si="2119"/>
        <v>100.00000000000001</v>
      </c>
      <c r="J2730" s="44">
        <f>J2729/I2729*100</f>
        <v>44.927536231884055</v>
      </c>
      <c r="K2730" s="45">
        <f>K2729/I2729*100</f>
        <v>37.681159420289859</v>
      </c>
      <c r="L2730" s="46">
        <f>L2729/I2729*100</f>
        <v>14.492753623188406</v>
      </c>
    </row>
    <row r="2731" spans="1:12" ht="11.25" customHeight="1" x14ac:dyDescent="0.4">
      <c r="A2731" s="315" t="s">
        <v>13</v>
      </c>
      <c r="B2731" s="318" t="s">
        <v>14</v>
      </c>
      <c r="C2731" s="75">
        <v>128</v>
      </c>
      <c r="D2731" s="75">
        <v>333</v>
      </c>
      <c r="E2731" s="75">
        <v>256</v>
      </c>
      <c r="F2731" s="75">
        <v>72</v>
      </c>
      <c r="G2731" s="75">
        <v>66</v>
      </c>
      <c r="H2731" s="75">
        <v>40</v>
      </c>
      <c r="I2731" s="40">
        <f t="shared" si="2119"/>
        <v>895</v>
      </c>
      <c r="J2731" s="41">
        <f>C2731+D2731</f>
        <v>461</v>
      </c>
      <c r="K2731" s="5">
        <f>E2731</f>
        <v>256</v>
      </c>
      <c r="L2731" s="35">
        <f>SUM(F2731:G2731)</f>
        <v>138</v>
      </c>
    </row>
    <row r="2732" spans="1:12" ht="11.25" customHeight="1" x14ac:dyDescent="0.4">
      <c r="A2732" s="316"/>
      <c r="B2732" s="311"/>
      <c r="C2732" s="42">
        <f>C2731/I2731*100</f>
        <v>14.30167597765363</v>
      </c>
      <c r="D2732" s="15">
        <f>D2731/I2731*100</f>
        <v>37.206703910614522</v>
      </c>
      <c r="E2732" s="15">
        <f>E2731/I2731*100</f>
        <v>28.603351955307261</v>
      </c>
      <c r="F2732" s="15">
        <f>F2731/I2731*100</f>
        <v>8.044692737430168</v>
      </c>
      <c r="G2732" s="15">
        <f>G2731/I2731*100</f>
        <v>7.3743016759776543</v>
      </c>
      <c r="H2732" s="16">
        <f>H2731/I2731*100</f>
        <v>4.4692737430167595</v>
      </c>
      <c r="I2732" s="43">
        <f t="shared" si="2119"/>
        <v>99.999999999999986</v>
      </c>
      <c r="J2732" s="44">
        <f>J2731/I2731*100</f>
        <v>51.508379888268152</v>
      </c>
      <c r="K2732" s="45">
        <f>K2731/I2731*100</f>
        <v>28.603351955307261</v>
      </c>
      <c r="L2732" s="46">
        <f>L2731/I2731*100</f>
        <v>15.418994413407821</v>
      </c>
    </row>
    <row r="2733" spans="1:12" ht="11.25" customHeight="1" x14ac:dyDescent="0.4">
      <c r="A2733" s="316"/>
      <c r="B2733" s="312" t="s">
        <v>15</v>
      </c>
      <c r="C2733" s="75">
        <v>185</v>
      </c>
      <c r="D2733" s="75">
        <v>420</v>
      </c>
      <c r="E2733" s="75">
        <v>349</v>
      </c>
      <c r="F2733" s="75">
        <v>93</v>
      </c>
      <c r="G2733" s="75">
        <v>38</v>
      </c>
      <c r="H2733" s="75">
        <v>66</v>
      </c>
      <c r="I2733" s="47">
        <f t="shared" si="2119"/>
        <v>1151</v>
      </c>
      <c r="J2733" s="48">
        <f>C2733+D2733</f>
        <v>605</v>
      </c>
      <c r="K2733" s="49">
        <f>E2733</f>
        <v>349</v>
      </c>
      <c r="L2733" s="50">
        <f>SUM(F2733:G2733)</f>
        <v>131</v>
      </c>
    </row>
    <row r="2734" spans="1:12" ht="11.25" customHeight="1" x14ac:dyDescent="0.4">
      <c r="A2734" s="316"/>
      <c r="B2734" s="313"/>
      <c r="C2734" s="11">
        <f>C2733/I2733*100</f>
        <v>16.072980017376196</v>
      </c>
      <c r="D2734" s="11">
        <f>D2733/I2733*100</f>
        <v>36.490008688097305</v>
      </c>
      <c r="E2734" s="11">
        <f>E2733/I2733*100</f>
        <v>30.321459600347524</v>
      </c>
      <c r="F2734" s="11">
        <f>F2733/I2733*100</f>
        <v>8.0799304952215465</v>
      </c>
      <c r="G2734" s="11">
        <f>G2733/I2733*100</f>
        <v>3.301476976542137</v>
      </c>
      <c r="H2734" s="12">
        <f>H2733/I2733*100</f>
        <v>5.7341442224152912</v>
      </c>
      <c r="I2734" s="43">
        <f t="shared" si="2119"/>
        <v>100</v>
      </c>
      <c r="J2734" s="44">
        <f>J2733/I2733*100</f>
        <v>52.562988705473501</v>
      </c>
      <c r="K2734" s="45">
        <f>K2733/I2733*100</f>
        <v>30.321459600347524</v>
      </c>
      <c r="L2734" s="46">
        <f>L2733/I2733*100</f>
        <v>11.381407471763684</v>
      </c>
    </row>
    <row r="2735" spans="1:12" ht="11.25" customHeight="1" x14ac:dyDescent="0.4">
      <c r="A2735" s="316"/>
      <c r="B2735" s="312" t="s">
        <v>16</v>
      </c>
      <c r="C2735" s="75">
        <v>1</v>
      </c>
      <c r="D2735" s="75">
        <v>0</v>
      </c>
      <c r="E2735" s="75">
        <v>1</v>
      </c>
      <c r="F2735" s="75">
        <v>0</v>
      </c>
      <c r="G2735" s="75">
        <v>0</v>
      </c>
      <c r="H2735" s="75">
        <v>0</v>
      </c>
      <c r="I2735" s="47">
        <f t="shared" ref="I2735:I2736" si="2120">SUM(C2735:H2735)</f>
        <v>2</v>
      </c>
      <c r="J2735" s="48">
        <f>C2735+D2735</f>
        <v>1</v>
      </c>
      <c r="K2735" s="49">
        <f>E2735</f>
        <v>1</v>
      </c>
      <c r="L2735" s="50">
        <f>SUM(F2735:G2735)</f>
        <v>0</v>
      </c>
    </row>
    <row r="2736" spans="1:12" ht="11.25" customHeight="1" x14ac:dyDescent="0.4">
      <c r="A2736" s="316"/>
      <c r="B2736" s="313"/>
      <c r="C2736" s="11">
        <f>C2735/I2735*100</f>
        <v>50</v>
      </c>
      <c r="D2736" s="11">
        <f>D2735/I2735*100</f>
        <v>0</v>
      </c>
      <c r="E2736" s="11">
        <f>E2735/I2735*100</f>
        <v>50</v>
      </c>
      <c r="F2736" s="11">
        <f>F2735/I2735*100</f>
        <v>0</v>
      </c>
      <c r="G2736" s="11">
        <f>G2735/I2735*100</f>
        <v>0</v>
      </c>
      <c r="H2736" s="12">
        <f>H2735/I2735*100</f>
        <v>0</v>
      </c>
      <c r="I2736" s="43">
        <f t="shared" si="2120"/>
        <v>100</v>
      </c>
      <c r="J2736" s="44">
        <f>J2735/I2735*100</f>
        <v>50</v>
      </c>
      <c r="K2736" s="45">
        <f>K2735/I2735*100</f>
        <v>50</v>
      </c>
      <c r="L2736" s="46">
        <f>L2735/I2735*100</f>
        <v>0</v>
      </c>
    </row>
    <row r="2737" spans="1:12" ht="11.25" customHeight="1" x14ac:dyDescent="0.4">
      <c r="A2737" s="316"/>
      <c r="B2737" s="311" t="s">
        <v>17</v>
      </c>
      <c r="C2737" s="75">
        <v>0</v>
      </c>
      <c r="D2737" s="75">
        <v>2</v>
      </c>
      <c r="E2737" s="75">
        <v>5</v>
      </c>
      <c r="F2737" s="75">
        <v>0</v>
      </c>
      <c r="G2737" s="75">
        <v>1</v>
      </c>
      <c r="H2737" s="75">
        <v>1</v>
      </c>
      <c r="I2737" s="47">
        <f t="shared" si="2119"/>
        <v>9</v>
      </c>
      <c r="J2737" s="48">
        <f>C2737+D2737</f>
        <v>2</v>
      </c>
      <c r="K2737" s="49">
        <f>E2737</f>
        <v>5</v>
      </c>
      <c r="L2737" s="50">
        <f>SUM(F2737:G2737)</f>
        <v>1</v>
      </c>
    </row>
    <row r="2738" spans="1:12" ht="11.25" customHeight="1" thickBot="1" x14ac:dyDescent="0.45">
      <c r="A2738" s="317"/>
      <c r="B2738" s="314"/>
      <c r="C2738" s="17">
        <f>C2737/I2737*100</f>
        <v>0</v>
      </c>
      <c r="D2738" s="17">
        <f>D2737/I2737*100</f>
        <v>22.222222222222221</v>
      </c>
      <c r="E2738" s="17">
        <f>E2737/I2737*100</f>
        <v>55.555555555555557</v>
      </c>
      <c r="F2738" s="17">
        <f>F2737/I2737*100</f>
        <v>0</v>
      </c>
      <c r="G2738" s="17">
        <f>G2737/I2737*100</f>
        <v>11.111111111111111</v>
      </c>
      <c r="H2738" s="18">
        <f>H2737/I2737*100</f>
        <v>11.111111111111111</v>
      </c>
      <c r="I2738" s="36">
        <f t="shared" si="2119"/>
        <v>100</v>
      </c>
      <c r="J2738" s="37">
        <f>J2737/I2737*100</f>
        <v>22.222222222222221</v>
      </c>
      <c r="K2738" s="38">
        <f>K2737/I2737*100</f>
        <v>55.555555555555557</v>
      </c>
      <c r="L2738" s="39">
        <f>L2737/I2737*100</f>
        <v>11.111111111111111</v>
      </c>
    </row>
    <row r="2739" spans="1:12" ht="11.25" customHeight="1" x14ac:dyDescent="0.4">
      <c r="A2739" s="315" t="s">
        <v>18</v>
      </c>
      <c r="B2739" s="318" t="s">
        <v>19</v>
      </c>
      <c r="C2739" s="75">
        <v>15</v>
      </c>
      <c r="D2739" s="75">
        <v>29</v>
      </c>
      <c r="E2739" s="75">
        <v>15</v>
      </c>
      <c r="F2739" s="75">
        <v>6</v>
      </c>
      <c r="G2739" s="75">
        <v>2</v>
      </c>
      <c r="H2739" s="75">
        <v>4</v>
      </c>
      <c r="I2739" s="40">
        <f t="shared" si="2119"/>
        <v>71</v>
      </c>
      <c r="J2739" s="41">
        <f>C2739+D2739</f>
        <v>44</v>
      </c>
      <c r="K2739" s="5">
        <f>E2739</f>
        <v>15</v>
      </c>
      <c r="L2739" s="35">
        <f>SUM(F2739:G2739)</f>
        <v>8</v>
      </c>
    </row>
    <row r="2740" spans="1:12" ht="11.25" customHeight="1" x14ac:dyDescent="0.4">
      <c r="A2740" s="316"/>
      <c r="B2740" s="313"/>
      <c r="C2740" s="42">
        <f>C2739/I2739*100</f>
        <v>21.12676056338028</v>
      </c>
      <c r="D2740" s="15">
        <f>D2739/I2739*100</f>
        <v>40.845070422535215</v>
      </c>
      <c r="E2740" s="15">
        <f>E2739/I2739*100</f>
        <v>21.12676056338028</v>
      </c>
      <c r="F2740" s="15">
        <f>F2739/I2739*100</f>
        <v>8.4507042253521121</v>
      </c>
      <c r="G2740" s="15">
        <f>G2739/I2739*100</f>
        <v>2.8169014084507045</v>
      </c>
      <c r="H2740" s="16">
        <f>H2739/I2739*100</f>
        <v>5.6338028169014089</v>
      </c>
      <c r="I2740" s="43">
        <f t="shared" si="2119"/>
        <v>100</v>
      </c>
      <c r="J2740" s="44">
        <f>J2739/I2739*100</f>
        <v>61.971830985915489</v>
      </c>
      <c r="K2740" s="45">
        <f>K2739/I2739*100</f>
        <v>21.12676056338028</v>
      </c>
      <c r="L2740" s="46">
        <f>L2739/I2739*100</f>
        <v>11.267605633802818</v>
      </c>
    </row>
    <row r="2741" spans="1:12" ht="11.25" customHeight="1" x14ac:dyDescent="0.4">
      <c r="A2741" s="316"/>
      <c r="B2741" s="311" t="s">
        <v>20</v>
      </c>
      <c r="C2741" s="75">
        <v>21</v>
      </c>
      <c r="D2741" s="75">
        <v>48</v>
      </c>
      <c r="E2741" s="75">
        <v>44</v>
      </c>
      <c r="F2741" s="75">
        <v>15</v>
      </c>
      <c r="G2741" s="75">
        <v>10</v>
      </c>
      <c r="H2741" s="75">
        <v>6</v>
      </c>
      <c r="I2741" s="47">
        <f t="shared" si="2119"/>
        <v>144</v>
      </c>
      <c r="J2741" s="48">
        <f>C2741+D2741</f>
        <v>69</v>
      </c>
      <c r="K2741" s="49">
        <f>E2741</f>
        <v>44</v>
      </c>
      <c r="L2741" s="50">
        <f>SUM(F2741:G2741)</f>
        <v>25</v>
      </c>
    </row>
    <row r="2742" spans="1:12" ht="11.25" customHeight="1" x14ac:dyDescent="0.4">
      <c r="A2742" s="316"/>
      <c r="B2742" s="311"/>
      <c r="C2742" s="11">
        <f>C2741/I2741*100</f>
        <v>14.583333333333334</v>
      </c>
      <c r="D2742" s="11">
        <f>D2741/I2741*100</f>
        <v>33.333333333333329</v>
      </c>
      <c r="E2742" s="11">
        <f>E2741/I2741*100</f>
        <v>30.555555555555557</v>
      </c>
      <c r="F2742" s="11">
        <f>F2741/I2741*100</f>
        <v>10.416666666666668</v>
      </c>
      <c r="G2742" s="11">
        <f>G2741/I2741*100</f>
        <v>6.9444444444444446</v>
      </c>
      <c r="H2742" s="12">
        <f>H2741/I2741*100</f>
        <v>4.1666666666666661</v>
      </c>
      <c r="I2742" s="43">
        <f t="shared" si="2119"/>
        <v>100.00000000000001</v>
      </c>
      <c r="J2742" s="44">
        <f>J2741/I2741*100</f>
        <v>47.916666666666671</v>
      </c>
      <c r="K2742" s="45">
        <f>K2741/I2741*100</f>
        <v>30.555555555555557</v>
      </c>
      <c r="L2742" s="46">
        <f>L2741/I2741*100</f>
        <v>17.361111111111111</v>
      </c>
    </row>
    <row r="2743" spans="1:12" ht="11.25" customHeight="1" x14ac:dyDescent="0.4">
      <c r="A2743" s="316"/>
      <c r="B2743" s="312" t="s">
        <v>21</v>
      </c>
      <c r="C2743" s="75">
        <v>23</v>
      </c>
      <c r="D2743" s="75">
        <v>72</v>
      </c>
      <c r="E2743" s="75">
        <v>62</v>
      </c>
      <c r="F2743" s="75">
        <v>12</v>
      </c>
      <c r="G2743" s="75">
        <v>19</v>
      </c>
      <c r="H2743" s="75">
        <v>4</v>
      </c>
      <c r="I2743" s="47">
        <f t="shared" si="2119"/>
        <v>192</v>
      </c>
      <c r="J2743" s="48">
        <f>C2743+D2743</f>
        <v>95</v>
      </c>
      <c r="K2743" s="49">
        <f>E2743</f>
        <v>62</v>
      </c>
      <c r="L2743" s="50">
        <f>SUM(F2743:G2743)</f>
        <v>31</v>
      </c>
    </row>
    <row r="2744" spans="1:12" ht="11.25" customHeight="1" x14ac:dyDescent="0.4">
      <c r="A2744" s="316"/>
      <c r="B2744" s="313"/>
      <c r="C2744" s="11">
        <f t="shared" ref="C2744" si="2121">C2743/I2743*100</f>
        <v>11.979166666666668</v>
      </c>
      <c r="D2744" s="11">
        <f t="shared" ref="D2744" si="2122">D2743/I2743*100</f>
        <v>37.5</v>
      </c>
      <c r="E2744" s="11">
        <f t="shared" ref="E2744" si="2123">E2743/I2743*100</f>
        <v>32.291666666666671</v>
      </c>
      <c r="F2744" s="11">
        <f t="shared" ref="F2744" si="2124">F2743/I2743*100</f>
        <v>6.25</v>
      </c>
      <c r="G2744" s="11">
        <f t="shared" ref="G2744" si="2125">G2743/I2743*100</f>
        <v>9.8958333333333321</v>
      </c>
      <c r="H2744" s="12">
        <f t="shared" ref="H2744" si="2126">H2743/I2743*100</f>
        <v>2.083333333333333</v>
      </c>
      <c r="I2744" s="43">
        <f t="shared" si="2119"/>
        <v>100</v>
      </c>
      <c r="J2744" s="44">
        <f>J2743/I2743*100</f>
        <v>49.479166666666671</v>
      </c>
      <c r="K2744" s="45">
        <f>K2743/I2743*100</f>
        <v>32.291666666666671</v>
      </c>
      <c r="L2744" s="46">
        <f>L2743/I2743*100</f>
        <v>16.145833333333336</v>
      </c>
    </row>
    <row r="2745" spans="1:12" ht="11.25" customHeight="1" x14ac:dyDescent="0.4">
      <c r="A2745" s="316"/>
      <c r="B2745" s="311" t="s">
        <v>22</v>
      </c>
      <c r="C2745" s="75">
        <v>40</v>
      </c>
      <c r="D2745" s="75">
        <v>125</v>
      </c>
      <c r="E2745" s="75">
        <v>107</v>
      </c>
      <c r="F2745" s="75">
        <v>41</v>
      </c>
      <c r="G2745" s="75">
        <v>18</v>
      </c>
      <c r="H2745" s="75">
        <v>13</v>
      </c>
      <c r="I2745" s="47">
        <f t="shared" si="2119"/>
        <v>344</v>
      </c>
      <c r="J2745" s="48">
        <f>C2745+D2745</f>
        <v>165</v>
      </c>
      <c r="K2745" s="49">
        <f>E2745</f>
        <v>107</v>
      </c>
      <c r="L2745" s="50">
        <f>SUM(F2745:G2745)</f>
        <v>59</v>
      </c>
    </row>
    <row r="2746" spans="1:12" ht="11.25" customHeight="1" x14ac:dyDescent="0.4">
      <c r="A2746" s="316"/>
      <c r="B2746" s="311"/>
      <c r="C2746" s="11">
        <f t="shared" ref="C2746" si="2127">C2745/I2745*100</f>
        <v>11.627906976744185</v>
      </c>
      <c r="D2746" s="11">
        <f t="shared" ref="D2746" si="2128">D2745/I2745*100</f>
        <v>36.337209302325576</v>
      </c>
      <c r="E2746" s="11">
        <f t="shared" ref="E2746" si="2129">E2745/I2745*100</f>
        <v>31.104651162790699</v>
      </c>
      <c r="F2746" s="11">
        <f t="shared" ref="F2746" si="2130">F2745/I2745*100</f>
        <v>11.918604651162791</v>
      </c>
      <c r="G2746" s="11">
        <f t="shared" ref="G2746" si="2131">G2745/I2745*100</f>
        <v>5.2325581395348841</v>
      </c>
      <c r="H2746" s="12">
        <f t="shared" ref="H2746" si="2132">H2745/I2745*100</f>
        <v>3.7790697674418601</v>
      </c>
      <c r="I2746" s="43">
        <f t="shared" si="2119"/>
        <v>100</v>
      </c>
      <c r="J2746" s="44">
        <f>J2745/I2745*100</f>
        <v>47.965116279069768</v>
      </c>
      <c r="K2746" s="45">
        <f>K2745/I2745*100</f>
        <v>31.104651162790699</v>
      </c>
      <c r="L2746" s="46">
        <f>L2745/I2745*100</f>
        <v>17.151162790697676</v>
      </c>
    </row>
    <row r="2747" spans="1:12" ht="11.25" customHeight="1" x14ac:dyDescent="0.4">
      <c r="A2747" s="316"/>
      <c r="B2747" s="312" t="s">
        <v>23</v>
      </c>
      <c r="C2747" s="75">
        <v>37</v>
      </c>
      <c r="D2747" s="75">
        <v>121</v>
      </c>
      <c r="E2747" s="75">
        <v>106</v>
      </c>
      <c r="F2747" s="75">
        <v>28</v>
      </c>
      <c r="G2747" s="75">
        <v>20</v>
      </c>
      <c r="H2747" s="75">
        <v>10</v>
      </c>
      <c r="I2747" s="47">
        <f t="shared" si="2119"/>
        <v>322</v>
      </c>
      <c r="J2747" s="48">
        <f>C2747+D2747</f>
        <v>158</v>
      </c>
      <c r="K2747" s="49">
        <f>E2747</f>
        <v>106</v>
      </c>
      <c r="L2747" s="50">
        <f>SUM(F2747:G2747)</f>
        <v>48</v>
      </c>
    </row>
    <row r="2748" spans="1:12" ht="11.25" customHeight="1" x14ac:dyDescent="0.4">
      <c r="A2748" s="316"/>
      <c r="B2748" s="313"/>
      <c r="C2748" s="11">
        <f t="shared" ref="C2748" si="2133">C2747/I2747*100</f>
        <v>11.490683229813664</v>
      </c>
      <c r="D2748" s="11">
        <f t="shared" ref="D2748" si="2134">D2747/I2747*100</f>
        <v>37.577639751552795</v>
      </c>
      <c r="E2748" s="11">
        <f t="shared" ref="E2748" si="2135">E2747/I2747*100</f>
        <v>32.919254658385093</v>
      </c>
      <c r="F2748" s="11">
        <f t="shared" ref="F2748" si="2136">F2747/I2747*100</f>
        <v>8.695652173913043</v>
      </c>
      <c r="G2748" s="11">
        <f t="shared" ref="G2748" si="2137">G2747/I2747*100</f>
        <v>6.2111801242236027</v>
      </c>
      <c r="H2748" s="12">
        <f t="shared" ref="H2748" si="2138">H2747/I2747*100</f>
        <v>3.1055900621118013</v>
      </c>
      <c r="I2748" s="43">
        <f t="shared" si="2119"/>
        <v>100</v>
      </c>
      <c r="J2748" s="44">
        <f>J2747/I2747*100</f>
        <v>49.068322981366457</v>
      </c>
      <c r="K2748" s="45">
        <f>K2747/I2747*100</f>
        <v>32.919254658385093</v>
      </c>
      <c r="L2748" s="46">
        <f>L2747/I2747*100</f>
        <v>14.906832298136646</v>
      </c>
    </row>
    <row r="2749" spans="1:12" ht="11.25" customHeight="1" x14ac:dyDescent="0.4">
      <c r="A2749" s="316"/>
      <c r="B2749" s="311" t="s">
        <v>24</v>
      </c>
      <c r="C2749" s="75">
        <v>48</v>
      </c>
      <c r="D2749" s="75">
        <v>153</v>
      </c>
      <c r="E2749" s="75">
        <v>129</v>
      </c>
      <c r="F2749" s="75">
        <v>30</v>
      </c>
      <c r="G2749" s="75">
        <v>21</v>
      </c>
      <c r="H2749" s="75">
        <v>19</v>
      </c>
      <c r="I2749" s="47">
        <f t="shared" si="2119"/>
        <v>400</v>
      </c>
      <c r="J2749" s="48">
        <f>C2749+D2749</f>
        <v>201</v>
      </c>
      <c r="K2749" s="49">
        <f>E2749</f>
        <v>129</v>
      </c>
      <c r="L2749" s="50">
        <f>SUM(F2749:G2749)</f>
        <v>51</v>
      </c>
    </row>
    <row r="2750" spans="1:12" ht="11.25" customHeight="1" x14ac:dyDescent="0.4">
      <c r="A2750" s="316"/>
      <c r="B2750" s="311"/>
      <c r="C2750" s="11">
        <f t="shared" ref="C2750" si="2139">C2749/I2749*100</f>
        <v>12</v>
      </c>
      <c r="D2750" s="11">
        <f t="shared" ref="D2750" si="2140">D2749/I2749*100</f>
        <v>38.25</v>
      </c>
      <c r="E2750" s="11">
        <f t="shared" ref="E2750" si="2141">E2749/I2749*100</f>
        <v>32.25</v>
      </c>
      <c r="F2750" s="11">
        <f t="shared" ref="F2750" si="2142">F2749/I2749*100</f>
        <v>7.5</v>
      </c>
      <c r="G2750" s="11">
        <f t="shared" ref="G2750" si="2143">G2749/I2749*100</f>
        <v>5.25</v>
      </c>
      <c r="H2750" s="12">
        <f t="shared" ref="H2750" si="2144">H2749/I2749*100</f>
        <v>4.75</v>
      </c>
      <c r="I2750" s="43">
        <f t="shared" si="2119"/>
        <v>100</v>
      </c>
      <c r="J2750" s="44">
        <f>J2749/I2749*100</f>
        <v>50.249999999999993</v>
      </c>
      <c r="K2750" s="45">
        <f>K2749/I2749*100</f>
        <v>32.25</v>
      </c>
      <c r="L2750" s="46">
        <f>L2749/I2749*100</f>
        <v>12.75</v>
      </c>
    </row>
    <row r="2751" spans="1:12" ht="11.25" customHeight="1" x14ac:dyDescent="0.4">
      <c r="A2751" s="316"/>
      <c r="B2751" s="312" t="s">
        <v>25</v>
      </c>
      <c r="C2751" s="75">
        <v>130</v>
      </c>
      <c r="D2751" s="75">
        <v>204</v>
      </c>
      <c r="E2751" s="75">
        <v>145</v>
      </c>
      <c r="F2751" s="75">
        <v>33</v>
      </c>
      <c r="G2751" s="75">
        <v>14</v>
      </c>
      <c r="H2751" s="75">
        <v>50</v>
      </c>
      <c r="I2751" s="47">
        <f t="shared" si="2119"/>
        <v>576</v>
      </c>
      <c r="J2751" s="48">
        <f>C2751+D2751</f>
        <v>334</v>
      </c>
      <c r="K2751" s="49">
        <f>E2751</f>
        <v>145</v>
      </c>
      <c r="L2751" s="50">
        <f>SUM(F2751:G2751)</f>
        <v>47</v>
      </c>
    </row>
    <row r="2752" spans="1:12" ht="11.25" customHeight="1" x14ac:dyDescent="0.4">
      <c r="A2752" s="316"/>
      <c r="B2752" s="313"/>
      <c r="C2752" s="11">
        <f t="shared" ref="C2752" si="2145">C2751/I2751*100</f>
        <v>22.569444444444446</v>
      </c>
      <c r="D2752" s="11">
        <f t="shared" ref="D2752" si="2146">D2751/I2751*100</f>
        <v>35.416666666666671</v>
      </c>
      <c r="E2752" s="11">
        <f t="shared" ref="E2752" si="2147">E2751/I2751*100</f>
        <v>25.173611111111111</v>
      </c>
      <c r="F2752" s="11">
        <f t="shared" ref="F2752" si="2148">F2751/I2751*100</f>
        <v>5.7291666666666661</v>
      </c>
      <c r="G2752" s="11">
        <f t="shared" ref="G2752" si="2149">G2751/I2751*100</f>
        <v>2.4305555555555558</v>
      </c>
      <c r="H2752" s="12">
        <f t="shared" ref="H2752" si="2150">H2751/I2751*100</f>
        <v>8.6805555555555554</v>
      </c>
      <c r="I2752" s="43">
        <f t="shared" si="2119"/>
        <v>100.00000000000001</v>
      </c>
      <c r="J2752" s="44">
        <f>J2751/I2751*100</f>
        <v>57.986111111111114</v>
      </c>
      <c r="K2752" s="45">
        <f>K2751/I2751*100</f>
        <v>25.173611111111111</v>
      </c>
      <c r="L2752" s="46">
        <f>L2751/I2751*100</f>
        <v>8.1597222222222232</v>
      </c>
    </row>
    <row r="2753" spans="1:12" ht="11.25" customHeight="1" x14ac:dyDescent="0.4">
      <c r="A2753" s="316"/>
      <c r="B2753" s="311" t="s">
        <v>26</v>
      </c>
      <c r="C2753" s="75">
        <v>0</v>
      </c>
      <c r="D2753" s="75">
        <v>3</v>
      </c>
      <c r="E2753" s="75">
        <v>3</v>
      </c>
      <c r="F2753" s="75">
        <v>0</v>
      </c>
      <c r="G2753" s="75">
        <v>1</v>
      </c>
      <c r="H2753" s="75">
        <v>1</v>
      </c>
      <c r="I2753" s="47">
        <f t="shared" si="2119"/>
        <v>8</v>
      </c>
      <c r="J2753" s="48">
        <f>C2753+D2753</f>
        <v>3</v>
      </c>
      <c r="K2753" s="49">
        <f>E2753</f>
        <v>3</v>
      </c>
      <c r="L2753" s="50">
        <f>SUM(F2753:G2753)</f>
        <v>1</v>
      </c>
    </row>
    <row r="2754" spans="1:12" ht="11.25" customHeight="1" thickBot="1" x14ac:dyDescent="0.45">
      <c r="A2754" s="317"/>
      <c r="B2754" s="314"/>
      <c r="C2754" s="17">
        <f t="shared" ref="C2754" si="2151">C2753/I2753*100</f>
        <v>0</v>
      </c>
      <c r="D2754" s="17">
        <f t="shared" ref="D2754" si="2152">D2753/I2753*100</f>
        <v>37.5</v>
      </c>
      <c r="E2754" s="17">
        <f t="shared" ref="E2754" si="2153">E2753/I2753*100</f>
        <v>37.5</v>
      </c>
      <c r="F2754" s="17">
        <f t="shared" ref="F2754" si="2154">F2753/I2753*100</f>
        <v>0</v>
      </c>
      <c r="G2754" s="17">
        <f t="shared" ref="G2754" si="2155">G2753/I2753*100</f>
        <v>12.5</v>
      </c>
      <c r="H2754" s="51">
        <f t="shared" ref="H2754" si="2156">H2753/I2753*100</f>
        <v>12.5</v>
      </c>
      <c r="I2754" s="36">
        <f t="shared" si="2119"/>
        <v>100</v>
      </c>
      <c r="J2754" s="37">
        <f>J2753/I2753*100</f>
        <v>37.5</v>
      </c>
      <c r="K2754" s="38">
        <f>K2753/I2753*100</f>
        <v>37.5</v>
      </c>
      <c r="L2754" s="39">
        <f>L2753/I2753*100</f>
        <v>12.5</v>
      </c>
    </row>
    <row r="2755" spans="1:12" ht="11.25" customHeight="1" thickBot="1" x14ac:dyDescent="0.45">
      <c r="A2755" s="319" t="s">
        <v>27</v>
      </c>
      <c r="B2755" s="318" t="s">
        <v>28</v>
      </c>
      <c r="C2755" s="75">
        <v>36</v>
      </c>
      <c r="D2755" s="75">
        <v>82</v>
      </c>
      <c r="E2755" s="75">
        <v>66</v>
      </c>
      <c r="F2755" s="75">
        <v>8</v>
      </c>
      <c r="G2755" s="75">
        <v>10</v>
      </c>
      <c r="H2755" s="75">
        <v>9</v>
      </c>
      <c r="I2755" s="33">
        <f t="shared" si="2119"/>
        <v>211</v>
      </c>
      <c r="J2755" s="41">
        <f>C2755+D2755</f>
        <v>118</v>
      </c>
      <c r="K2755" s="5">
        <f>E2755</f>
        <v>66</v>
      </c>
      <c r="L2755" s="35">
        <f>SUM(F2755:G2755)</f>
        <v>18</v>
      </c>
    </row>
    <row r="2756" spans="1:12" ht="11.25" customHeight="1" thickTop="1" thickBot="1" x14ac:dyDescent="0.45">
      <c r="A2756" s="320"/>
      <c r="B2756" s="313"/>
      <c r="C2756" s="42">
        <f>C2755/I2755*100</f>
        <v>17.061611374407583</v>
      </c>
      <c r="D2756" s="15">
        <f>D2755/I2755*100</f>
        <v>38.862559241706165</v>
      </c>
      <c r="E2756" s="15">
        <f>E2755/I2755*100</f>
        <v>31.279620853080569</v>
      </c>
      <c r="F2756" s="15">
        <f>F2755/I2755*100</f>
        <v>3.7914691943127963</v>
      </c>
      <c r="G2756" s="15">
        <f>G2755/I2755*100</f>
        <v>4.7393364928909953</v>
      </c>
      <c r="H2756" s="16">
        <f>H2755/I2755*100</f>
        <v>4.2654028436018958</v>
      </c>
      <c r="I2756" s="43">
        <f t="shared" si="2119"/>
        <v>100</v>
      </c>
      <c r="J2756" s="44">
        <f>J2755/I2755*100</f>
        <v>55.924170616113742</v>
      </c>
      <c r="K2756" s="45">
        <f>K2755/I2755*100</f>
        <v>31.279620853080569</v>
      </c>
      <c r="L2756" s="46">
        <f>L2755/I2755*100</f>
        <v>8.5308056872037916</v>
      </c>
    </row>
    <row r="2757" spans="1:12" ht="11.25" customHeight="1" thickTop="1" thickBot="1" x14ac:dyDescent="0.45">
      <c r="A2757" s="320"/>
      <c r="B2757" s="311" t="s">
        <v>29</v>
      </c>
      <c r="C2757" s="75">
        <v>22</v>
      </c>
      <c r="D2757" s="75">
        <v>69</v>
      </c>
      <c r="E2757" s="75">
        <v>37</v>
      </c>
      <c r="F2757" s="75">
        <v>12</v>
      </c>
      <c r="G2757" s="75">
        <v>7</v>
      </c>
      <c r="H2757" s="75">
        <v>3</v>
      </c>
      <c r="I2757" s="47">
        <f t="shared" si="2119"/>
        <v>150</v>
      </c>
      <c r="J2757" s="48">
        <f>C2757+D2757</f>
        <v>91</v>
      </c>
      <c r="K2757" s="49">
        <f>E2757</f>
        <v>37</v>
      </c>
      <c r="L2757" s="50">
        <f>SUM(F2757:G2757)</f>
        <v>19</v>
      </c>
    </row>
    <row r="2758" spans="1:12" ht="11.25" customHeight="1" thickTop="1" thickBot="1" x14ac:dyDescent="0.45">
      <c r="A2758" s="320"/>
      <c r="B2758" s="311"/>
      <c r="C2758" s="11">
        <f>C2757/I2757*100</f>
        <v>14.666666666666666</v>
      </c>
      <c r="D2758" s="11">
        <f>D2757/I2757*100</f>
        <v>46</v>
      </c>
      <c r="E2758" s="11">
        <f>E2757/I2757*100</f>
        <v>24.666666666666668</v>
      </c>
      <c r="F2758" s="11">
        <f>F2757/I2757*100</f>
        <v>8</v>
      </c>
      <c r="G2758" s="11">
        <f>G2757/I2757*100</f>
        <v>4.666666666666667</v>
      </c>
      <c r="H2758" s="12">
        <f>H2757/I2757*100</f>
        <v>2</v>
      </c>
      <c r="I2758" s="43">
        <f t="shared" si="2119"/>
        <v>100</v>
      </c>
      <c r="J2758" s="44">
        <f>J2757/I2757*100</f>
        <v>60.666666666666671</v>
      </c>
      <c r="K2758" s="45">
        <f>K2757/I2757*100</f>
        <v>24.666666666666668</v>
      </c>
      <c r="L2758" s="46">
        <f>L2757/I2757*100</f>
        <v>12.666666666666668</v>
      </c>
    </row>
    <row r="2759" spans="1:12" ht="11.25" customHeight="1" thickTop="1" thickBot="1" x14ac:dyDescent="0.45">
      <c r="A2759" s="320"/>
      <c r="B2759" s="312" t="s">
        <v>30</v>
      </c>
      <c r="C2759" s="75">
        <v>108</v>
      </c>
      <c r="D2759" s="75">
        <v>308</v>
      </c>
      <c r="E2759" s="75">
        <v>273</v>
      </c>
      <c r="F2759" s="75">
        <v>91</v>
      </c>
      <c r="G2759" s="75">
        <v>61</v>
      </c>
      <c r="H2759" s="75">
        <v>28</v>
      </c>
      <c r="I2759" s="47">
        <f t="shared" si="2119"/>
        <v>869</v>
      </c>
      <c r="J2759" s="48">
        <f>C2759+D2759</f>
        <v>416</v>
      </c>
      <c r="K2759" s="49">
        <f>E2759</f>
        <v>273</v>
      </c>
      <c r="L2759" s="50">
        <f>SUM(F2759:G2759)</f>
        <v>152</v>
      </c>
    </row>
    <row r="2760" spans="1:12" ht="11.25" customHeight="1" thickTop="1" thickBot="1" x14ac:dyDescent="0.45">
      <c r="A2760" s="320"/>
      <c r="B2760" s="313"/>
      <c r="C2760" s="11">
        <f t="shared" ref="C2760" si="2157">C2759/I2759*100</f>
        <v>12.428078250863061</v>
      </c>
      <c r="D2760" s="11">
        <f t="shared" ref="D2760" si="2158">D2759/I2759*100</f>
        <v>35.443037974683541</v>
      </c>
      <c r="E2760" s="11">
        <f t="shared" ref="E2760" si="2159">E2759/I2759*100</f>
        <v>31.41542002301496</v>
      </c>
      <c r="F2760" s="11">
        <f t="shared" ref="F2760" si="2160">F2759/I2759*100</f>
        <v>10.471806674338319</v>
      </c>
      <c r="G2760" s="11">
        <f t="shared" ref="G2760" si="2161">G2759/I2759*100</f>
        <v>7.0195627157652467</v>
      </c>
      <c r="H2760" s="12">
        <f t="shared" ref="H2760" si="2162">H2759/I2759*100</f>
        <v>3.222094361334868</v>
      </c>
      <c r="I2760" s="43">
        <f t="shared" si="2119"/>
        <v>100</v>
      </c>
      <c r="J2760" s="44">
        <f>J2759/I2759*100</f>
        <v>47.871116225546608</v>
      </c>
      <c r="K2760" s="45">
        <f>K2759/I2759*100</f>
        <v>31.41542002301496</v>
      </c>
      <c r="L2760" s="46">
        <f>L2759/I2759*100</f>
        <v>17.491369390103568</v>
      </c>
    </row>
    <row r="2761" spans="1:12" ht="11.25" customHeight="1" thickTop="1" thickBot="1" x14ac:dyDescent="0.45">
      <c r="A2761" s="320"/>
      <c r="B2761" s="311" t="s">
        <v>31</v>
      </c>
      <c r="C2761" s="75">
        <v>26</v>
      </c>
      <c r="D2761" s="75">
        <v>57</v>
      </c>
      <c r="E2761" s="75">
        <v>34</v>
      </c>
      <c r="F2761" s="75">
        <v>9</v>
      </c>
      <c r="G2761" s="75">
        <v>7</v>
      </c>
      <c r="H2761" s="75">
        <v>8</v>
      </c>
      <c r="I2761" s="47">
        <f t="shared" si="2119"/>
        <v>141</v>
      </c>
      <c r="J2761" s="48">
        <f>C2761+D2761</f>
        <v>83</v>
      </c>
      <c r="K2761" s="49">
        <f>E2761</f>
        <v>34</v>
      </c>
      <c r="L2761" s="50">
        <f>SUM(F2761:G2761)</f>
        <v>16</v>
      </c>
    </row>
    <row r="2762" spans="1:12" ht="11.25" customHeight="1" thickTop="1" thickBot="1" x14ac:dyDescent="0.45">
      <c r="A2762" s="320"/>
      <c r="B2762" s="311"/>
      <c r="C2762" s="11">
        <f t="shared" ref="C2762" si="2163">C2761/I2761*100</f>
        <v>18.439716312056735</v>
      </c>
      <c r="D2762" s="11">
        <f t="shared" ref="D2762" si="2164">D2761/I2761*100</f>
        <v>40.425531914893611</v>
      </c>
      <c r="E2762" s="11">
        <f t="shared" ref="E2762" si="2165">E2761/I2761*100</f>
        <v>24.113475177304963</v>
      </c>
      <c r="F2762" s="11">
        <f t="shared" ref="F2762" si="2166">F2761/I2761*100</f>
        <v>6.3829787234042552</v>
      </c>
      <c r="G2762" s="11">
        <f t="shared" ref="G2762" si="2167">G2761/I2761*100</f>
        <v>4.9645390070921991</v>
      </c>
      <c r="H2762" s="12">
        <f t="shared" ref="H2762" si="2168">H2761/I2761*100</f>
        <v>5.6737588652482271</v>
      </c>
      <c r="I2762" s="43">
        <f t="shared" si="2119"/>
        <v>99.999999999999986</v>
      </c>
      <c r="J2762" s="44">
        <f>J2761/I2761*100</f>
        <v>58.865248226950349</v>
      </c>
      <c r="K2762" s="45">
        <f>K2761/I2761*100</f>
        <v>24.113475177304963</v>
      </c>
      <c r="L2762" s="46">
        <f>L2761/I2761*100</f>
        <v>11.347517730496454</v>
      </c>
    </row>
    <row r="2763" spans="1:12" ht="11.25" customHeight="1" thickTop="1" thickBot="1" x14ac:dyDescent="0.45">
      <c r="A2763" s="320"/>
      <c r="B2763" s="312" t="s">
        <v>32</v>
      </c>
      <c r="C2763" s="75">
        <v>17</v>
      </c>
      <c r="D2763" s="75">
        <v>34</v>
      </c>
      <c r="E2763" s="75">
        <v>19</v>
      </c>
      <c r="F2763" s="75">
        <v>8</v>
      </c>
      <c r="G2763" s="75">
        <v>1</v>
      </c>
      <c r="H2763" s="75">
        <v>5</v>
      </c>
      <c r="I2763" s="47">
        <f t="shared" si="2119"/>
        <v>84</v>
      </c>
      <c r="J2763" s="48">
        <f>C2763+D2763</f>
        <v>51</v>
      </c>
      <c r="K2763" s="49">
        <f>E2763</f>
        <v>19</v>
      </c>
      <c r="L2763" s="50">
        <f>SUM(F2763:G2763)</f>
        <v>9</v>
      </c>
    </row>
    <row r="2764" spans="1:12" ht="11.25" customHeight="1" thickTop="1" thickBot="1" x14ac:dyDescent="0.45">
      <c r="A2764" s="320"/>
      <c r="B2764" s="313"/>
      <c r="C2764" s="11">
        <f t="shared" ref="C2764" si="2169">C2763/I2763*100</f>
        <v>20.238095238095237</v>
      </c>
      <c r="D2764" s="11">
        <f t="shared" ref="D2764" si="2170">D2763/I2763*100</f>
        <v>40.476190476190474</v>
      </c>
      <c r="E2764" s="11">
        <f t="shared" ref="E2764" si="2171">E2763/I2763*100</f>
        <v>22.61904761904762</v>
      </c>
      <c r="F2764" s="11">
        <f t="shared" ref="F2764" si="2172">F2763/I2763*100</f>
        <v>9.5238095238095237</v>
      </c>
      <c r="G2764" s="11">
        <f t="shared" ref="G2764" si="2173">G2763/I2763*100</f>
        <v>1.1904761904761905</v>
      </c>
      <c r="H2764" s="12">
        <f t="shared" ref="H2764" si="2174">H2763/I2763*100</f>
        <v>5.9523809523809517</v>
      </c>
      <c r="I2764" s="43">
        <f t="shared" si="2119"/>
        <v>99.999999999999986</v>
      </c>
      <c r="J2764" s="44">
        <f>J2763/I2763*100</f>
        <v>60.714285714285708</v>
      </c>
      <c r="K2764" s="45">
        <f>K2763/I2763*100</f>
        <v>22.61904761904762</v>
      </c>
      <c r="L2764" s="46">
        <f>L2763/I2763*100</f>
        <v>10.714285714285714</v>
      </c>
    </row>
    <row r="2765" spans="1:12" ht="11.25" customHeight="1" thickTop="1" thickBot="1" x14ac:dyDescent="0.45">
      <c r="A2765" s="320"/>
      <c r="B2765" s="311" t="s">
        <v>33</v>
      </c>
      <c r="C2765" s="75">
        <v>90</v>
      </c>
      <c r="D2765" s="75">
        <v>169</v>
      </c>
      <c r="E2765" s="75">
        <v>157</v>
      </c>
      <c r="F2765" s="75">
        <v>32</v>
      </c>
      <c r="G2765" s="75">
        <v>12</v>
      </c>
      <c r="H2765" s="75">
        <v>46</v>
      </c>
      <c r="I2765" s="47">
        <f t="shared" si="2119"/>
        <v>506</v>
      </c>
      <c r="J2765" s="48">
        <f>C2765+D2765</f>
        <v>259</v>
      </c>
      <c r="K2765" s="49">
        <f>E2765</f>
        <v>157</v>
      </c>
      <c r="L2765" s="50">
        <f>SUM(F2765:G2765)</f>
        <v>44</v>
      </c>
    </row>
    <row r="2766" spans="1:12" ht="11.25" customHeight="1" thickTop="1" thickBot="1" x14ac:dyDescent="0.45">
      <c r="A2766" s="320"/>
      <c r="B2766" s="311"/>
      <c r="C2766" s="11">
        <f t="shared" ref="C2766" si="2175">C2765/I2765*100</f>
        <v>17.786561264822133</v>
      </c>
      <c r="D2766" s="11">
        <f t="shared" ref="D2766" si="2176">D2765/I2765*100</f>
        <v>33.399209486166008</v>
      </c>
      <c r="E2766" s="11">
        <f t="shared" ref="E2766" si="2177">E2765/I2765*100</f>
        <v>31.027667984189723</v>
      </c>
      <c r="F2766" s="11">
        <f t="shared" ref="F2766" si="2178">F2765/I2765*100</f>
        <v>6.3241106719367588</v>
      </c>
      <c r="G2766" s="11">
        <f t="shared" ref="G2766" si="2179">G2765/I2765*100</f>
        <v>2.3715415019762842</v>
      </c>
      <c r="H2766" s="12">
        <f t="shared" ref="H2766" si="2180">H2765/I2765*100</f>
        <v>9.0909090909090917</v>
      </c>
      <c r="I2766" s="43">
        <f t="shared" si="2119"/>
        <v>100</v>
      </c>
      <c r="J2766" s="44">
        <f>J2765/I2765*100</f>
        <v>51.185770750988148</v>
      </c>
      <c r="K2766" s="45">
        <f>K2765/I2765*100</f>
        <v>31.027667984189723</v>
      </c>
      <c r="L2766" s="46">
        <f>L2765/I2765*100</f>
        <v>8.695652173913043</v>
      </c>
    </row>
    <row r="2767" spans="1:12" ht="11.25" customHeight="1" thickTop="1" thickBot="1" x14ac:dyDescent="0.45">
      <c r="A2767" s="320"/>
      <c r="B2767" s="312" t="s">
        <v>16</v>
      </c>
      <c r="C2767" s="75">
        <v>13</v>
      </c>
      <c r="D2767" s="75">
        <v>34</v>
      </c>
      <c r="E2767" s="75">
        <v>19</v>
      </c>
      <c r="F2767" s="75">
        <v>5</v>
      </c>
      <c r="G2767" s="75">
        <v>5</v>
      </c>
      <c r="H2767" s="75">
        <v>5</v>
      </c>
      <c r="I2767" s="47">
        <f t="shared" si="2119"/>
        <v>81</v>
      </c>
      <c r="J2767" s="48">
        <f>C2767+D2767</f>
        <v>47</v>
      </c>
      <c r="K2767" s="49">
        <f>E2767</f>
        <v>19</v>
      </c>
      <c r="L2767" s="50">
        <f>SUM(F2767:G2767)</f>
        <v>10</v>
      </c>
    </row>
    <row r="2768" spans="1:12" ht="11.25" customHeight="1" thickTop="1" thickBot="1" x14ac:dyDescent="0.45">
      <c r="A2768" s="320"/>
      <c r="B2768" s="313"/>
      <c r="C2768" s="11">
        <f t="shared" ref="C2768" si="2181">C2767/I2767*100</f>
        <v>16.049382716049383</v>
      </c>
      <c r="D2768" s="11">
        <f t="shared" ref="D2768" si="2182">D2767/I2767*100</f>
        <v>41.975308641975303</v>
      </c>
      <c r="E2768" s="11">
        <f t="shared" ref="E2768" si="2183">E2767/I2767*100</f>
        <v>23.456790123456788</v>
      </c>
      <c r="F2768" s="11">
        <f t="shared" ref="F2768" si="2184">F2767/I2767*100</f>
        <v>6.1728395061728394</v>
      </c>
      <c r="G2768" s="11">
        <f t="shared" ref="G2768" si="2185">G2767/I2767*100</f>
        <v>6.1728395061728394</v>
      </c>
      <c r="H2768" s="12">
        <f t="shared" ref="H2768" si="2186">H2767/I2767*100</f>
        <v>6.1728395061728394</v>
      </c>
      <c r="I2768" s="43">
        <f t="shared" si="2119"/>
        <v>99.999999999999972</v>
      </c>
      <c r="J2768" s="44">
        <f>J2767/I2767*100</f>
        <v>58.024691358024697</v>
      </c>
      <c r="K2768" s="45">
        <f>K2767/I2767*100</f>
        <v>23.456790123456788</v>
      </c>
      <c r="L2768" s="46">
        <f>L2767/I2767*100</f>
        <v>12.345679012345679</v>
      </c>
    </row>
    <row r="2769" spans="1:13" ht="11.25" customHeight="1" thickTop="1" thickBot="1" x14ac:dyDescent="0.45">
      <c r="A2769" s="320"/>
      <c r="B2769" s="311" t="s">
        <v>26</v>
      </c>
      <c r="C2769" s="75">
        <v>2</v>
      </c>
      <c r="D2769" s="75">
        <v>2</v>
      </c>
      <c r="E2769" s="75">
        <v>6</v>
      </c>
      <c r="F2769" s="75">
        <v>0</v>
      </c>
      <c r="G2769" s="75">
        <v>2</v>
      </c>
      <c r="H2769" s="75">
        <v>3</v>
      </c>
      <c r="I2769" s="47">
        <f t="shared" si="2119"/>
        <v>15</v>
      </c>
      <c r="J2769" s="48">
        <f>C2769+D2769</f>
        <v>4</v>
      </c>
      <c r="K2769" s="49">
        <f>E2769</f>
        <v>6</v>
      </c>
      <c r="L2769" s="50">
        <f>SUM(F2769:G2769)</f>
        <v>2</v>
      </c>
    </row>
    <row r="2770" spans="1:13" ht="11.25" customHeight="1" thickTop="1" thickBot="1" x14ac:dyDescent="0.45">
      <c r="A2770" s="321"/>
      <c r="B2770" s="314"/>
      <c r="C2770" s="17">
        <f t="shared" ref="C2770" si="2187">C2769/I2769*100</f>
        <v>13.333333333333334</v>
      </c>
      <c r="D2770" s="17">
        <f t="shared" ref="D2770" si="2188">D2769/I2769*100</f>
        <v>13.333333333333334</v>
      </c>
      <c r="E2770" s="17">
        <f t="shared" ref="E2770" si="2189">E2769/I2769*100</f>
        <v>40</v>
      </c>
      <c r="F2770" s="17">
        <f t="shared" ref="F2770" si="2190">F2769/I2769*100</f>
        <v>0</v>
      </c>
      <c r="G2770" s="17">
        <f t="shared" ref="G2770" si="2191">G2769/I2769*100</f>
        <v>13.333333333333334</v>
      </c>
      <c r="H2770" s="51">
        <f t="shared" ref="H2770" si="2192">H2769/I2769*100</f>
        <v>20</v>
      </c>
      <c r="I2770" s="36">
        <f t="shared" si="2119"/>
        <v>100</v>
      </c>
      <c r="J2770" s="37">
        <f>J2769/I2769*100</f>
        <v>26.666666666666668</v>
      </c>
      <c r="K2770" s="38">
        <f>K2769/I2769*100</f>
        <v>40</v>
      </c>
      <c r="L2770" s="39">
        <f>L2769/I2769*100</f>
        <v>13.333333333333334</v>
      </c>
    </row>
    <row r="2771" spans="1:13" ht="11.25" customHeight="1" x14ac:dyDescent="0.4">
      <c r="A2771" s="315" t="s">
        <v>34</v>
      </c>
      <c r="B2771" s="318" t="s">
        <v>35</v>
      </c>
      <c r="C2771" s="75">
        <v>38</v>
      </c>
      <c r="D2771" s="75">
        <v>74</v>
      </c>
      <c r="E2771" s="75">
        <v>72</v>
      </c>
      <c r="F2771" s="75">
        <v>15</v>
      </c>
      <c r="G2771" s="75">
        <v>13</v>
      </c>
      <c r="H2771" s="75">
        <v>17</v>
      </c>
      <c r="I2771" s="40">
        <f t="shared" si="2119"/>
        <v>229</v>
      </c>
      <c r="J2771" s="41">
        <f>C2771+D2771</f>
        <v>112</v>
      </c>
      <c r="K2771" s="5">
        <f>E2771</f>
        <v>72</v>
      </c>
      <c r="L2771" s="35">
        <f>SUM(F2771:G2771)</f>
        <v>28</v>
      </c>
    </row>
    <row r="2772" spans="1:13" ht="11.25" customHeight="1" x14ac:dyDescent="0.4">
      <c r="A2772" s="316"/>
      <c r="B2772" s="313"/>
      <c r="C2772" s="42">
        <f>C2771/I2771*100</f>
        <v>16.593886462882097</v>
      </c>
      <c r="D2772" s="15">
        <f>D2771/I2771*100</f>
        <v>32.314410480349345</v>
      </c>
      <c r="E2772" s="15">
        <f>E2771/I2771*100</f>
        <v>31.4410480349345</v>
      </c>
      <c r="F2772" s="15">
        <f>F2771/I2771*100</f>
        <v>6.5502183406113534</v>
      </c>
      <c r="G2772" s="15">
        <f>G2771/I2771*100</f>
        <v>5.6768558951965069</v>
      </c>
      <c r="H2772" s="16">
        <f>H2771/I2771*100</f>
        <v>7.4235807860262017</v>
      </c>
      <c r="I2772" s="43">
        <f t="shared" si="2119"/>
        <v>100.00000000000001</v>
      </c>
      <c r="J2772" s="44">
        <f>J2771/I2771*100</f>
        <v>48.908296943231441</v>
      </c>
      <c r="K2772" s="45">
        <f>K2771/I2771*100</f>
        <v>31.4410480349345</v>
      </c>
      <c r="L2772" s="46">
        <f>L2771/I2771*100</f>
        <v>12.22707423580786</v>
      </c>
    </row>
    <row r="2773" spans="1:13" ht="11.25" customHeight="1" x14ac:dyDescent="0.4">
      <c r="A2773" s="316"/>
      <c r="B2773" s="311" t="s">
        <v>36</v>
      </c>
      <c r="C2773" s="75">
        <v>62</v>
      </c>
      <c r="D2773" s="75">
        <v>155</v>
      </c>
      <c r="E2773" s="75">
        <v>86</v>
      </c>
      <c r="F2773" s="75">
        <v>28</v>
      </c>
      <c r="G2773" s="75">
        <v>12</v>
      </c>
      <c r="H2773" s="75">
        <v>19</v>
      </c>
      <c r="I2773" s="47">
        <f t="shared" si="2119"/>
        <v>362</v>
      </c>
      <c r="J2773" s="48">
        <f>C2773+D2773</f>
        <v>217</v>
      </c>
      <c r="K2773" s="49">
        <f>E2773</f>
        <v>86</v>
      </c>
      <c r="L2773" s="50">
        <f>SUM(F2773:G2773)</f>
        <v>40</v>
      </c>
    </row>
    <row r="2774" spans="1:13" ht="11.25" customHeight="1" x14ac:dyDescent="0.4">
      <c r="A2774" s="316"/>
      <c r="B2774" s="311"/>
      <c r="C2774" s="11">
        <f>C2773/I2773*100</f>
        <v>17.127071823204421</v>
      </c>
      <c r="D2774" s="11">
        <f>D2773/I2773*100</f>
        <v>42.817679558011051</v>
      </c>
      <c r="E2774" s="11">
        <f>E2773/I2773*100</f>
        <v>23.756906077348066</v>
      </c>
      <c r="F2774" s="11">
        <f>F2773/I2773*100</f>
        <v>7.7348066298342539</v>
      </c>
      <c r="G2774" s="11">
        <f>G2773/I2773*100</f>
        <v>3.3149171270718232</v>
      </c>
      <c r="H2774" s="12">
        <f>H2773/I2773*100</f>
        <v>5.2486187845303869</v>
      </c>
      <c r="I2774" s="43">
        <f t="shared" si="2119"/>
        <v>100</v>
      </c>
      <c r="J2774" s="44">
        <f>J2773/I2773*100</f>
        <v>59.944751381215468</v>
      </c>
      <c r="K2774" s="45">
        <f>K2773/I2773*100</f>
        <v>23.756906077348066</v>
      </c>
      <c r="L2774" s="46">
        <f>L2773/I2773*100</f>
        <v>11.049723756906078</v>
      </c>
    </row>
    <row r="2775" spans="1:13" ht="11.25" customHeight="1" x14ac:dyDescent="0.4">
      <c r="A2775" s="316"/>
      <c r="B2775" s="312" t="s">
        <v>37</v>
      </c>
      <c r="C2775" s="75">
        <v>138</v>
      </c>
      <c r="D2775" s="75">
        <v>363</v>
      </c>
      <c r="E2775" s="75">
        <v>289</v>
      </c>
      <c r="F2775" s="75">
        <v>87</v>
      </c>
      <c r="G2775" s="75">
        <v>58</v>
      </c>
      <c r="H2775" s="75">
        <v>37</v>
      </c>
      <c r="I2775" s="47">
        <f t="shared" si="2119"/>
        <v>972</v>
      </c>
      <c r="J2775" s="48">
        <f>C2775+D2775</f>
        <v>501</v>
      </c>
      <c r="K2775" s="49">
        <f>E2775</f>
        <v>289</v>
      </c>
      <c r="L2775" s="50">
        <f>SUM(F2775:G2775)</f>
        <v>145</v>
      </c>
    </row>
    <row r="2776" spans="1:13" ht="11.25" customHeight="1" x14ac:dyDescent="0.4">
      <c r="A2776" s="316"/>
      <c r="B2776" s="313"/>
      <c r="C2776" s="11">
        <f t="shared" ref="C2776" si="2193">C2775/I2775*100</f>
        <v>14.19753086419753</v>
      </c>
      <c r="D2776" s="11">
        <f t="shared" ref="D2776" si="2194">D2775/I2775*100</f>
        <v>37.345679012345677</v>
      </c>
      <c r="E2776" s="11">
        <f t="shared" ref="E2776" si="2195">E2775/I2775*100</f>
        <v>29.732510288065843</v>
      </c>
      <c r="F2776" s="11">
        <f t="shared" ref="F2776" si="2196">F2775/I2775*100</f>
        <v>8.9506172839506171</v>
      </c>
      <c r="G2776" s="11">
        <f t="shared" ref="G2776" si="2197">G2775/I2775*100</f>
        <v>5.9670781893004117</v>
      </c>
      <c r="H2776" s="12">
        <f t="shared" ref="H2776" si="2198">H2775/I2775*100</f>
        <v>3.8065843621399176</v>
      </c>
      <c r="I2776" s="43">
        <f t="shared" si="2119"/>
        <v>100</v>
      </c>
      <c r="J2776" s="44">
        <f>J2775/I2775*100</f>
        <v>51.543209876543209</v>
      </c>
      <c r="K2776" s="45">
        <f>K2775/I2775*100</f>
        <v>29.732510288065843</v>
      </c>
      <c r="L2776" s="46">
        <f>L2775/I2775*100</f>
        <v>14.917695473251028</v>
      </c>
    </row>
    <row r="2777" spans="1:13" ht="11.25" customHeight="1" x14ac:dyDescent="0.4">
      <c r="A2777" s="316"/>
      <c r="B2777" s="311" t="s">
        <v>38</v>
      </c>
      <c r="C2777" s="75">
        <v>55</v>
      </c>
      <c r="D2777" s="75">
        <v>123</v>
      </c>
      <c r="E2777" s="75">
        <v>111</v>
      </c>
      <c r="F2777" s="75">
        <v>29</v>
      </c>
      <c r="G2777" s="75">
        <v>16</v>
      </c>
      <c r="H2777" s="75">
        <v>12</v>
      </c>
      <c r="I2777" s="47">
        <f t="shared" si="2119"/>
        <v>346</v>
      </c>
      <c r="J2777" s="48">
        <f>C2777+D2777</f>
        <v>178</v>
      </c>
      <c r="K2777" s="49">
        <f>E2777</f>
        <v>111</v>
      </c>
      <c r="L2777" s="50">
        <f>SUM(F2777:G2777)</f>
        <v>45</v>
      </c>
    </row>
    <row r="2778" spans="1:13" ht="11.25" customHeight="1" x14ac:dyDescent="0.4">
      <c r="A2778" s="316"/>
      <c r="B2778" s="311"/>
      <c r="C2778" s="11">
        <f t="shared" ref="C2778" si="2199">C2777/I2777*100</f>
        <v>15.895953757225435</v>
      </c>
      <c r="D2778" s="11">
        <f t="shared" ref="D2778" si="2200">D2777/I2777*100</f>
        <v>35.549132947976879</v>
      </c>
      <c r="E2778" s="11">
        <f t="shared" ref="E2778" si="2201">E2777/I2777*100</f>
        <v>32.080924855491325</v>
      </c>
      <c r="F2778" s="11">
        <f t="shared" ref="F2778" si="2202">F2777/I2777*100</f>
        <v>8.3815028901734099</v>
      </c>
      <c r="G2778" s="11">
        <f t="shared" ref="G2778" si="2203">G2777/I2777*100</f>
        <v>4.6242774566473983</v>
      </c>
      <c r="H2778" s="12">
        <f t="shared" ref="H2778" si="2204">H2777/I2777*100</f>
        <v>3.4682080924855487</v>
      </c>
      <c r="I2778" s="43">
        <f t="shared" si="2119"/>
        <v>100</v>
      </c>
      <c r="J2778" s="44">
        <f>J2777/I2777*100</f>
        <v>51.445086705202314</v>
      </c>
      <c r="K2778" s="45">
        <f>K2777/I2777*100</f>
        <v>32.080924855491325</v>
      </c>
      <c r="L2778" s="46">
        <f>L2777/I2777*100</f>
        <v>13.005780346820808</v>
      </c>
    </row>
    <row r="2779" spans="1:13" ht="11.25" customHeight="1" x14ac:dyDescent="0.4">
      <c r="A2779" s="316"/>
      <c r="B2779" s="312" t="s">
        <v>39</v>
      </c>
      <c r="C2779" s="75">
        <v>17</v>
      </c>
      <c r="D2779" s="75">
        <v>37</v>
      </c>
      <c r="E2779" s="75">
        <v>43</v>
      </c>
      <c r="F2779" s="75">
        <v>6</v>
      </c>
      <c r="G2779" s="75">
        <v>5</v>
      </c>
      <c r="H2779" s="75">
        <v>15</v>
      </c>
      <c r="I2779" s="47">
        <f t="shared" si="2119"/>
        <v>123</v>
      </c>
      <c r="J2779" s="48">
        <f>C2779+D2779</f>
        <v>54</v>
      </c>
      <c r="K2779" s="49">
        <f>E2779</f>
        <v>43</v>
      </c>
      <c r="L2779" s="50">
        <f>SUM(F2779:G2779)</f>
        <v>11</v>
      </c>
    </row>
    <row r="2780" spans="1:13" ht="11.25" customHeight="1" x14ac:dyDescent="0.4">
      <c r="A2780" s="316"/>
      <c r="B2780" s="313"/>
      <c r="C2780" s="11">
        <f t="shared" ref="C2780" si="2205">C2779/I2779*100</f>
        <v>13.821138211382115</v>
      </c>
      <c r="D2780" s="11">
        <f t="shared" ref="D2780" si="2206">D2779/I2779*100</f>
        <v>30.081300813008134</v>
      </c>
      <c r="E2780" s="11">
        <f t="shared" ref="E2780" si="2207">E2779/I2779*100</f>
        <v>34.959349593495936</v>
      </c>
      <c r="F2780" s="11">
        <f t="shared" ref="F2780" si="2208">F2779/I2779*100</f>
        <v>4.8780487804878048</v>
      </c>
      <c r="G2780" s="11">
        <f t="shared" ref="G2780" si="2209">G2779/I2779*100</f>
        <v>4.0650406504065035</v>
      </c>
      <c r="H2780" s="12">
        <f t="shared" ref="H2780" si="2210">H2779/I2779*100</f>
        <v>12.195121951219512</v>
      </c>
      <c r="I2780" s="43">
        <f t="shared" si="2119"/>
        <v>100</v>
      </c>
      <c r="J2780" s="44">
        <f>J2779/I2779*100</f>
        <v>43.902439024390247</v>
      </c>
      <c r="K2780" s="45">
        <f>K2779/I2779*100</f>
        <v>34.959349593495936</v>
      </c>
      <c r="L2780" s="46">
        <f>L2779/I2779*100</f>
        <v>8.9430894308943092</v>
      </c>
    </row>
    <row r="2781" spans="1:13" ht="11.25" customHeight="1" x14ac:dyDescent="0.4">
      <c r="A2781" s="316"/>
      <c r="B2781" s="311" t="s">
        <v>26</v>
      </c>
      <c r="C2781" s="75">
        <v>4</v>
      </c>
      <c r="D2781" s="75">
        <v>3</v>
      </c>
      <c r="E2781" s="75">
        <v>10</v>
      </c>
      <c r="F2781" s="75">
        <v>0</v>
      </c>
      <c r="G2781" s="75">
        <v>1</v>
      </c>
      <c r="H2781" s="75">
        <v>7</v>
      </c>
      <c r="I2781" s="47">
        <f t="shared" si="2119"/>
        <v>25</v>
      </c>
      <c r="J2781" s="52">
        <f>C2781+D2781</f>
        <v>7</v>
      </c>
      <c r="K2781" s="49">
        <f>E2781</f>
        <v>10</v>
      </c>
      <c r="L2781" s="50">
        <f>SUM(F2781:G2781)</f>
        <v>1</v>
      </c>
    </row>
    <row r="2782" spans="1:13" ht="11.25" customHeight="1" thickBot="1" x14ac:dyDescent="0.45">
      <c r="A2782" s="317"/>
      <c r="B2782" s="314"/>
      <c r="C2782" s="20">
        <f>C2781/I2781*100</f>
        <v>16</v>
      </c>
      <c r="D2782" s="20">
        <f>D2781/I2781*100</f>
        <v>12</v>
      </c>
      <c r="E2782" s="20">
        <f>E2781/I2781*100</f>
        <v>40</v>
      </c>
      <c r="F2782" s="20">
        <f>F2781/I2781*100</f>
        <v>0</v>
      </c>
      <c r="G2782" s="20">
        <f>G2781/I2781*100</f>
        <v>4</v>
      </c>
      <c r="H2782" s="21">
        <f>H2781/I2781*100</f>
        <v>28.000000000000004</v>
      </c>
      <c r="I2782" s="36">
        <f t="shared" si="2119"/>
        <v>100</v>
      </c>
      <c r="J2782" s="53">
        <f>J2781/I2781*100</f>
        <v>28.000000000000004</v>
      </c>
      <c r="K2782" s="54">
        <f>K2781/I2781*100</f>
        <v>40</v>
      </c>
      <c r="L2782" s="55">
        <f>L2781/I2781*100</f>
        <v>4</v>
      </c>
    </row>
    <row r="2783" spans="1:13" ht="11.25" customHeight="1" x14ac:dyDescent="0.4">
      <c r="A2783" s="171"/>
      <c r="B2783" s="25"/>
      <c r="C2783" s="56"/>
      <c r="D2783" s="56"/>
      <c r="E2783" s="56"/>
      <c r="F2783" s="56"/>
      <c r="G2783" s="56"/>
      <c r="H2783" s="56"/>
      <c r="I2783" s="26"/>
      <c r="J2783" s="26"/>
      <c r="K2783" s="26"/>
      <c r="L2783" s="26"/>
      <c r="M2783" s="150"/>
    </row>
    <row r="2784" spans="1:13" ht="11.25" customHeight="1" x14ac:dyDescent="0.4">
      <c r="A2784" s="171"/>
      <c r="B2784" s="25"/>
      <c r="C2784" s="56"/>
      <c r="D2784" s="56"/>
      <c r="E2784" s="56"/>
      <c r="F2784" s="56"/>
      <c r="G2784" s="56"/>
      <c r="H2784" s="56"/>
      <c r="I2784" s="26"/>
      <c r="J2784" s="26"/>
      <c r="K2784" s="26"/>
      <c r="L2784" s="26"/>
    </row>
    <row r="2785" spans="1:12" ht="18.75" customHeight="1" x14ac:dyDescent="0.4">
      <c r="A2785" s="171"/>
      <c r="B2785" s="25"/>
      <c r="C2785" s="109"/>
      <c r="D2785" s="109"/>
      <c r="E2785" s="109"/>
      <c r="F2785" s="109"/>
      <c r="G2785" s="109"/>
      <c r="H2785" s="109"/>
      <c r="I2785" s="26"/>
      <c r="J2785" s="26"/>
      <c r="K2785" s="26"/>
      <c r="L2785" s="26"/>
    </row>
    <row r="2786" spans="1:12" ht="30" customHeight="1" thickBot="1" x14ac:dyDescent="0.45">
      <c r="A2786" s="355" t="s">
        <v>196</v>
      </c>
      <c r="B2786" s="355"/>
      <c r="C2786" s="355"/>
      <c r="D2786" s="355"/>
      <c r="E2786" s="355"/>
      <c r="F2786" s="355"/>
      <c r="G2786" s="355"/>
      <c r="H2786" s="355"/>
      <c r="I2786" s="355"/>
      <c r="J2786" s="355"/>
      <c r="K2786" s="355"/>
      <c r="L2786" s="355"/>
    </row>
    <row r="2787" spans="1:12" ht="11.25" customHeight="1" x14ac:dyDescent="0.15">
      <c r="A2787" s="329"/>
      <c r="B2787" s="330"/>
      <c r="C2787" s="27">
        <v>1</v>
      </c>
      <c r="D2787" s="27">
        <v>2</v>
      </c>
      <c r="E2787" s="27">
        <v>3</v>
      </c>
      <c r="F2787" s="27">
        <v>4</v>
      </c>
      <c r="G2787" s="27">
        <v>5</v>
      </c>
      <c r="H2787" s="346" t="s">
        <v>41</v>
      </c>
      <c r="I2787" s="339" t="s">
        <v>6</v>
      </c>
      <c r="J2787" s="28" t="s">
        <v>43</v>
      </c>
      <c r="K2787" s="27">
        <v>3</v>
      </c>
      <c r="L2787" s="29" t="s">
        <v>44</v>
      </c>
    </row>
    <row r="2788" spans="1:12" ht="100.5" customHeight="1" thickBot="1" x14ac:dyDescent="0.2">
      <c r="A2788" s="322" t="s">
        <v>2</v>
      </c>
      <c r="B2788" s="323"/>
      <c r="C2788" s="170" t="s">
        <v>95</v>
      </c>
      <c r="D2788" s="170" t="s">
        <v>280</v>
      </c>
      <c r="E2788" s="170" t="s">
        <v>46</v>
      </c>
      <c r="F2788" s="170" t="s">
        <v>281</v>
      </c>
      <c r="G2788" s="170" t="s">
        <v>96</v>
      </c>
      <c r="H2788" s="347"/>
      <c r="I2788" s="348"/>
      <c r="J2788" s="72" t="s">
        <v>95</v>
      </c>
      <c r="K2788" s="170" t="s">
        <v>46</v>
      </c>
      <c r="L2788" s="73" t="s">
        <v>96</v>
      </c>
    </row>
    <row r="2789" spans="1:12" ht="11.25" customHeight="1" x14ac:dyDescent="0.4">
      <c r="A2789" s="349" t="s">
        <v>7</v>
      </c>
      <c r="B2789" s="350"/>
      <c r="C2789" s="32">
        <f>C2791+C2793+C2795+C2797</f>
        <v>126</v>
      </c>
      <c r="D2789" s="32">
        <f t="shared" ref="D2789:H2789" si="2211">D2791+D2793+D2795+D2797</f>
        <v>493</v>
      </c>
      <c r="E2789" s="32">
        <f t="shared" si="2211"/>
        <v>689</v>
      </c>
      <c r="F2789" s="32">
        <f t="shared" si="2211"/>
        <v>449</v>
      </c>
      <c r="G2789" s="32">
        <f t="shared" si="2211"/>
        <v>212</v>
      </c>
      <c r="H2789" s="32">
        <f t="shared" si="2211"/>
        <v>88</v>
      </c>
      <c r="I2789" s="33">
        <f t="shared" ref="I2789:I2850" si="2212">SUM(C2789:H2789)</f>
        <v>2057</v>
      </c>
      <c r="J2789" s="34">
        <f>C2789+D2789</f>
        <v>619</v>
      </c>
      <c r="K2789" s="32">
        <f>E2789</f>
        <v>689</v>
      </c>
      <c r="L2789" s="74">
        <f>SUM(F2789:G2789)</f>
        <v>661</v>
      </c>
    </row>
    <row r="2790" spans="1:12" ht="11.25" customHeight="1" thickBot="1" x14ac:dyDescent="0.45">
      <c r="A2790" s="326"/>
      <c r="B2790" s="327"/>
      <c r="C2790" s="8">
        <f>C2789/I2789*100</f>
        <v>6.1254253767622755</v>
      </c>
      <c r="D2790" s="8">
        <f>D2789/I2789*100</f>
        <v>23.966942148760332</v>
      </c>
      <c r="E2790" s="8">
        <f>E2789/I2789*100</f>
        <v>33.495381623723866</v>
      </c>
      <c r="F2790" s="8">
        <f>F2789/I2789*100</f>
        <v>21.82790471560525</v>
      </c>
      <c r="G2790" s="8">
        <f>G2789/I2789*100</f>
        <v>10.306271268838113</v>
      </c>
      <c r="H2790" s="9">
        <f>H2789/I2789*100</f>
        <v>4.2780748663101598</v>
      </c>
      <c r="I2790" s="36">
        <f t="shared" si="2212"/>
        <v>100</v>
      </c>
      <c r="J2790" s="37">
        <f>J2789/I2789*100</f>
        <v>30.092367525522608</v>
      </c>
      <c r="K2790" s="38">
        <f>K2789/I2789*100</f>
        <v>33.495381623723866</v>
      </c>
      <c r="L2790" s="39">
        <f>L2789/I2789*100</f>
        <v>32.134175984443367</v>
      </c>
    </row>
    <row r="2791" spans="1:12" ht="11.25" customHeight="1" x14ac:dyDescent="0.4">
      <c r="A2791" s="315" t="s">
        <v>8</v>
      </c>
      <c r="B2791" s="318" t="s">
        <v>9</v>
      </c>
      <c r="C2791" s="75">
        <v>93</v>
      </c>
      <c r="D2791" s="75">
        <v>335</v>
      </c>
      <c r="E2791" s="75">
        <v>457</v>
      </c>
      <c r="F2791" s="75">
        <v>306</v>
      </c>
      <c r="G2791" s="75">
        <v>144</v>
      </c>
      <c r="H2791" s="75">
        <v>56</v>
      </c>
      <c r="I2791" s="40">
        <f t="shared" si="2212"/>
        <v>1391</v>
      </c>
      <c r="J2791" s="41">
        <f>C2791+D2791</f>
        <v>428</v>
      </c>
      <c r="K2791" s="5">
        <f>E2791</f>
        <v>457</v>
      </c>
      <c r="L2791" s="35">
        <f>SUM(F2791:G2791)</f>
        <v>450</v>
      </c>
    </row>
    <row r="2792" spans="1:12" ht="11.25" customHeight="1" x14ac:dyDescent="0.4">
      <c r="A2792" s="316"/>
      <c r="B2792" s="313"/>
      <c r="C2792" s="42">
        <f>C2791/I2791*100</f>
        <v>6.6858375269590224</v>
      </c>
      <c r="D2792" s="15">
        <f>D2791/I2791*100</f>
        <v>24.083393242271747</v>
      </c>
      <c r="E2792" s="15">
        <f>E2791/I2791*100</f>
        <v>32.854061826024441</v>
      </c>
      <c r="F2792" s="15">
        <f>F2791/I2791*100</f>
        <v>21.998562185478075</v>
      </c>
      <c r="G2792" s="15">
        <f>G2791/I2791*100</f>
        <v>10.352264557872035</v>
      </c>
      <c r="H2792" s="16">
        <f>H2791/I2791*100</f>
        <v>4.0258806613946803</v>
      </c>
      <c r="I2792" s="43">
        <f t="shared" si="2212"/>
        <v>100</v>
      </c>
      <c r="J2792" s="44">
        <f>J2791/I2791*100</f>
        <v>30.76923076923077</v>
      </c>
      <c r="K2792" s="45">
        <f>K2791/I2791*100</f>
        <v>32.854061826024441</v>
      </c>
      <c r="L2792" s="46">
        <f>L2791/I2791*100</f>
        <v>32.350826743350112</v>
      </c>
    </row>
    <row r="2793" spans="1:12" ht="11.25" customHeight="1" x14ac:dyDescent="0.4">
      <c r="A2793" s="316"/>
      <c r="B2793" s="311" t="s">
        <v>10</v>
      </c>
      <c r="C2793" s="75">
        <v>21</v>
      </c>
      <c r="D2793" s="75">
        <v>111</v>
      </c>
      <c r="E2793" s="75">
        <v>160</v>
      </c>
      <c r="F2793" s="75">
        <v>88</v>
      </c>
      <c r="G2793" s="75">
        <v>49</v>
      </c>
      <c r="H2793" s="75">
        <v>25</v>
      </c>
      <c r="I2793" s="47">
        <f t="shared" si="2212"/>
        <v>454</v>
      </c>
      <c r="J2793" s="48">
        <f>C2793+D2793</f>
        <v>132</v>
      </c>
      <c r="K2793" s="49">
        <f>E2793</f>
        <v>160</v>
      </c>
      <c r="L2793" s="50">
        <f>SUM(F2793:G2793)</f>
        <v>137</v>
      </c>
    </row>
    <row r="2794" spans="1:12" ht="11.25" customHeight="1" x14ac:dyDescent="0.4">
      <c r="A2794" s="316"/>
      <c r="B2794" s="311"/>
      <c r="C2794" s="11">
        <f>C2793/I2793*100</f>
        <v>4.6255506607929515</v>
      </c>
      <c r="D2794" s="11">
        <f>D2793/I2793*100</f>
        <v>24.44933920704846</v>
      </c>
      <c r="E2794" s="11">
        <f>E2793/I2793*100</f>
        <v>35.242290748898682</v>
      </c>
      <c r="F2794" s="11">
        <f>F2793/I2793*100</f>
        <v>19.383259911894275</v>
      </c>
      <c r="G2794" s="11">
        <f>G2793/I2793*100</f>
        <v>10.79295154185022</v>
      </c>
      <c r="H2794" s="12">
        <f>H2793/I2793*100</f>
        <v>5.5066079295154182</v>
      </c>
      <c r="I2794" s="43">
        <f t="shared" si="2212"/>
        <v>100</v>
      </c>
      <c r="J2794" s="44">
        <f>J2793/I2793*100</f>
        <v>29.074889867841406</v>
      </c>
      <c r="K2794" s="45">
        <f>K2793/I2793*100</f>
        <v>35.242290748898682</v>
      </c>
      <c r="L2794" s="46">
        <f>L2793/I2793*100</f>
        <v>30.176211453744493</v>
      </c>
    </row>
    <row r="2795" spans="1:12" ht="11.25" customHeight="1" x14ac:dyDescent="0.4">
      <c r="A2795" s="316"/>
      <c r="B2795" s="312" t="s">
        <v>11</v>
      </c>
      <c r="C2795" s="75">
        <v>10</v>
      </c>
      <c r="D2795" s="75">
        <v>30</v>
      </c>
      <c r="E2795" s="75">
        <v>52</v>
      </c>
      <c r="F2795" s="75">
        <v>35</v>
      </c>
      <c r="G2795" s="75">
        <v>13</v>
      </c>
      <c r="H2795" s="75">
        <v>3</v>
      </c>
      <c r="I2795" s="47">
        <f t="shared" si="2212"/>
        <v>143</v>
      </c>
      <c r="J2795" s="48">
        <f>C2795+D2795</f>
        <v>40</v>
      </c>
      <c r="K2795" s="49">
        <f>E2795</f>
        <v>52</v>
      </c>
      <c r="L2795" s="50">
        <f>SUM(F2795:G2795)</f>
        <v>48</v>
      </c>
    </row>
    <row r="2796" spans="1:12" ht="11.25" customHeight="1" x14ac:dyDescent="0.4">
      <c r="A2796" s="316"/>
      <c r="B2796" s="313"/>
      <c r="C2796" s="15">
        <f>C2795/I2795*100</f>
        <v>6.9930069930069934</v>
      </c>
      <c r="D2796" s="15">
        <f>D2795/I2795*100</f>
        <v>20.97902097902098</v>
      </c>
      <c r="E2796" s="15">
        <f>E2795/I2795*100</f>
        <v>36.363636363636367</v>
      </c>
      <c r="F2796" s="15">
        <f>F2795/I2795*100</f>
        <v>24.475524475524477</v>
      </c>
      <c r="G2796" s="15">
        <f>G2795/I2795*100</f>
        <v>9.0909090909090917</v>
      </c>
      <c r="H2796" s="16">
        <f>H2795/I2795*100</f>
        <v>2.0979020979020979</v>
      </c>
      <c r="I2796" s="43">
        <f t="shared" si="2212"/>
        <v>100.00000000000001</v>
      </c>
      <c r="J2796" s="44">
        <f>J2795/I2795*100</f>
        <v>27.972027972027973</v>
      </c>
      <c r="K2796" s="45">
        <f>K2795/I2795*100</f>
        <v>36.363636363636367</v>
      </c>
      <c r="L2796" s="46">
        <f>L2795/I2795*100</f>
        <v>33.566433566433567</v>
      </c>
    </row>
    <row r="2797" spans="1:12" ht="11.25" customHeight="1" x14ac:dyDescent="0.4">
      <c r="A2797" s="316"/>
      <c r="B2797" s="311" t="s">
        <v>12</v>
      </c>
      <c r="C2797" s="75">
        <v>2</v>
      </c>
      <c r="D2797" s="75">
        <v>17</v>
      </c>
      <c r="E2797" s="75">
        <v>20</v>
      </c>
      <c r="F2797" s="75">
        <v>20</v>
      </c>
      <c r="G2797" s="75">
        <v>6</v>
      </c>
      <c r="H2797" s="75">
        <v>4</v>
      </c>
      <c r="I2797" s="47">
        <f t="shared" si="2212"/>
        <v>69</v>
      </c>
      <c r="J2797" s="48">
        <f>C2797+D2797</f>
        <v>19</v>
      </c>
      <c r="K2797" s="49">
        <f>E2797</f>
        <v>20</v>
      </c>
      <c r="L2797" s="50">
        <f>SUM(F2797:G2797)</f>
        <v>26</v>
      </c>
    </row>
    <row r="2798" spans="1:12" ht="11.25" customHeight="1" thickBot="1" x14ac:dyDescent="0.45">
      <c r="A2798" s="316"/>
      <c r="B2798" s="311"/>
      <c r="C2798" s="20">
        <f>C2797/I2797*100</f>
        <v>2.8985507246376812</v>
      </c>
      <c r="D2798" s="20">
        <f>D2797/I2797*100</f>
        <v>24.637681159420293</v>
      </c>
      <c r="E2798" s="20">
        <f>E2797/I2797*100</f>
        <v>28.985507246376812</v>
      </c>
      <c r="F2798" s="20">
        <f>F2797/I2797*100</f>
        <v>28.985507246376812</v>
      </c>
      <c r="G2798" s="20">
        <f>G2797/I2797*100</f>
        <v>8.695652173913043</v>
      </c>
      <c r="H2798" s="21">
        <f>H2797/I2797*100</f>
        <v>5.7971014492753623</v>
      </c>
      <c r="I2798" s="36">
        <f t="shared" si="2212"/>
        <v>100</v>
      </c>
      <c r="J2798" s="44">
        <f>J2797/I2797*100</f>
        <v>27.536231884057973</v>
      </c>
      <c r="K2798" s="45">
        <f>K2797/I2797*100</f>
        <v>28.985507246376812</v>
      </c>
      <c r="L2798" s="46">
        <f>L2797/I2797*100</f>
        <v>37.681159420289859</v>
      </c>
    </row>
    <row r="2799" spans="1:12" ht="11.25" customHeight="1" x14ac:dyDescent="0.4">
      <c r="A2799" s="315" t="s">
        <v>13</v>
      </c>
      <c r="B2799" s="318" t="s">
        <v>14</v>
      </c>
      <c r="C2799" s="75">
        <v>58</v>
      </c>
      <c r="D2799" s="75">
        <v>198</v>
      </c>
      <c r="E2799" s="75">
        <v>272</v>
      </c>
      <c r="F2799" s="75">
        <v>205</v>
      </c>
      <c r="G2799" s="75">
        <v>131</v>
      </c>
      <c r="H2799" s="75">
        <v>31</v>
      </c>
      <c r="I2799" s="40">
        <f t="shared" si="2212"/>
        <v>895</v>
      </c>
      <c r="J2799" s="41">
        <f>C2799+D2799</f>
        <v>256</v>
      </c>
      <c r="K2799" s="5">
        <f>E2799</f>
        <v>272</v>
      </c>
      <c r="L2799" s="35">
        <f>SUM(F2799:G2799)</f>
        <v>336</v>
      </c>
    </row>
    <row r="2800" spans="1:12" ht="11.25" customHeight="1" x14ac:dyDescent="0.4">
      <c r="A2800" s="316"/>
      <c r="B2800" s="311"/>
      <c r="C2800" s="42">
        <f>C2799/I2799*100</f>
        <v>6.4804469273743015</v>
      </c>
      <c r="D2800" s="15">
        <f>D2799/I2799*100</f>
        <v>22.122905027932958</v>
      </c>
      <c r="E2800" s="15">
        <f>E2799/I2799*100</f>
        <v>30.391061452513966</v>
      </c>
      <c r="F2800" s="15">
        <f>F2799/I2799*100</f>
        <v>22.905027932960895</v>
      </c>
      <c r="G2800" s="15">
        <f>G2799/I2799*100</f>
        <v>14.63687150837989</v>
      </c>
      <c r="H2800" s="16">
        <f>H2799/I2799*100</f>
        <v>3.4636871508379885</v>
      </c>
      <c r="I2800" s="43">
        <f t="shared" si="2212"/>
        <v>100</v>
      </c>
      <c r="J2800" s="44">
        <f>J2799/I2799*100</f>
        <v>28.603351955307261</v>
      </c>
      <c r="K2800" s="45">
        <f>K2799/I2799*100</f>
        <v>30.391061452513966</v>
      </c>
      <c r="L2800" s="46">
        <f>L2799/I2799*100</f>
        <v>37.541899441340782</v>
      </c>
    </row>
    <row r="2801" spans="1:12" ht="11.25" customHeight="1" x14ac:dyDescent="0.4">
      <c r="A2801" s="316"/>
      <c r="B2801" s="312" t="s">
        <v>15</v>
      </c>
      <c r="C2801" s="75">
        <v>68</v>
      </c>
      <c r="D2801" s="75">
        <v>294</v>
      </c>
      <c r="E2801" s="75">
        <v>408</v>
      </c>
      <c r="F2801" s="75">
        <v>244</v>
      </c>
      <c r="G2801" s="75">
        <v>81</v>
      </c>
      <c r="H2801" s="75">
        <v>56</v>
      </c>
      <c r="I2801" s="47">
        <f t="shared" si="2212"/>
        <v>1151</v>
      </c>
      <c r="J2801" s="48">
        <f>C2801+D2801</f>
        <v>362</v>
      </c>
      <c r="K2801" s="49">
        <f>E2801</f>
        <v>408</v>
      </c>
      <c r="L2801" s="50">
        <f>SUM(F2801:G2801)</f>
        <v>325</v>
      </c>
    </row>
    <row r="2802" spans="1:12" ht="11.25" customHeight="1" x14ac:dyDescent="0.4">
      <c r="A2802" s="316"/>
      <c r="B2802" s="313"/>
      <c r="C2802" s="11">
        <f>C2801/I2801*100</f>
        <v>5.9079061685490872</v>
      </c>
      <c r="D2802" s="11">
        <f>D2801/I2801*100</f>
        <v>25.543006081668114</v>
      </c>
      <c r="E2802" s="11">
        <f>E2801/I2801*100</f>
        <v>35.447437011294525</v>
      </c>
      <c r="F2802" s="11">
        <f>F2801/I2801*100</f>
        <v>21.198957428323197</v>
      </c>
      <c r="G2802" s="11">
        <f>G2801/I2801*100</f>
        <v>7.0373588184187668</v>
      </c>
      <c r="H2802" s="12">
        <f>H2801/I2801*100</f>
        <v>4.8653344917463075</v>
      </c>
      <c r="I2802" s="43">
        <f t="shared" si="2212"/>
        <v>100</v>
      </c>
      <c r="J2802" s="44">
        <f>J2801/I2801*100</f>
        <v>31.4509122502172</v>
      </c>
      <c r="K2802" s="45">
        <f>K2801/I2801*100</f>
        <v>35.447437011294525</v>
      </c>
      <c r="L2802" s="46">
        <f>L2801/I2801*100</f>
        <v>28.236316246741964</v>
      </c>
    </row>
    <row r="2803" spans="1:12" ht="11.25" customHeight="1" x14ac:dyDescent="0.4">
      <c r="A2803" s="316"/>
      <c r="B2803" s="312" t="s">
        <v>16</v>
      </c>
      <c r="C2803" s="75">
        <v>0</v>
      </c>
      <c r="D2803" s="75">
        <v>0</v>
      </c>
      <c r="E2803" s="75">
        <v>2</v>
      </c>
      <c r="F2803" s="75">
        <v>0</v>
      </c>
      <c r="G2803" s="75">
        <v>0</v>
      </c>
      <c r="H2803" s="75">
        <v>0</v>
      </c>
      <c r="I2803" s="47">
        <f t="shared" si="2212"/>
        <v>2</v>
      </c>
      <c r="J2803" s="48">
        <f>C2803+D2803</f>
        <v>0</v>
      </c>
      <c r="K2803" s="49">
        <f>E2803</f>
        <v>2</v>
      </c>
      <c r="L2803" s="50">
        <f>SUM(F2803:G2803)</f>
        <v>0</v>
      </c>
    </row>
    <row r="2804" spans="1:12" ht="11.25" customHeight="1" x14ac:dyDescent="0.4">
      <c r="A2804" s="316"/>
      <c r="B2804" s="313"/>
      <c r="C2804" s="11">
        <f>C2803/I2803*100</f>
        <v>0</v>
      </c>
      <c r="D2804" s="11">
        <f>D2803/I2803*100</f>
        <v>0</v>
      </c>
      <c r="E2804" s="11">
        <f>E2803/I2803*100</f>
        <v>100</v>
      </c>
      <c r="F2804" s="11">
        <f>F2803/I2803*100</f>
        <v>0</v>
      </c>
      <c r="G2804" s="11">
        <f>G2803/I2803*100</f>
        <v>0</v>
      </c>
      <c r="H2804" s="12">
        <f>H2803/I2803*100</f>
        <v>0</v>
      </c>
      <c r="I2804" s="43">
        <f t="shared" si="2212"/>
        <v>100</v>
      </c>
      <c r="J2804" s="44">
        <f>J2803/I2803*100</f>
        <v>0</v>
      </c>
      <c r="K2804" s="45">
        <f>K2803/I2803*100</f>
        <v>100</v>
      </c>
      <c r="L2804" s="46">
        <f>L2803/I2803*100</f>
        <v>0</v>
      </c>
    </row>
    <row r="2805" spans="1:12" ht="11.25" customHeight="1" x14ac:dyDescent="0.4">
      <c r="A2805" s="316"/>
      <c r="B2805" s="311" t="s">
        <v>17</v>
      </c>
      <c r="C2805" s="75">
        <v>0</v>
      </c>
      <c r="D2805" s="75">
        <v>1</v>
      </c>
      <c r="E2805" s="75">
        <v>7</v>
      </c>
      <c r="F2805" s="75">
        <v>0</v>
      </c>
      <c r="G2805" s="75">
        <v>0</v>
      </c>
      <c r="H2805" s="75">
        <v>1</v>
      </c>
      <c r="I2805" s="47">
        <f t="shared" si="2212"/>
        <v>9</v>
      </c>
      <c r="J2805" s="48">
        <f>C2805+D2805</f>
        <v>1</v>
      </c>
      <c r="K2805" s="49">
        <f>E2805</f>
        <v>7</v>
      </c>
      <c r="L2805" s="50">
        <f>SUM(F2805:G2805)</f>
        <v>0</v>
      </c>
    </row>
    <row r="2806" spans="1:12" ht="11.25" customHeight="1" thickBot="1" x14ac:dyDescent="0.45">
      <c r="A2806" s="317"/>
      <c r="B2806" s="314"/>
      <c r="C2806" s="17">
        <f>C2805/I2805*100</f>
        <v>0</v>
      </c>
      <c r="D2806" s="17">
        <f>D2805/I2805*100</f>
        <v>11.111111111111111</v>
      </c>
      <c r="E2806" s="17">
        <f>E2805/I2805*100</f>
        <v>77.777777777777786</v>
      </c>
      <c r="F2806" s="17">
        <f>F2805/I2805*100</f>
        <v>0</v>
      </c>
      <c r="G2806" s="17">
        <f>G2805/I2805*100</f>
        <v>0</v>
      </c>
      <c r="H2806" s="18">
        <f>H2805/I2805*100</f>
        <v>11.111111111111111</v>
      </c>
      <c r="I2806" s="36">
        <f t="shared" si="2212"/>
        <v>100.00000000000001</v>
      </c>
      <c r="J2806" s="37">
        <f>J2805/I2805*100</f>
        <v>11.111111111111111</v>
      </c>
      <c r="K2806" s="38">
        <f>K2805/I2805*100</f>
        <v>77.777777777777786</v>
      </c>
      <c r="L2806" s="39">
        <f>L2805/I2805*100</f>
        <v>0</v>
      </c>
    </row>
    <row r="2807" spans="1:12" ht="11.25" customHeight="1" x14ac:dyDescent="0.4">
      <c r="A2807" s="315" t="s">
        <v>18</v>
      </c>
      <c r="B2807" s="318" t="s">
        <v>19</v>
      </c>
      <c r="C2807" s="75">
        <v>15</v>
      </c>
      <c r="D2807" s="75">
        <v>18</v>
      </c>
      <c r="E2807" s="75">
        <v>18</v>
      </c>
      <c r="F2807" s="75">
        <v>10</v>
      </c>
      <c r="G2807" s="75">
        <v>8</v>
      </c>
      <c r="H2807" s="75">
        <v>2</v>
      </c>
      <c r="I2807" s="40">
        <f t="shared" si="2212"/>
        <v>71</v>
      </c>
      <c r="J2807" s="41">
        <f>C2807+D2807</f>
        <v>33</v>
      </c>
      <c r="K2807" s="5">
        <f>E2807</f>
        <v>18</v>
      </c>
      <c r="L2807" s="35">
        <f>SUM(F2807:G2807)</f>
        <v>18</v>
      </c>
    </row>
    <row r="2808" spans="1:12" ht="11.25" customHeight="1" x14ac:dyDescent="0.4">
      <c r="A2808" s="316"/>
      <c r="B2808" s="313"/>
      <c r="C2808" s="42">
        <f>C2807/I2807*100</f>
        <v>21.12676056338028</v>
      </c>
      <c r="D2808" s="15">
        <f>D2807/I2807*100</f>
        <v>25.352112676056336</v>
      </c>
      <c r="E2808" s="15">
        <f>E2807/I2807*100</f>
        <v>25.352112676056336</v>
      </c>
      <c r="F2808" s="15">
        <f>F2807/I2807*100</f>
        <v>14.084507042253522</v>
      </c>
      <c r="G2808" s="15">
        <f>G2807/I2807*100</f>
        <v>11.267605633802818</v>
      </c>
      <c r="H2808" s="16">
        <f>H2807/I2807*100</f>
        <v>2.8169014084507045</v>
      </c>
      <c r="I2808" s="43">
        <f t="shared" si="2212"/>
        <v>100</v>
      </c>
      <c r="J2808" s="44">
        <f>J2807/I2807*100</f>
        <v>46.478873239436616</v>
      </c>
      <c r="K2808" s="45">
        <f>K2807/I2807*100</f>
        <v>25.352112676056336</v>
      </c>
      <c r="L2808" s="46">
        <f>L2807/I2807*100</f>
        <v>25.352112676056336</v>
      </c>
    </row>
    <row r="2809" spans="1:12" ht="11.25" customHeight="1" x14ac:dyDescent="0.4">
      <c r="A2809" s="316"/>
      <c r="B2809" s="311" t="s">
        <v>20</v>
      </c>
      <c r="C2809" s="75">
        <v>11</v>
      </c>
      <c r="D2809" s="75">
        <v>35</v>
      </c>
      <c r="E2809" s="75">
        <v>38</v>
      </c>
      <c r="F2809" s="75">
        <v>37</v>
      </c>
      <c r="G2809" s="75">
        <v>21</v>
      </c>
      <c r="H2809" s="75">
        <v>2</v>
      </c>
      <c r="I2809" s="47">
        <f t="shared" si="2212"/>
        <v>144</v>
      </c>
      <c r="J2809" s="48">
        <f>C2809+D2809</f>
        <v>46</v>
      </c>
      <c r="K2809" s="49">
        <f>E2809</f>
        <v>38</v>
      </c>
      <c r="L2809" s="50">
        <f>SUM(F2809:G2809)</f>
        <v>58</v>
      </c>
    </row>
    <row r="2810" spans="1:12" ht="11.25" customHeight="1" x14ac:dyDescent="0.4">
      <c r="A2810" s="316"/>
      <c r="B2810" s="311"/>
      <c r="C2810" s="11">
        <f>C2809/I2809*100</f>
        <v>7.6388888888888893</v>
      </c>
      <c r="D2810" s="11">
        <f>D2809/I2809*100</f>
        <v>24.305555555555554</v>
      </c>
      <c r="E2810" s="11">
        <f>E2809/I2809*100</f>
        <v>26.388888888888889</v>
      </c>
      <c r="F2810" s="11">
        <f>F2809/I2809*100</f>
        <v>25.694444444444443</v>
      </c>
      <c r="G2810" s="11">
        <f>G2809/I2809*100</f>
        <v>14.583333333333334</v>
      </c>
      <c r="H2810" s="12">
        <f>H2809/I2809*100</f>
        <v>1.3888888888888888</v>
      </c>
      <c r="I2810" s="43">
        <f t="shared" si="2212"/>
        <v>99.999999999999986</v>
      </c>
      <c r="J2810" s="44">
        <f>J2809/I2809*100</f>
        <v>31.944444444444443</v>
      </c>
      <c r="K2810" s="45">
        <f>K2809/I2809*100</f>
        <v>26.388888888888889</v>
      </c>
      <c r="L2810" s="46">
        <f>L2809/I2809*100</f>
        <v>40.277777777777779</v>
      </c>
    </row>
    <row r="2811" spans="1:12" ht="11.25" customHeight="1" x14ac:dyDescent="0.4">
      <c r="A2811" s="316"/>
      <c r="B2811" s="312" t="s">
        <v>21</v>
      </c>
      <c r="C2811" s="75">
        <v>10</v>
      </c>
      <c r="D2811" s="75">
        <v>48</v>
      </c>
      <c r="E2811" s="75">
        <v>62</v>
      </c>
      <c r="F2811" s="75">
        <v>40</v>
      </c>
      <c r="G2811" s="75">
        <v>29</v>
      </c>
      <c r="H2811" s="75">
        <v>3</v>
      </c>
      <c r="I2811" s="47">
        <f t="shared" si="2212"/>
        <v>192</v>
      </c>
      <c r="J2811" s="48">
        <f>C2811+D2811</f>
        <v>58</v>
      </c>
      <c r="K2811" s="49">
        <f>E2811</f>
        <v>62</v>
      </c>
      <c r="L2811" s="50">
        <f>SUM(F2811:G2811)</f>
        <v>69</v>
      </c>
    </row>
    <row r="2812" spans="1:12" ht="11.25" customHeight="1" x14ac:dyDescent="0.4">
      <c r="A2812" s="316"/>
      <c r="B2812" s="313"/>
      <c r="C2812" s="11">
        <f t="shared" ref="C2812" si="2213">C2811/I2811*100</f>
        <v>5.2083333333333339</v>
      </c>
      <c r="D2812" s="11">
        <f t="shared" ref="D2812" si="2214">D2811/I2811*100</f>
        <v>25</v>
      </c>
      <c r="E2812" s="11">
        <f t="shared" ref="E2812" si="2215">E2811/I2811*100</f>
        <v>32.291666666666671</v>
      </c>
      <c r="F2812" s="11">
        <f t="shared" ref="F2812" si="2216">F2811/I2811*100</f>
        <v>20.833333333333336</v>
      </c>
      <c r="G2812" s="11">
        <f t="shared" ref="G2812" si="2217">G2811/I2811*100</f>
        <v>15.104166666666666</v>
      </c>
      <c r="H2812" s="12">
        <f t="shared" ref="H2812" si="2218">H2811/I2811*100</f>
        <v>1.5625</v>
      </c>
      <c r="I2812" s="43">
        <f t="shared" si="2212"/>
        <v>100.00000000000001</v>
      </c>
      <c r="J2812" s="44">
        <f>J2811/I2811*100</f>
        <v>30.208333333333332</v>
      </c>
      <c r="K2812" s="45">
        <f>K2811/I2811*100</f>
        <v>32.291666666666671</v>
      </c>
      <c r="L2812" s="46">
        <f>L2811/I2811*100</f>
        <v>35.9375</v>
      </c>
    </row>
    <row r="2813" spans="1:12" ht="11.25" customHeight="1" x14ac:dyDescent="0.4">
      <c r="A2813" s="316"/>
      <c r="B2813" s="311" t="s">
        <v>22</v>
      </c>
      <c r="C2813" s="75">
        <v>16</v>
      </c>
      <c r="D2813" s="75">
        <v>85</v>
      </c>
      <c r="E2813" s="75">
        <v>116</v>
      </c>
      <c r="F2813" s="75">
        <v>84</v>
      </c>
      <c r="G2813" s="75">
        <v>37</v>
      </c>
      <c r="H2813" s="75">
        <v>6</v>
      </c>
      <c r="I2813" s="47">
        <f t="shared" si="2212"/>
        <v>344</v>
      </c>
      <c r="J2813" s="48">
        <f>C2813+D2813</f>
        <v>101</v>
      </c>
      <c r="K2813" s="49">
        <f>E2813</f>
        <v>116</v>
      </c>
      <c r="L2813" s="50">
        <f>SUM(F2813:G2813)</f>
        <v>121</v>
      </c>
    </row>
    <row r="2814" spans="1:12" ht="11.25" customHeight="1" x14ac:dyDescent="0.4">
      <c r="A2814" s="316"/>
      <c r="B2814" s="311"/>
      <c r="C2814" s="11">
        <f t="shared" ref="C2814" si="2219">C2813/I2813*100</f>
        <v>4.6511627906976747</v>
      </c>
      <c r="D2814" s="11">
        <f t="shared" ref="D2814" si="2220">D2813/I2813*100</f>
        <v>24.709302325581394</v>
      </c>
      <c r="E2814" s="11">
        <f t="shared" ref="E2814" si="2221">E2813/I2813*100</f>
        <v>33.720930232558139</v>
      </c>
      <c r="F2814" s="11">
        <f t="shared" ref="F2814" si="2222">F2813/I2813*100</f>
        <v>24.418604651162788</v>
      </c>
      <c r="G2814" s="11">
        <f t="shared" ref="G2814" si="2223">G2813/I2813*100</f>
        <v>10.755813953488373</v>
      </c>
      <c r="H2814" s="12">
        <f t="shared" ref="H2814" si="2224">H2813/I2813*100</f>
        <v>1.7441860465116279</v>
      </c>
      <c r="I2814" s="43">
        <f t="shared" si="2212"/>
        <v>100</v>
      </c>
      <c r="J2814" s="44">
        <f>J2813/I2813*100</f>
        <v>29.360465116279073</v>
      </c>
      <c r="K2814" s="45">
        <f>K2813/I2813*100</f>
        <v>33.720930232558139</v>
      </c>
      <c r="L2814" s="46">
        <f>L2813/I2813*100</f>
        <v>35.174418604651166</v>
      </c>
    </row>
    <row r="2815" spans="1:12" ht="11.25" customHeight="1" x14ac:dyDescent="0.4">
      <c r="A2815" s="316"/>
      <c r="B2815" s="312" t="s">
        <v>23</v>
      </c>
      <c r="C2815" s="75">
        <v>12</v>
      </c>
      <c r="D2815" s="75">
        <v>65</v>
      </c>
      <c r="E2815" s="75">
        <v>103</v>
      </c>
      <c r="F2815" s="75">
        <v>95</v>
      </c>
      <c r="G2815" s="75">
        <v>39</v>
      </c>
      <c r="H2815" s="75">
        <v>8</v>
      </c>
      <c r="I2815" s="47">
        <f t="shared" si="2212"/>
        <v>322</v>
      </c>
      <c r="J2815" s="48">
        <f>C2815+D2815</f>
        <v>77</v>
      </c>
      <c r="K2815" s="49">
        <f>E2815</f>
        <v>103</v>
      </c>
      <c r="L2815" s="50">
        <f>SUM(F2815:G2815)</f>
        <v>134</v>
      </c>
    </row>
    <row r="2816" spans="1:12" ht="11.25" customHeight="1" x14ac:dyDescent="0.4">
      <c r="A2816" s="316"/>
      <c r="B2816" s="313"/>
      <c r="C2816" s="11">
        <f t="shared" ref="C2816" si="2225">C2815/I2815*100</f>
        <v>3.7267080745341614</v>
      </c>
      <c r="D2816" s="11">
        <f t="shared" ref="D2816" si="2226">D2815/I2815*100</f>
        <v>20.186335403726709</v>
      </c>
      <c r="E2816" s="11">
        <f t="shared" ref="E2816" si="2227">E2815/I2815*100</f>
        <v>31.987577639751553</v>
      </c>
      <c r="F2816" s="11">
        <f t="shared" ref="F2816" si="2228">F2815/I2815*100</f>
        <v>29.503105590062113</v>
      </c>
      <c r="G2816" s="11">
        <f t="shared" ref="G2816" si="2229">G2815/I2815*100</f>
        <v>12.111801242236025</v>
      </c>
      <c r="H2816" s="12">
        <f t="shared" ref="H2816" si="2230">H2815/I2815*100</f>
        <v>2.4844720496894408</v>
      </c>
      <c r="I2816" s="43">
        <f t="shared" si="2212"/>
        <v>100.00000000000001</v>
      </c>
      <c r="J2816" s="44">
        <f>J2815/I2815*100</f>
        <v>23.913043478260871</v>
      </c>
      <c r="K2816" s="45">
        <f>K2815/I2815*100</f>
        <v>31.987577639751553</v>
      </c>
      <c r="L2816" s="46">
        <f>L2815/I2815*100</f>
        <v>41.614906832298139</v>
      </c>
    </row>
    <row r="2817" spans="1:12" ht="11.25" customHeight="1" x14ac:dyDescent="0.4">
      <c r="A2817" s="316"/>
      <c r="B2817" s="311" t="s">
        <v>24</v>
      </c>
      <c r="C2817" s="75">
        <v>10</v>
      </c>
      <c r="D2817" s="75">
        <v>102</v>
      </c>
      <c r="E2817" s="75">
        <v>140</v>
      </c>
      <c r="F2817" s="75">
        <v>92</v>
      </c>
      <c r="G2817" s="75">
        <v>37</v>
      </c>
      <c r="H2817" s="75">
        <v>19</v>
      </c>
      <c r="I2817" s="47">
        <f t="shared" si="2212"/>
        <v>400</v>
      </c>
      <c r="J2817" s="48">
        <f>C2817+D2817</f>
        <v>112</v>
      </c>
      <c r="K2817" s="49">
        <f>E2817</f>
        <v>140</v>
      </c>
      <c r="L2817" s="50">
        <f>SUM(F2817:G2817)</f>
        <v>129</v>
      </c>
    </row>
    <row r="2818" spans="1:12" ht="11.25" customHeight="1" x14ac:dyDescent="0.4">
      <c r="A2818" s="316"/>
      <c r="B2818" s="311"/>
      <c r="C2818" s="11">
        <f t="shared" ref="C2818" si="2231">C2817/I2817*100</f>
        <v>2.5</v>
      </c>
      <c r="D2818" s="11">
        <f t="shared" ref="D2818" si="2232">D2817/I2817*100</f>
        <v>25.5</v>
      </c>
      <c r="E2818" s="11">
        <f t="shared" ref="E2818" si="2233">E2817/I2817*100</f>
        <v>35</v>
      </c>
      <c r="F2818" s="11">
        <f t="shared" ref="F2818" si="2234">F2817/I2817*100</f>
        <v>23</v>
      </c>
      <c r="G2818" s="11">
        <f t="shared" ref="G2818" si="2235">G2817/I2817*100</f>
        <v>9.25</v>
      </c>
      <c r="H2818" s="12">
        <f t="shared" ref="H2818" si="2236">H2817/I2817*100</f>
        <v>4.75</v>
      </c>
      <c r="I2818" s="43">
        <f t="shared" si="2212"/>
        <v>100</v>
      </c>
      <c r="J2818" s="44">
        <f>J2817/I2817*100</f>
        <v>28.000000000000004</v>
      </c>
      <c r="K2818" s="45">
        <f>K2817/I2817*100</f>
        <v>35</v>
      </c>
      <c r="L2818" s="46">
        <f>L2817/I2817*100</f>
        <v>32.25</v>
      </c>
    </row>
    <row r="2819" spans="1:12" ht="11.25" customHeight="1" x14ac:dyDescent="0.4">
      <c r="A2819" s="316"/>
      <c r="B2819" s="312" t="s">
        <v>25</v>
      </c>
      <c r="C2819" s="75">
        <v>52</v>
      </c>
      <c r="D2819" s="75">
        <v>139</v>
      </c>
      <c r="E2819" s="75">
        <v>207</v>
      </c>
      <c r="F2819" s="75">
        <v>90</v>
      </c>
      <c r="G2819" s="75">
        <v>41</v>
      </c>
      <c r="H2819" s="75">
        <v>47</v>
      </c>
      <c r="I2819" s="47">
        <f t="shared" si="2212"/>
        <v>576</v>
      </c>
      <c r="J2819" s="48">
        <f>C2819+D2819</f>
        <v>191</v>
      </c>
      <c r="K2819" s="49">
        <f>E2819</f>
        <v>207</v>
      </c>
      <c r="L2819" s="50">
        <f>SUM(F2819:G2819)</f>
        <v>131</v>
      </c>
    </row>
    <row r="2820" spans="1:12" ht="11.25" customHeight="1" x14ac:dyDescent="0.4">
      <c r="A2820" s="316"/>
      <c r="B2820" s="313"/>
      <c r="C2820" s="11">
        <f t="shared" ref="C2820" si="2237">C2819/I2819*100</f>
        <v>9.0277777777777768</v>
      </c>
      <c r="D2820" s="11">
        <f t="shared" ref="D2820" si="2238">D2819/I2819*100</f>
        <v>24.131944444444446</v>
      </c>
      <c r="E2820" s="11">
        <f t="shared" ref="E2820" si="2239">E2819/I2819*100</f>
        <v>35.9375</v>
      </c>
      <c r="F2820" s="11">
        <f t="shared" ref="F2820" si="2240">F2819/I2819*100</f>
        <v>15.625</v>
      </c>
      <c r="G2820" s="11">
        <f t="shared" ref="G2820" si="2241">G2819/I2819*100</f>
        <v>7.1180555555555554</v>
      </c>
      <c r="H2820" s="12">
        <f t="shared" ref="H2820" si="2242">H2819/I2819*100</f>
        <v>8.1597222222222232</v>
      </c>
      <c r="I2820" s="43">
        <f t="shared" si="2212"/>
        <v>100.00000000000001</v>
      </c>
      <c r="J2820" s="44">
        <f>J2819/I2819*100</f>
        <v>33.159722222222221</v>
      </c>
      <c r="K2820" s="45">
        <f>K2819/I2819*100</f>
        <v>35.9375</v>
      </c>
      <c r="L2820" s="46">
        <f>L2819/I2819*100</f>
        <v>22.743055555555554</v>
      </c>
    </row>
    <row r="2821" spans="1:12" ht="11.25" customHeight="1" x14ac:dyDescent="0.4">
      <c r="A2821" s="316"/>
      <c r="B2821" s="311" t="s">
        <v>26</v>
      </c>
      <c r="C2821" s="75">
        <v>0</v>
      </c>
      <c r="D2821" s="75">
        <v>1</v>
      </c>
      <c r="E2821" s="75">
        <v>5</v>
      </c>
      <c r="F2821" s="75">
        <v>1</v>
      </c>
      <c r="G2821" s="75">
        <v>0</v>
      </c>
      <c r="H2821" s="75">
        <v>1</v>
      </c>
      <c r="I2821" s="47">
        <f t="shared" si="2212"/>
        <v>8</v>
      </c>
      <c r="J2821" s="48">
        <f>C2821+D2821</f>
        <v>1</v>
      </c>
      <c r="K2821" s="49">
        <f>E2821</f>
        <v>5</v>
      </c>
      <c r="L2821" s="50">
        <f>SUM(F2821:G2821)</f>
        <v>1</v>
      </c>
    </row>
    <row r="2822" spans="1:12" ht="11.25" customHeight="1" thickBot="1" x14ac:dyDescent="0.45">
      <c r="A2822" s="317"/>
      <c r="B2822" s="314"/>
      <c r="C2822" s="17">
        <f t="shared" ref="C2822" si="2243">C2821/I2821*100</f>
        <v>0</v>
      </c>
      <c r="D2822" s="17">
        <f t="shared" ref="D2822" si="2244">D2821/I2821*100</f>
        <v>12.5</v>
      </c>
      <c r="E2822" s="17">
        <f t="shared" ref="E2822" si="2245">E2821/I2821*100</f>
        <v>62.5</v>
      </c>
      <c r="F2822" s="17">
        <f t="shared" ref="F2822" si="2246">F2821/I2821*100</f>
        <v>12.5</v>
      </c>
      <c r="G2822" s="17">
        <f t="shared" ref="G2822" si="2247">G2821/I2821*100</f>
        <v>0</v>
      </c>
      <c r="H2822" s="51">
        <f t="shared" ref="H2822" si="2248">H2821/I2821*100</f>
        <v>12.5</v>
      </c>
      <c r="I2822" s="36">
        <f t="shared" si="2212"/>
        <v>100</v>
      </c>
      <c r="J2822" s="37">
        <f>J2821/I2821*100</f>
        <v>12.5</v>
      </c>
      <c r="K2822" s="38">
        <f>K2821/I2821*100</f>
        <v>62.5</v>
      </c>
      <c r="L2822" s="39">
        <f>L2821/I2821*100</f>
        <v>12.5</v>
      </c>
    </row>
    <row r="2823" spans="1:12" ht="11.25" customHeight="1" thickBot="1" x14ac:dyDescent="0.45">
      <c r="A2823" s="319" t="s">
        <v>27</v>
      </c>
      <c r="B2823" s="318" t="s">
        <v>28</v>
      </c>
      <c r="C2823" s="75">
        <v>13</v>
      </c>
      <c r="D2823" s="75">
        <v>50</v>
      </c>
      <c r="E2823" s="75">
        <v>65</v>
      </c>
      <c r="F2823" s="75">
        <v>41</v>
      </c>
      <c r="G2823" s="75">
        <v>31</v>
      </c>
      <c r="H2823" s="75">
        <v>11</v>
      </c>
      <c r="I2823" s="33">
        <f t="shared" si="2212"/>
        <v>211</v>
      </c>
      <c r="J2823" s="41">
        <f>C2823+D2823</f>
        <v>63</v>
      </c>
      <c r="K2823" s="5">
        <f>E2823</f>
        <v>65</v>
      </c>
      <c r="L2823" s="35">
        <f>SUM(F2823:G2823)</f>
        <v>72</v>
      </c>
    </row>
    <row r="2824" spans="1:12" ht="11.25" customHeight="1" thickTop="1" thickBot="1" x14ac:dyDescent="0.45">
      <c r="A2824" s="320"/>
      <c r="B2824" s="313"/>
      <c r="C2824" s="42">
        <f>C2823/I2823*100</f>
        <v>6.1611374407582939</v>
      </c>
      <c r="D2824" s="15">
        <f>D2823/I2823*100</f>
        <v>23.696682464454977</v>
      </c>
      <c r="E2824" s="15">
        <f>E2823/I2823*100</f>
        <v>30.805687203791472</v>
      </c>
      <c r="F2824" s="15">
        <f>F2823/I2823*100</f>
        <v>19.431279620853083</v>
      </c>
      <c r="G2824" s="15">
        <f>G2823/I2823*100</f>
        <v>14.691943127962084</v>
      </c>
      <c r="H2824" s="16">
        <f>H2823/I2823*100</f>
        <v>5.2132701421800949</v>
      </c>
      <c r="I2824" s="43">
        <f t="shared" si="2212"/>
        <v>99.999999999999986</v>
      </c>
      <c r="J2824" s="44">
        <f>J2823/I2823*100</f>
        <v>29.857819905213269</v>
      </c>
      <c r="K2824" s="45">
        <f>K2823/I2823*100</f>
        <v>30.805687203791472</v>
      </c>
      <c r="L2824" s="46">
        <f>L2823/I2823*100</f>
        <v>34.123222748815166</v>
      </c>
    </row>
    <row r="2825" spans="1:12" ht="11.25" customHeight="1" thickTop="1" thickBot="1" x14ac:dyDescent="0.45">
      <c r="A2825" s="320"/>
      <c r="B2825" s="311" t="s">
        <v>29</v>
      </c>
      <c r="C2825" s="75">
        <v>10</v>
      </c>
      <c r="D2825" s="75">
        <v>38</v>
      </c>
      <c r="E2825" s="75">
        <v>53</v>
      </c>
      <c r="F2825" s="75">
        <v>30</v>
      </c>
      <c r="G2825" s="75">
        <v>16</v>
      </c>
      <c r="H2825" s="75">
        <v>3</v>
      </c>
      <c r="I2825" s="47">
        <f t="shared" si="2212"/>
        <v>150</v>
      </c>
      <c r="J2825" s="48">
        <f>C2825+D2825</f>
        <v>48</v>
      </c>
      <c r="K2825" s="49">
        <f>E2825</f>
        <v>53</v>
      </c>
      <c r="L2825" s="50">
        <f>SUM(F2825:G2825)</f>
        <v>46</v>
      </c>
    </row>
    <row r="2826" spans="1:12" ht="11.25" customHeight="1" thickTop="1" thickBot="1" x14ac:dyDescent="0.45">
      <c r="A2826" s="320"/>
      <c r="B2826" s="311"/>
      <c r="C2826" s="11">
        <f>C2825/I2825*100</f>
        <v>6.666666666666667</v>
      </c>
      <c r="D2826" s="11">
        <f>D2825/I2825*100</f>
        <v>25.333333333333336</v>
      </c>
      <c r="E2826" s="11">
        <f>E2825/I2825*100</f>
        <v>35.333333333333336</v>
      </c>
      <c r="F2826" s="11">
        <f>F2825/I2825*100</f>
        <v>20</v>
      </c>
      <c r="G2826" s="11">
        <f>G2825/I2825*100</f>
        <v>10.666666666666668</v>
      </c>
      <c r="H2826" s="12">
        <f>H2825/I2825*100</f>
        <v>2</v>
      </c>
      <c r="I2826" s="43">
        <f t="shared" si="2212"/>
        <v>100.00000000000001</v>
      </c>
      <c r="J2826" s="44">
        <f>J2825/I2825*100</f>
        <v>32</v>
      </c>
      <c r="K2826" s="45">
        <f>K2825/I2825*100</f>
        <v>35.333333333333336</v>
      </c>
      <c r="L2826" s="46">
        <f>L2825/I2825*100</f>
        <v>30.666666666666664</v>
      </c>
    </row>
    <row r="2827" spans="1:12" ht="11.25" customHeight="1" thickTop="1" thickBot="1" x14ac:dyDescent="0.45">
      <c r="A2827" s="320"/>
      <c r="B2827" s="312" t="s">
        <v>30</v>
      </c>
      <c r="C2827" s="75">
        <v>34</v>
      </c>
      <c r="D2827" s="75">
        <v>202</v>
      </c>
      <c r="E2827" s="75">
        <v>278</v>
      </c>
      <c r="F2827" s="75">
        <v>235</v>
      </c>
      <c r="G2827" s="75">
        <v>104</v>
      </c>
      <c r="H2827" s="75">
        <v>16</v>
      </c>
      <c r="I2827" s="47">
        <f t="shared" si="2212"/>
        <v>869</v>
      </c>
      <c r="J2827" s="48">
        <f>C2827+D2827</f>
        <v>236</v>
      </c>
      <c r="K2827" s="49">
        <f>E2827</f>
        <v>278</v>
      </c>
      <c r="L2827" s="50">
        <f>SUM(F2827:G2827)</f>
        <v>339</v>
      </c>
    </row>
    <row r="2828" spans="1:12" ht="11.25" customHeight="1" thickTop="1" thickBot="1" x14ac:dyDescent="0.45">
      <c r="A2828" s="320"/>
      <c r="B2828" s="313"/>
      <c r="C2828" s="11">
        <f t="shared" ref="C2828" si="2249">C2827/I2827*100</f>
        <v>3.9125431530494823</v>
      </c>
      <c r="D2828" s="11">
        <f t="shared" ref="D2828" si="2250">D2827/I2827*100</f>
        <v>23.245109321058688</v>
      </c>
      <c r="E2828" s="11">
        <f t="shared" ref="E2828" si="2251">E2827/I2827*100</f>
        <v>31.990794016110474</v>
      </c>
      <c r="F2828" s="11">
        <f t="shared" ref="F2828" si="2252">F2827/I2827*100</f>
        <v>27.042577675489067</v>
      </c>
      <c r="G2828" s="11">
        <f t="shared" ref="G2828" si="2253">G2827/I2827*100</f>
        <v>11.967779056386652</v>
      </c>
      <c r="H2828" s="12">
        <f t="shared" ref="H2828" si="2254">H2827/I2827*100</f>
        <v>1.8411967779056386</v>
      </c>
      <c r="I2828" s="43">
        <f t="shared" si="2212"/>
        <v>100</v>
      </c>
      <c r="J2828" s="44">
        <f>J2827/I2827*100</f>
        <v>27.157652474108168</v>
      </c>
      <c r="K2828" s="45">
        <f>K2827/I2827*100</f>
        <v>31.990794016110474</v>
      </c>
      <c r="L2828" s="46">
        <f>L2827/I2827*100</f>
        <v>39.010356731875717</v>
      </c>
    </row>
    <row r="2829" spans="1:12" ht="11.25" customHeight="1" thickTop="1" thickBot="1" x14ac:dyDescent="0.45">
      <c r="A2829" s="320"/>
      <c r="B2829" s="311" t="s">
        <v>31</v>
      </c>
      <c r="C2829" s="75">
        <v>8</v>
      </c>
      <c r="D2829" s="75">
        <v>43</v>
      </c>
      <c r="E2829" s="75">
        <v>41</v>
      </c>
      <c r="F2829" s="75">
        <v>29</v>
      </c>
      <c r="G2829" s="75">
        <v>13</v>
      </c>
      <c r="H2829" s="75">
        <v>7</v>
      </c>
      <c r="I2829" s="47">
        <f t="shared" si="2212"/>
        <v>141</v>
      </c>
      <c r="J2829" s="48">
        <f>C2829+D2829</f>
        <v>51</v>
      </c>
      <c r="K2829" s="49">
        <f>E2829</f>
        <v>41</v>
      </c>
      <c r="L2829" s="50">
        <f>SUM(F2829:G2829)</f>
        <v>42</v>
      </c>
    </row>
    <row r="2830" spans="1:12" ht="11.25" customHeight="1" thickTop="1" thickBot="1" x14ac:dyDescent="0.45">
      <c r="A2830" s="320"/>
      <c r="B2830" s="311"/>
      <c r="C2830" s="11">
        <f t="shared" ref="C2830" si="2255">C2829/I2829*100</f>
        <v>5.6737588652482271</v>
      </c>
      <c r="D2830" s="11">
        <f t="shared" ref="D2830" si="2256">D2829/I2829*100</f>
        <v>30.49645390070922</v>
      </c>
      <c r="E2830" s="11">
        <f t="shared" ref="E2830" si="2257">E2829/I2829*100</f>
        <v>29.078014184397162</v>
      </c>
      <c r="F2830" s="11">
        <f t="shared" ref="F2830" si="2258">F2829/I2829*100</f>
        <v>20.567375886524822</v>
      </c>
      <c r="G2830" s="11">
        <f t="shared" ref="G2830" si="2259">G2829/I2829*100</f>
        <v>9.2198581560283674</v>
      </c>
      <c r="H2830" s="12">
        <f t="shared" ref="H2830" si="2260">H2829/I2829*100</f>
        <v>4.9645390070921991</v>
      </c>
      <c r="I2830" s="43">
        <f t="shared" si="2212"/>
        <v>100</v>
      </c>
      <c r="J2830" s="44">
        <f>J2829/I2829*100</f>
        <v>36.170212765957451</v>
      </c>
      <c r="K2830" s="45">
        <f>K2829/I2829*100</f>
        <v>29.078014184397162</v>
      </c>
      <c r="L2830" s="46">
        <f>L2829/I2829*100</f>
        <v>29.787234042553191</v>
      </c>
    </row>
    <row r="2831" spans="1:12" ht="11.25" customHeight="1" thickTop="1" thickBot="1" x14ac:dyDescent="0.45">
      <c r="A2831" s="320"/>
      <c r="B2831" s="312" t="s">
        <v>32</v>
      </c>
      <c r="C2831" s="75">
        <v>15</v>
      </c>
      <c r="D2831" s="75">
        <v>22</v>
      </c>
      <c r="E2831" s="75">
        <v>16</v>
      </c>
      <c r="F2831" s="75">
        <v>15</v>
      </c>
      <c r="G2831" s="75">
        <v>14</v>
      </c>
      <c r="H2831" s="75">
        <v>2</v>
      </c>
      <c r="I2831" s="47">
        <f t="shared" si="2212"/>
        <v>84</v>
      </c>
      <c r="J2831" s="48">
        <f>C2831+D2831</f>
        <v>37</v>
      </c>
      <c r="K2831" s="49">
        <f>E2831</f>
        <v>16</v>
      </c>
      <c r="L2831" s="50">
        <f>SUM(F2831:G2831)</f>
        <v>29</v>
      </c>
    </row>
    <row r="2832" spans="1:12" ht="11.25" customHeight="1" thickTop="1" thickBot="1" x14ac:dyDescent="0.45">
      <c r="A2832" s="320"/>
      <c r="B2832" s="313"/>
      <c r="C2832" s="11">
        <f t="shared" ref="C2832" si="2261">C2831/I2831*100</f>
        <v>17.857142857142858</v>
      </c>
      <c r="D2832" s="11">
        <f t="shared" ref="D2832" si="2262">D2831/I2831*100</f>
        <v>26.190476190476193</v>
      </c>
      <c r="E2832" s="11">
        <f t="shared" ref="E2832" si="2263">E2831/I2831*100</f>
        <v>19.047619047619047</v>
      </c>
      <c r="F2832" s="11">
        <f t="shared" ref="F2832" si="2264">F2831/I2831*100</f>
        <v>17.857142857142858</v>
      </c>
      <c r="G2832" s="11">
        <f t="shared" ref="G2832" si="2265">G2831/I2831*100</f>
        <v>16.666666666666664</v>
      </c>
      <c r="H2832" s="12">
        <f t="shared" ref="H2832" si="2266">H2831/I2831*100</f>
        <v>2.3809523809523809</v>
      </c>
      <c r="I2832" s="43">
        <f t="shared" si="2212"/>
        <v>100</v>
      </c>
      <c r="J2832" s="44">
        <f>J2831/I2831*100</f>
        <v>44.047619047619044</v>
      </c>
      <c r="K2832" s="45">
        <f>K2831/I2831*100</f>
        <v>19.047619047619047</v>
      </c>
      <c r="L2832" s="46">
        <f>L2831/I2831*100</f>
        <v>34.523809523809526</v>
      </c>
    </row>
    <row r="2833" spans="1:12" ht="11.25" customHeight="1" thickTop="1" thickBot="1" x14ac:dyDescent="0.45">
      <c r="A2833" s="320"/>
      <c r="B2833" s="311" t="s">
        <v>33</v>
      </c>
      <c r="C2833" s="75">
        <v>37</v>
      </c>
      <c r="D2833" s="75">
        <v>121</v>
      </c>
      <c r="E2833" s="75">
        <v>205</v>
      </c>
      <c r="F2833" s="75">
        <v>78</v>
      </c>
      <c r="G2833" s="75">
        <v>26</v>
      </c>
      <c r="H2833" s="75">
        <v>39</v>
      </c>
      <c r="I2833" s="47">
        <f t="shared" si="2212"/>
        <v>506</v>
      </c>
      <c r="J2833" s="48">
        <f>C2833+D2833</f>
        <v>158</v>
      </c>
      <c r="K2833" s="49">
        <f>E2833</f>
        <v>205</v>
      </c>
      <c r="L2833" s="50">
        <f>SUM(F2833:G2833)</f>
        <v>104</v>
      </c>
    </row>
    <row r="2834" spans="1:12" ht="11.25" customHeight="1" thickTop="1" thickBot="1" x14ac:dyDescent="0.45">
      <c r="A2834" s="320"/>
      <c r="B2834" s="311"/>
      <c r="C2834" s="11">
        <f t="shared" ref="C2834" si="2267">C2833/I2833*100</f>
        <v>7.312252964426877</v>
      </c>
      <c r="D2834" s="11">
        <f t="shared" ref="D2834" si="2268">D2833/I2833*100</f>
        <v>23.913043478260871</v>
      </c>
      <c r="E2834" s="11">
        <f t="shared" ref="E2834" si="2269">E2833/I2833*100</f>
        <v>40.51383399209486</v>
      </c>
      <c r="F2834" s="11">
        <f t="shared" ref="F2834" si="2270">F2833/I2833*100</f>
        <v>15.41501976284585</v>
      </c>
      <c r="G2834" s="11">
        <f t="shared" ref="G2834" si="2271">G2833/I2833*100</f>
        <v>5.1383399209486171</v>
      </c>
      <c r="H2834" s="12">
        <f t="shared" ref="H2834" si="2272">H2833/I2833*100</f>
        <v>7.7075098814229248</v>
      </c>
      <c r="I2834" s="43">
        <f t="shared" si="2212"/>
        <v>99.999999999999986</v>
      </c>
      <c r="J2834" s="44">
        <f>J2833/I2833*100</f>
        <v>31.225296442687743</v>
      </c>
      <c r="K2834" s="45">
        <f>K2833/I2833*100</f>
        <v>40.51383399209486</v>
      </c>
      <c r="L2834" s="46">
        <f>L2833/I2833*100</f>
        <v>20.553359683794469</v>
      </c>
    </row>
    <row r="2835" spans="1:12" ht="11.25" customHeight="1" thickTop="1" thickBot="1" x14ac:dyDescent="0.45">
      <c r="A2835" s="320"/>
      <c r="B2835" s="312" t="s">
        <v>16</v>
      </c>
      <c r="C2835" s="75">
        <v>9</v>
      </c>
      <c r="D2835" s="75">
        <v>17</v>
      </c>
      <c r="E2835" s="75">
        <v>24</v>
      </c>
      <c r="F2835" s="75">
        <v>19</v>
      </c>
      <c r="G2835" s="75">
        <v>7</v>
      </c>
      <c r="H2835" s="75">
        <v>5</v>
      </c>
      <c r="I2835" s="47">
        <f t="shared" si="2212"/>
        <v>81</v>
      </c>
      <c r="J2835" s="48">
        <f>C2835+D2835</f>
        <v>26</v>
      </c>
      <c r="K2835" s="49">
        <f>E2835</f>
        <v>24</v>
      </c>
      <c r="L2835" s="50">
        <f>SUM(F2835:G2835)</f>
        <v>26</v>
      </c>
    </row>
    <row r="2836" spans="1:12" ht="11.25" customHeight="1" thickTop="1" thickBot="1" x14ac:dyDescent="0.45">
      <c r="A2836" s="320"/>
      <c r="B2836" s="313"/>
      <c r="C2836" s="11">
        <f t="shared" ref="C2836" si="2273">C2835/I2835*100</f>
        <v>11.111111111111111</v>
      </c>
      <c r="D2836" s="11">
        <f t="shared" ref="D2836" si="2274">D2835/I2835*100</f>
        <v>20.987654320987652</v>
      </c>
      <c r="E2836" s="11">
        <f t="shared" ref="E2836" si="2275">E2835/I2835*100</f>
        <v>29.629629629629626</v>
      </c>
      <c r="F2836" s="11">
        <f t="shared" ref="F2836" si="2276">F2835/I2835*100</f>
        <v>23.456790123456788</v>
      </c>
      <c r="G2836" s="11">
        <f t="shared" ref="G2836" si="2277">G2835/I2835*100</f>
        <v>8.6419753086419746</v>
      </c>
      <c r="H2836" s="12">
        <f t="shared" ref="H2836" si="2278">H2835/I2835*100</f>
        <v>6.1728395061728394</v>
      </c>
      <c r="I2836" s="43">
        <f t="shared" si="2212"/>
        <v>99.999999999999986</v>
      </c>
      <c r="J2836" s="44">
        <f>J2835/I2835*100</f>
        <v>32.098765432098766</v>
      </c>
      <c r="K2836" s="45">
        <f>K2835/I2835*100</f>
        <v>29.629629629629626</v>
      </c>
      <c r="L2836" s="46">
        <f>L2835/I2835*100</f>
        <v>32.098765432098766</v>
      </c>
    </row>
    <row r="2837" spans="1:12" ht="11.25" customHeight="1" thickTop="1" thickBot="1" x14ac:dyDescent="0.45">
      <c r="A2837" s="320"/>
      <c r="B2837" s="311" t="s">
        <v>26</v>
      </c>
      <c r="C2837" s="75">
        <v>0</v>
      </c>
      <c r="D2837" s="75">
        <v>0</v>
      </c>
      <c r="E2837" s="75">
        <v>7</v>
      </c>
      <c r="F2837" s="75">
        <v>2</v>
      </c>
      <c r="G2837" s="75">
        <v>1</v>
      </c>
      <c r="H2837" s="75">
        <v>5</v>
      </c>
      <c r="I2837" s="47">
        <f t="shared" si="2212"/>
        <v>15</v>
      </c>
      <c r="J2837" s="48">
        <f>C2837+D2837</f>
        <v>0</v>
      </c>
      <c r="K2837" s="49">
        <f>E2837</f>
        <v>7</v>
      </c>
      <c r="L2837" s="50">
        <f>SUM(F2837:G2837)</f>
        <v>3</v>
      </c>
    </row>
    <row r="2838" spans="1:12" ht="11.25" customHeight="1" thickTop="1" thickBot="1" x14ac:dyDescent="0.45">
      <c r="A2838" s="321"/>
      <c r="B2838" s="314"/>
      <c r="C2838" s="17">
        <f t="shared" ref="C2838" si="2279">C2837/I2837*100</f>
        <v>0</v>
      </c>
      <c r="D2838" s="17">
        <f t="shared" ref="D2838" si="2280">D2837/I2837*100</f>
        <v>0</v>
      </c>
      <c r="E2838" s="17">
        <f t="shared" ref="E2838" si="2281">E2837/I2837*100</f>
        <v>46.666666666666664</v>
      </c>
      <c r="F2838" s="17">
        <f t="shared" ref="F2838" si="2282">F2837/I2837*100</f>
        <v>13.333333333333334</v>
      </c>
      <c r="G2838" s="17">
        <f t="shared" ref="G2838" si="2283">G2837/I2837*100</f>
        <v>6.666666666666667</v>
      </c>
      <c r="H2838" s="51">
        <f t="shared" ref="H2838" si="2284">H2837/I2837*100</f>
        <v>33.333333333333329</v>
      </c>
      <c r="I2838" s="36">
        <f t="shared" si="2212"/>
        <v>100</v>
      </c>
      <c r="J2838" s="37">
        <f>J2837/I2837*100</f>
        <v>0</v>
      </c>
      <c r="K2838" s="38">
        <f>K2837/I2837*100</f>
        <v>46.666666666666664</v>
      </c>
      <c r="L2838" s="39">
        <f>L2837/I2837*100</f>
        <v>20</v>
      </c>
    </row>
    <row r="2839" spans="1:12" ht="11.25" customHeight="1" x14ac:dyDescent="0.4">
      <c r="A2839" s="315" t="s">
        <v>34</v>
      </c>
      <c r="B2839" s="318" t="s">
        <v>35</v>
      </c>
      <c r="C2839" s="75">
        <v>22</v>
      </c>
      <c r="D2839" s="75">
        <v>52</v>
      </c>
      <c r="E2839" s="75">
        <v>77</v>
      </c>
      <c r="F2839" s="75">
        <v>42</v>
      </c>
      <c r="G2839" s="75">
        <v>26</v>
      </c>
      <c r="H2839" s="75">
        <v>10</v>
      </c>
      <c r="I2839" s="40">
        <f t="shared" si="2212"/>
        <v>229</v>
      </c>
      <c r="J2839" s="41">
        <f>C2839+D2839</f>
        <v>74</v>
      </c>
      <c r="K2839" s="5">
        <f>E2839</f>
        <v>77</v>
      </c>
      <c r="L2839" s="35">
        <f>SUM(F2839:G2839)</f>
        <v>68</v>
      </c>
    </row>
    <row r="2840" spans="1:12" ht="11.25" customHeight="1" x14ac:dyDescent="0.4">
      <c r="A2840" s="316"/>
      <c r="B2840" s="313"/>
      <c r="C2840" s="42">
        <f>C2839/I2839*100</f>
        <v>9.606986899563319</v>
      </c>
      <c r="D2840" s="15">
        <f>D2839/I2839*100</f>
        <v>22.707423580786028</v>
      </c>
      <c r="E2840" s="15">
        <f>E2839/I2839*100</f>
        <v>33.624454148471614</v>
      </c>
      <c r="F2840" s="15">
        <f>F2839/I2839*100</f>
        <v>18.340611353711793</v>
      </c>
      <c r="G2840" s="15">
        <f>G2839/I2839*100</f>
        <v>11.353711790393014</v>
      </c>
      <c r="H2840" s="16">
        <f>H2839/I2839*100</f>
        <v>4.3668122270742353</v>
      </c>
      <c r="I2840" s="43">
        <f t="shared" si="2212"/>
        <v>100</v>
      </c>
      <c r="J2840" s="44">
        <f>J2839/I2839*100</f>
        <v>32.314410480349345</v>
      </c>
      <c r="K2840" s="45">
        <f>K2839/I2839*100</f>
        <v>33.624454148471614</v>
      </c>
      <c r="L2840" s="46">
        <f>L2839/I2839*100</f>
        <v>29.694323144104807</v>
      </c>
    </row>
    <row r="2841" spans="1:12" ht="11.25" customHeight="1" x14ac:dyDescent="0.4">
      <c r="A2841" s="316"/>
      <c r="B2841" s="311" t="s">
        <v>36</v>
      </c>
      <c r="C2841" s="75">
        <v>24</v>
      </c>
      <c r="D2841" s="75">
        <v>86</v>
      </c>
      <c r="E2841" s="75">
        <v>115</v>
      </c>
      <c r="F2841" s="75">
        <v>84</v>
      </c>
      <c r="G2841" s="75">
        <v>36</v>
      </c>
      <c r="H2841" s="75">
        <v>17</v>
      </c>
      <c r="I2841" s="47">
        <f t="shared" si="2212"/>
        <v>362</v>
      </c>
      <c r="J2841" s="48">
        <f>C2841+D2841</f>
        <v>110</v>
      </c>
      <c r="K2841" s="49">
        <f>E2841</f>
        <v>115</v>
      </c>
      <c r="L2841" s="50">
        <f>SUM(F2841:G2841)</f>
        <v>120</v>
      </c>
    </row>
    <row r="2842" spans="1:12" ht="11.25" customHeight="1" x14ac:dyDescent="0.4">
      <c r="A2842" s="316"/>
      <c r="B2842" s="311"/>
      <c r="C2842" s="11">
        <f>C2841/I2841*100</f>
        <v>6.6298342541436464</v>
      </c>
      <c r="D2842" s="11">
        <f>D2841/I2841*100</f>
        <v>23.756906077348066</v>
      </c>
      <c r="E2842" s="11">
        <f>E2841/I2841*100</f>
        <v>31.767955801104975</v>
      </c>
      <c r="F2842" s="11">
        <f>F2841/I2841*100</f>
        <v>23.204419889502763</v>
      </c>
      <c r="G2842" s="11">
        <f>G2841/I2841*100</f>
        <v>9.94475138121547</v>
      </c>
      <c r="H2842" s="12">
        <f>H2841/I2841*100</f>
        <v>4.6961325966850831</v>
      </c>
      <c r="I2842" s="43">
        <f t="shared" si="2212"/>
        <v>100</v>
      </c>
      <c r="J2842" s="44">
        <f>J2841/I2841*100</f>
        <v>30.386740331491712</v>
      </c>
      <c r="K2842" s="45">
        <f>K2841/I2841*100</f>
        <v>31.767955801104975</v>
      </c>
      <c r="L2842" s="46">
        <f>L2841/I2841*100</f>
        <v>33.149171270718227</v>
      </c>
    </row>
    <row r="2843" spans="1:12" ht="11.25" customHeight="1" x14ac:dyDescent="0.4">
      <c r="A2843" s="316"/>
      <c r="B2843" s="312" t="s">
        <v>37</v>
      </c>
      <c r="C2843" s="75">
        <v>55</v>
      </c>
      <c r="D2843" s="75">
        <v>241</v>
      </c>
      <c r="E2843" s="75">
        <v>325</v>
      </c>
      <c r="F2843" s="75">
        <v>215</v>
      </c>
      <c r="G2843" s="75">
        <v>103</v>
      </c>
      <c r="H2843" s="75">
        <v>33</v>
      </c>
      <c r="I2843" s="47">
        <f t="shared" si="2212"/>
        <v>972</v>
      </c>
      <c r="J2843" s="48">
        <f>C2843+D2843</f>
        <v>296</v>
      </c>
      <c r="K2843" s="49">
        <f>E2843</f>
        <v>325</v>
      </c>
      <c r="L2843" s="50">
        <f>SUM(F2843:G2843)</f>
        <v>318</v>
      </c>
    </row>
    <row r="2844" spans="1:12" ht="11.25" customHeight="1" x14ac:dyDescent="0.4">
      <c r="A2844" s="316"/>
      <c r="B2844" s="313"/>
      <c r="C2844" s="11">
        <f t="shared" ref="C2844" si="2285">C2843/I2843*100</f>
        <v>5.6584362139917692</v>
      </c>
      <c r="D2844" s="11">
        <f t="shared" ref="D2844" si="2286">D2843/I2843*100</f>
        <v>24.794238683127574</v>
      </c>
      <c r="E2844" s="11">
        <f t="shared" ref="E2844" si="2287">E2843/I2843*100</f>
        <v>33.436213991769549</v>
      </c>
      <c r="F2844" s="11">
        <f t="shared" ref="F2844" si="2288">F2843/I2843*100</f>
        <v>22.119341563786008</v>
      </c>
      <c r="G2844" s="11">
        <f t="shared" ref="G2844" si="2289">G2843/I2843*100</f>
        <v>10.596707818930042</v>
      </c>
      <c r="H2844" s="12">
        <f t="shared" ref="H2844" si="2290">H2843/I2843*100</f>
        <v>3.3950617283950617</v>
      </c>
      <c r="I2844" s="43">
        <f t="shared" si="2212"/>
        <v>100</v>
      </c>
      <c r="J2844" s="44">
        <f>J2843/I2843*100</f>
        <v>30.452674897119341</v>
      </c>
      <c r="K2844" s="45">
        <f>K2843/I2843*100</f>
        <v>33.436213991769549</v>
      </c>
      <c r="L2844" s="46">
        <f>L2843/I2843*100</f>
        <v>32.716049382716051</v>
      </c>
    </row>
    <row r="2845" spans="1:12" ht="11.25" customHeight="1" x14ac:dyDescent="0.4">
      <c r="A2845" s="316"/>
      <c r="B2845" s="311" t="s">
        <v>38</v>
      </c>
      <c r="C2845" s="75">
        <v>15</v>
      </c>
      <c r="D2845" s="75">
        <v>86</v>
      </c>
      <c r="E2845" s="75">
        <v>117</v>
      </c>
      <c r="F2845" s="75">
        <v>83</v>
      </c>
      <c r="G2845" s="75">
        <v>33</v>
      </c>
      <c r="H2845" s="75">
        <v>12</v>
      </c>
      <c r="I2845" s="47">
        <f t="shared" si="2212"/>
        <v>346</v>
      </c>
      <c r="J2845" s="48">
        <f>C2845+D2845</f>
        <v>101</v>
      </c>
      <c r="K2845" s="49">
        <f>E2845</f>
        <v>117</v>
      </c>
      <c r="L2845" s="50">
        <f>SUM(F2845:G2845)</f>
        <v>116</v>
      </c>
    </row>
    <row r="2846" spans="1:12" ht="11.25" customHeight="1" x14ac:dyDescent="0.4">
      <c r="A2846" s="316"/>
      <c r="B2846" s="311"/>
      <c r="C2846" s="11">
        <f t="shared" ref="C2846" si="2291">C2845/I2845*100</f>
        <v>4.3352601156069364</v>
      </c>
      <c r="D2846" s="11">
        <f t="shared" ref="D2846" si="2292">D2845/I2845*100</f>
        <v>24.855491329479769</v>
      </c>
      <c r="E2846" s="11">
        <f t="shared" ref="E2846" si="2293">E2845/I2845*100</f>
        <v>33.815028901734109</v>
      </c>
      <c r="F2846" s="11">
        <f t="shared" ref="F2846" si="2294">F2845/I2845*100</f>
        <v>23.98843930635838</v>
      </c>
      <c r="G2846" s="11">
        <f t="shared" ref="G2846" si="2295">G2845/I2845*100</f>
        <v>9.5375722543352595</v>
      </c>
      <c r="H2846" s="12">
        <f t="shared" ref="H2846" si="2296">H2845/I2845*100</f>
        <v>3.4682080924855487</v>
      </c>
      <c r="I2846" s="43">
        <f t="shared" si="2212"/>
        <v>100</v>
      </c>
      <c r="J2846" s="44">
        <f>J2845/I2845*100</f>
        <v>29.190751445086704</v>
      </c>
      <c r="K2846" s="45">
        <f>K2845/I2845*100</f>
        <v>33.815028901734109</v>
      </c>
      <c r="L2846" s="46">
        <f>L2845/I2845*100</f>
        <v>33.52601156069364</v>
      </c>
    </row>
    <row r="2847" spans="1:12" ht="11.25" customHeight="1" x14ac:dyDescent="0.4">
      <c r="A2847" s="316"/>
      <c r="B2847" s="312" t="s">
        <v>39</v>
      </c>
      <c r="C2847" s="75">
        <v>10</v>
      </c>
      <c r="D2847" s="75">
        <v>25</v>
      </c>
      <c r="E2847" s="75">
        <v>45</v>
      </c>
      <c r="F2847" s="75">
        <v>23</v>
      </c>
      <c r="G2847" s="75">
        <v>12</v>
      </c>
      <c r="H2847" s="75">
        <v>8</v>
      </c>
      <c r="I2847" s="47">
        <f t="shared" si="2212"/>
        <v>123</v>
      </c>
      <c r="J2847" s="48">
        <f>C2847+D2847</f>
        <v>35</v>
      </c>
      <c r="K2847" s="49">
        <f>E2847</f>
        <v>45</v>
      </c>
      <c r="L2847" s="50">
        <f>SUM(F2847:G2847)</f>
        <v>35</v>
      </c>
    </row>
    <row r="2848" spans="1:12" ht="11.25" customHeight="1" x14ac:dyDescent="0.4">
      <c r="A2848" s="316"/>
      <c r="B2848" s="313"/>
      <c r="C2848" s="11">
        <f t="shared" ref="C2848" si="2297">C2847/I2847*100</f>
        <v>8.1300813008130071</v>
      </c>
      <c r="D2848" s="11">
        <f t="shared" ref="D2848" si="2298">D2847/I2847*100</f>
        <v>20.325203252032519</v>
      </c>
      <c r="E2848" s="11">
        <f t="shared" ref="E2848" si="2299">E2847/I2847*100</f>
        <v>36.585365853658537</v>
      </c>
      <c r="F2848" s="11">
        <f t="shared" ref="F2848" si="2300">F2847/I2847*100</f>
        <v>18.699186991869919</v>
      </c>
      <c r="G2848" s="11">
        <f t="shared" ref="G2848" si="2301">G2847/I2847*100</f>
        <v>9.7560975609756095</v>
      </c>
      <c r="H2848" s="12">
        <f t="shared" ref="H2848" si="2302">H2847/I2847*100</f>
        <v>6.5040650406504072</v>
      </c>
      <c r="I2848" s="43">
        <f t="shared" si="2212"/>
        <v>99.999999999999986</v>
      </c>
      <c r="J2848" s="44">
        <f>J2847/I2847*100</f>
        <v>28.455284552845526</v>
      </c>
      <c r="K2848" s="45">
        <f>K2847/I2847*100</f>
        <v>36.585365853658537</v>
      </c>
      <c r="L2848" s="46">
        <f>L2847/I2847*100</f>
        <v>28.455284552845526</v>
      </c>
    </row>
    <row r="2849" spans="1:12" ht="11.25" customHeight="1" x14ac:dyDescent="0.4">
      <c r="A2849" s="316"/>
      <c r="B2849" s="311" t="s">
        <v>26</v>
      </c>
      <c r="C2849" s="75">
        <v>0</v>
      </c>
      <c r="D2849" s="75">
        <v>3</v>
      </c>
      <c r="E2849" s="75">
        <v>10</v>
      </c>
      <c r="F2849" s="75">
        <v>2</v>
      </c>
      <c r="G2849" s="75">
        <v>2</v>
      </c>
      <c r="H2849" s="75">
        <v>8</v>
      </c>
      <c r="I2849" s="47">
        <f t="shared" si="2212"/>
        <v>25</v>
      </c>
      <c r="J2849" s="52">
        <f>C2849+D2849</f>
        <v>3</v>
      </c>
      <c r="K2849" s="49">
        <f>E2849</f>
        <v>10</v>
      </c>
      <c r="L2849" s="50">
        <f>SUM(F2849:G2849)</f>
        <v>4</v>
      </c>
    </row>
    <row r="2850" spans="1:12" ht="11.25" customHeight="1" thickBot="1" x14ac:dyDescent="0.45">
      <c r="A2850" s="317"/>
      <c r="B2850" s="314"/>
      <c r="C2850" s="20">
        <f>C2849/I2849*100</f>
        <v>0</v>
      </c>
      <c r="D2850" s="20">
        <f>D2849/I2849*100</f>
        <v>12</v>
      </c>
      <c r="E2850" s="20">
        <f>E2849/I2849*100</f>
        <v>40</v>
      </c>
      <c r="F2850" s="20">
        <f>F2849/I2849*100</f>
        <v>8</v>
      </c>
      <c r="G2850" s="20">
        <f>G2849/I2849*100</f>
        <v>8</v>
      </c>
      <c r="H2850" s="21">
        <f>H2849/I2849*100</f>
        <v>32</v>
      </c>
      <c r="I2850" s="36">
        <f t="shared" si="2212"/>
        <v>100</v>
      </c>
      <c r="J2850" s="53">
        <f>J2849/I2849*100</f>
        <v>12</v>
      </c>
      <c r="K2850" s="54">
        <f>K2849/I2849*100</f>
        <v>40</v>
      </c>
      <c r="L2850" s="55">
        <f>L2849/I2849*100</f>
        <v>16</v>
      </c>
    </row>
    <row r="2851" spans="1:12" ht="11.25" customHeight="1" x14ac:dyDescent="0.4">
      <c r="A2851" s="171"/>
      <c r="B2851" s="25"/>
      <c r="C2851" s="56"/>
      <c r="D2851" s="56"/>
      <c r="E2851" s="56"/>
      <c r="F2851" s="56"/>
      <c r="G2851" s="56"/>
      <c r="H2851" s="56"/>
      <c r="I2851" s="26"/>
      <c r="J2851" s="26"/>
      <c r="K2851" s="26"/>
      <c r="L2851" s="26"/>
    </row>
    <row r="2852" spans="1:12" ht="11.25" customHeight="1" x14ac:dyDescent="0.4">
      <c r="A2852" s="171"/>
      <c r="B2852" s="25"/>
      <c r="C2852" s="160"/>
      <c r="D2852" s="160"/>
      <c r="E2852" s="160"/>
      <c r="F2852" s="160"/>
      <c r="G2852" s="160"/>
      <c r="H2852" s="22"/>
      <c r="I2852" s="22"/>
      <c r="J2852" s="22"/>
      <c r="K2852" s="22"/>
      <c r="L2852" s="22"/>
    </row>
    <row r="2853" spans="1:12" ht="18.75" customHeight="1" x14ac:dyDescent="0.4">
      <c r="A2853" s="171"/>
      <c r="B2853" s="25"/>
      <c r="C2853" s="160"/>
      <c r="D2853" s="160"/>
      <c r="E2853" s="160"/>
      <c r="F2853" s="160"/>
      <c r="G2853" s="160"/>
      <c r="H2853" s="22"/>
      <c r="I2853" s="22"/>
      <c r="J2853" s="22"/>
      <c r="K2853" s="22"/>
      <c r="L2853" s="22"/>
    </row>
    <row r="2854" spans="1:12" ht="30" customHeight="1" thickBot="1" x14ac:dyDescent="0.45">
      <c r="A2854" s="355" t="s">
        <v>198</v>
      </c>
      <c r="B2854" s="355"/>
      <c r="C2854" s="355"/>
      <c r="D2854" s="355"/>
      <c r="E2854" s="355"/>
      <c r="F2854" s="355"/>
      <c r="G2854" s="355"/>
      <c r="H2854" s="355"/>
      <c r="I2854" s="355"/>
      <c r="J2854" s="355"/>
      <c r="K2854" s="355"/>
      <c r="L2854" s="355"/>
    </row>
    <row r="2855" spans="1:12" ht="11.25" customHeight="1" x14ac:dyDescent="0.15">
      <c r="A2855" s="329"/>
      <c r="B2855" s="330"/>
      <c r="C2855" s="27">
        <v>1</v>
      </c>
      <c r="D2855" s="27">
        <v>2</v>
      </c>
      <c r="E2855" s="27">
        <v>3</v>
      </c>
      <c r="F2855" s="27">
        <v>4</v>
      </c>
      <c r="G2855" s="27">
        <v>5</v>
      </c>
      <c r="H2855" s="346" t="s">
        <v>41</v>
      </c>
      <c r="I2855" s="339" t="s">
        <v>6</v>
      </c>
      <c r="J2855" s="28" t="s">
        <v>43</v>
      </c>
      <c r="K2855" s="27">
        <v>3</v>
      </c>
      <c r="L2855" s="29" t="s">
        <v>44</v>
      </c>
    </row>
    <row r="2856" spans="1:12" ht="100.5" customHeight="1" thickBot="1" x14ac:dyDescent="0.2">
      <c r="A2856" s="322" t="s">
        <v>2</v>
      </c>
      <c r="B2856" s="323"/>
      <c r="C2856" s="170" t="s">
        <v>95</v>
      </c>
      <c r="D2856" s="170" t="s">
        <v>280</v>
      </c>
      <c r="E2856" s="170" t="s">
        <v>46</v>
      </c>
      <c r="F2856" s="170" t="s">
        <v>281</v>
      </c>
      <c r="G2856" s="170" t="s">
        <v>96</v>
      </c>
      <c r="H2856" s="347"/>
      <c r="I2856" s="348"/>
      <c r="J2856" s="72" t="s">
        <v>95</v>
      </c>
      <c r="K2856" s="170" t="s">
        <v>46</v>
      </c>
      <c r="L2856" s="73" t="s">
        <v>96</v>
      </c>
    </row>
    <row r="2857" spans="1:12" ht="11.25" customHeight="1" x14ac:dyDescent="0.4">
      <c r="A2857" s="349" t="s">
        <v>7</v>
      </c>
      <c r="B2857" s="350"/>
      <c r="C2857" s="32">
        <f>C2859+C2861+C2863+C2865</f>
        <v>128</v>
      </c>
      <c r="D2857" s="32">
        <f t="shared" ref="D2857:H2857" si="2303">D2859+D2861+D2863+D2865</f>
        <v>497</v>
      </c>
      <c r="E2857" s="32">
        <f t="shared" si="2303"/>
        <v>791</v>
      </c>
      <c r="F2857" s="32">
        <f t="shared" si="2303"/>
        <v>379</v>
      </c>
      <c r="G2857" s="32">
        <f t="shared" si="2303"/>
        <v>170</v>
      </c>
      <c r="H2857" s="32">
        <f t="shared" si="2303"/>
        <v>92</v>
      </c>
      <c r="I2857" s="33">
        <f t="shared" ref="I2857:I2918" si="2304">SUM(C2857:H2857)</f>
        <v>2057</v>
      </c>
      <c r="J2857" s="34">
        <f>C2857+D2857</f>
        <v>625</v>
      </c>
      <c r="K2857" s="32">
        <f>E2857</f>
        <v>791</v>
      </c>
      <c r="L2857" s="74">
        <f>SUM(F2857:G2857)</f>
        <v>549</v>
      </c>
    </row>
    <row r="2858" spans="1:12" ht="11.25" customHeight="1" thickBot="1" x14ac:dyDescent="0.45">
      <c r="A2858" s="326"/>
      <c r="B2858" s="327"/>
      <c r="C2858" s="8">
        <f>C2857/I2857*100</f>
        <v>6.2226543509965966</v>
      </c>
      <c r="D2858" s="8">
        <f>D2857/I2857*100</f>
        <v>24.161400097228974</v>
      </c>
      <c r="E2858" s="8">
        <f>E2857/I2857*100</f>
        <v>38.454059309674285</v>
      </c>
      <c r="F2858" s="8">
        <f>F2857/I2857*100</f>
        <v>18.424890617403985</v>
      </c>
      <c r="G2858" s="8">
        <f>G2857/I2857*100</f>
        <v>8.2644628099173563</v>
      </c>
      <c r="H2858" s="9">
        <f>H2857/I2857*100</f>
        <v>4.4725328147788037</v>
      </c>
      <c r="I2858" s="36">
        <f t="shared" si="2304"/>
        <v>100.00000000000001</v>
      </c>
      <c r="J2858" s="37">
        <f>J2857/I2857*100</f>
        <v>30.384054448225573</v>
      </c>
      <c r="K2858" s="38">
        <f>K2857/I2857*100</f>
        <v>38.454059309674285</v>
      </c>
      <c r="L2858" s="39">
        <f>L2857/I2857*100</f>
        <v>26.689353427321343</v>
      </c>
    </row>
    <row r="2859" spans="1:12" ht="11.25" customHeight="1" x14ac:dyDescent="0.4">
      <c r="A2859" s="315" t="s">
        <v>8</v>
      </c>
      <c r="B2859" s="318" t="s">
        <v>9</v>
      </c>
      <c r="C2859" s="75">
        <v>91</v>
      </c>
      <c r="D2859" s="75">
        <v>332</v>
      </c>
      <c r="E2859" s="75">
        <v>510</v>
      </c>
      <c r="F2859" s="75">
        <v>277</v>
      </c>
      <c r="G2859" s="75">
        <v>125</v>
      </c>
      <c r="H2859" s="75">
        <v>56</v>
      </c>
      <c r="I2859" s="40">
        <f t="shared" si="2304"/>
        <v>1391</v>
      </c>
      <c r="J2859" s="41">
        <f>C2859+D2859</f>
        <v>423</v>
      </c>
      <c r="K2859" s="5">
        <f>E2859</f>
        <v>510</v>
      </c>
      <c r="L2859" s="35">
        <f>SUM(F2859:G2859)</f>
        <v>402</v>
      </c>
    </row>
    <row r="2860" spans="1:12" ht="11.25" customHeight="1" x14ac:dyDescent="0.4">
      <c r="A2860" s="316"/>
      <c r="B2860" s="313"/>
      <c r="C2860" s="42">
        <f>C2859/I2859*100</f>
        <v>6.5420560747663545</v>
      </c>
      <c r="D2860" s="15">
        <f>D2859/I2859*100</f>
        <v>23.867721063982746</v>
      </c>
      <c r="E2860" s="15">
        <f>E2859/I2859*100</f>
        <v>36.664270309130117</v>
      </c>
      <c r="F2860" s="15">
        <f>F2859/I2859*100</f>
        <v>19.9137311286844</v>
      </c>
      <c r="G2860" s="15">
        <f>G2859/I2859*100</f>
        <v>8.9863407620416957</v>
      </c>
      <c r="H2860" s="16">
        <f>H2859/I2859*100</f>
        <v>4.0258806613946803</v>
      </c>
      <c r="I2860" s="43">
        <f t="shared" si="2304"/>
        <v>100</v>
      </c>
      <c r="J2860" s="44">
        <f>J2859/I2859*100</f>
        <v>30.409777138749099</v>
      </c>
      <c r="K2860" s="45">
        <f>K2859/I2859*100</f>
        <v>36.664270309130117</v>
      </c>
      <c r="L2860" s="46">
        <f>L2859/I2859*100</f>
        <v>28.900071890726096</v>
      </c>
    </row>
    <row r="2861" spans="1:12" ht="11.25" customHeight="1" x14ac:dyDescent="0.4">
      <c r="A2861" s="316"/>
      <c r="B2861" s="311" t="s">
        <v>10</v>
      </c>
      <c r="C2861" s="75">
        <v>27</v>
      </c>
      <c r="D2861" s="75">
        <v>108</v>
      </c>
      <c r="E2861" s="75">
        <v>190</v>
      </c>
      <c r="F2861" s="75">
        <v>72</v>
      </c>
      <c r="G2861" s="75">
        <v>30</v>
      </c>
      <c r="H2861" s="75">
        <v>27</v>
      </c>
      <c r="I2861" s="47">
        <f t="shared" si="2304"/>
        <v>454</v>
      </c>
      <c r="J2861" s="48">
        <f>C2861+D2861</f>
        <v>135</v>
      </c>
      <c r="K2861" s="49">
        <f>E2861</f>
        <v>190</v>
      </c>
      <c r="L2861" s="50">
        <f>SUM(F2861:G2861)</f>
        <v>102</v>
      </c>
    </row>
    <row r="2862" spans="1:12" ht="11.25" customHeight="1" x14ac:dyDescent="0.4">
      <c r="A2862" s="316"/>
      <c r="B2862" s="311"/>
      <c r="C2862" s="11">
        <f>C2861/I2861*100</f>
        <v>5.9471365638766516</v>
      </c>
      <c r="D2862" s="11">
        <f>D2861/I2861*100</f>
        <v>23.788546255506606</v>
      </c>
      <c r="E2862" s="11">
        <f>E2861/I2861*100</f>
        <v>41.85022026431718</v>
      </c>
      <c r="F2862" s="11">
        <f>F2861/I2861*100</f>
        <v>15.859030837004406</v>
      </c>
      <c r="G2862" s="11">
        <f>G2861/I2861*100</f>
        <v>6.607929515418502</v>
      </c>
      <c r="H2862" s="12">
        <f>H2861/I2861*100</f>
        <v>5.9471365638766516</v>
      </c>
      <c r="I2862" s="43">
        <f t="shared" si="2304"/>
        <v>100</v>
      </c>
      <c r="J2862" s="44">
        <f>J2861/I2861*100</f>
        <v>29.735682819383257</v>
      </c>
      <c r="K2862" s="45">
        <f>K2861/I2861*100</f>
        <v>41.85022026431718</v>
      </c>
      <c r="L2862" s="46">
        <f>L2861/I2861*100</f>
        <v>22.466960352422909</v>
      </c>
    </row>
    <row r="2863" spans="1:12" ht="11.25" customHeight="1" x14ac:dyDescent="0.4">
      <c r="A2863" s="316"/>
      <c r="B2863" s="312" t="s">
        <v>11</v>
      </c>
      <c r="C2863" s="75">
        <v>9</v>
      </c>
      <c r="D2863" s="75">
        <v>38</v>
      </c>
      <c r="E2863" s="75">
        <v>64</v>
      </c>
      <c r="F2863" s="75">
        <v>19</v>
      </c>
      <c r="G2863" s="75">
        <v>10</v>
      </c>
      <c r="H2863" s="75">
        <v>3</v>
      </c>
      <c r="I2863" s="47">
        <f t="shared" si="2304"/>
        <v>143</v>
      </c>
      <c r="J2863" s="48">
        <f>C2863+D2863</f>
        <v>47</v>
      </c>
      <c r="K2863" s="49">
        <f>E2863</f>
        <v>64</v>
      </c>
      <c r="L2863" s="50">
        <f>SUM(F2863:G2863)</f>
        <v>29</v>
      </c>
    </row>
    <row r="2864" spans="1:12" ht="11.25" customHeight="1" x14ac:dyDescent="0.4">
      <c r="A2864" s="316"/>
      <c r="B2864" s="313"/>
      <c r="C2864" s="15">
        <f>C2863/I2863*100</f>
        <v>6.2937062937062942</v>
      </c>
      <c r="D2864" s="15">
        <f>D2863/I2863*100</f>
        <v>26.573426573426573</v>
      </c>
      <c r="E2864" s="15">
        <f>E2863/I2863*100</f>
        <v>44.755244755244753</v>
      </c>
      <c r="F2864" s="15">
        <f>F2863/I2863*100</f>
        <v>13.286713286713287</v>
      </c>
      <c r="G2864" s="15">
        <f>G2863/I2863*100</f>
        <v>6.9930069930069934</v>
      </c>
      <c r="H2864" s="16">
        <f>H2863/I2863*100</f>
        <v>2.0979020979020979</v>
      </c>
      <c r="I2864" s="43">
        <f t="shared" si="2304"/>
        <v>99.999999999999986</v>
      </c>
      <c r="J2864" s="44">
        <f>J2863/I2863*100</f>
        <v>32.867132867132867</v>
      </c>
      <c r="K2864" s="45">
        <f>K2863/I2863*100</f>
        <v>44.755244755244753</v>
      </c>
      <c r="L2864" s="46">
        <f>L2863/I2863*100</f>
        <v>20.27972027972028</v>
      </c>
    </row>
    <row r="2865" spans="1:12" ht="11.25" customHeight="1" x14ac:dyDescent="0.4">
      <c r="A2865" s="316"/>
      <c r="B2865" s="311" t="s">
        <v>12</v>
      </c>
      <c r="C2865" s="75">
        <v>1</v>
      </c>
      <c r="D2865" s="75">
        <v>19</v>
      </c>
      <c r="E2865" s="75">
        <v>27</v>
      </c>
      <c r="F2865" s="75">
        <v>11</v>
      </c>
      <c r="G2865" s="75">
        <v>5</v>
      </c>
      <c r="H2865" s="75">
        <v>6</v>
      </c>
      <c r="I2865" s="47">
        <f t="shared" si="2304"/>
        <v>69</v>
      </c>
      <c r="J2865" s="48">
        <f>C2865+D2865</f>
        <v>20</v>
      </c>
      <c r="K2865" s="49">
        <f>E2865</f>
        <v>27</v>
      </c>
      <c r="L2865" s="50">
        <f>SUM(F2865:G2865)</f>
        <v>16</v>
      </c>
    </row>
    <row r="2866" spans="1:12" ht="11.25" customHeight="1" thickBot="1" x14ac:dyDescent="0.45">
      <c r="A2866" s="316"/>
      <c r="B2866" s="311"/>
      <c r="C2866" s="20">
        <f>C2865/I2865*100</f>
        <v>1.4492753623188406</v>
      </c>
      <c r="D2866" s="20">
        <f>D2865/I2865*100</f>
        <v>27.536231884057973</v>
      </c>
      <c r="E2866" s="20">
        <f>E2865/I2865*100</f>
        <v>39.130434782608695</v>
      </c>
      <c r="F2866" s="20">
        <f>F2865/I2865*100</f>
        <v>15.942028985507244</v>
      </c>
      <c r="G2866" s="20">
        <f>G2865/I2865*100</f>
        <v>7.2463768115942031</v>
      </c>
      <c r="H2866" s="21">
        <f>H2865/I2865*100</f>
        <v>8.695652173913043</v>
      </c>
      <c r="I2866" s="36">
        <f t="shared" si="2304"/>
        <v>100</v>
      </c>
      <c r="J2866" s="44">
        <f>J2865/I2865*100</f>
        <v>28.985507246376812</v>
      </c>
      <c r="K2866" s="45">
        <f>K2865/I2865*100</f>
        <v>39.130434782608695</v>
      </c>
      <c r="L2866" s="46">
        <f>L2865/I2865*100</f>
        <v>23.188405797101449</v>
      </c>
    </row>
    <row r="2867" spans="1:12" ht="11.25" customHeight="1" x14ac:dyDescent="0.4">
      <c r="A2867" s="315" t="s">
        <v>13</v>
      </c>
      <c r="B2867" s="318" t="s">
        <v>14</v>
      </c>
      <c r="C2867" s="75">
        <v>62</v>
      </c>
      <c r="D2867" s="75">
        <v>199</v>
      </c>
      <c r="E2867" s="75">
        <v>329</v>
      </c>
      <c r="F2867" s="75">
        <v>167</v>
      </c>
      <c r="G2867" s="75">
        <v>106</v>
      </c>
      <c r="H2867" s="75">
        <v>32</v>
      </c>
      <c r="I2867" s="40">
        <f t="shared" si="2304"/>
        <v>895</v>
      </c>
      <c r="J2867" s="41">
        <f>C2867+D2867</f>
        <v>261</v>
      </c>
      <c r="K2867" s="5">
        <f>E2867</f>
        <v>329</v>
      </c>
      <c r="L2867" s="35">
        <f>SUM(F2867:G2867)</f>
        <v>273</v>
      </c>
    </row>
    <row r="2868" spans="1:12" ht="11.25" customHeight="1" x14ac:dyDescent="0.4">
      <c r="A2868" s="316"/>
      <c r="B2868" s="311"/>
      <c r="C2868" s="42">
        <f>C2867/I2867*100</f>
        <v>6.927374301675977</v>
      </c>
      <c r="D2868" s="15">
        <f>D2867/I2867*100</f>
        <v>22.234636871508378</v>
      </c>
      <c r="E2868" s="15">
        <f>E2867/I2867*100</f>
        <v>36.759776536312849</v>
      </c>
      <c r="F2868" s="15">
        <f>F2867/I2867*100</f>
        <v>18.659217877094971</v>
      </c>
      <c r="G2868" s="15">
        <f>G2867/I2867*100</f>
        <v>11.843575418994414</v>
      </c>
      <c r="H2868" s="16">
        <f>H2867/I2867*100</f>
        <v>3.5754189944134076</v>
      </c>
      <c r="I2868" s="43">
        <f t="shared" si="2304"/>
        <v>100.00000000000001</v>
      </c>
      <c r="J2868" s="44">
        <f>J2867/I2867*100</f>
        <v>29.162011173184361</v>
      </c>
      <c r="K2868" s="45">
        <f>K2867/I2867*100</f>
        <v>36.759776536312849</v>
      </c>
      <c r="L2868" s="46">
        <f>L2867/I2867*100</f>
        <v>30.502793296089386</v>
      </c>
    </row>
    <row r="2869" spans="1:12" ht="11.25" customHeight="1" x14ac:dyDescent="0.4">
      <c r="A2869" s="316"/>
      <c r="B2869" s="312" t="s">
        <v>15</v>
      </c>
      <c r="C2869" s="75">
        <v>66</v>
      </c>
      <c r="D2869" s="75">
        <v>297</v>
      </c>
      <c r="E2869" s="75">
        <v>455</v>
      </c>
      <c r="F2869" s="75">
        <v>210</v>
      </c>
      <c r="G2869" s="75">
        <v>64</v>
      </c>
      <c r="H2869" s="75">
        <v>59</v>
      </c>
      <c r="I2869" s="47">
        <f t="shared" si="2304"/>
        <v>1151</v>
      </c>
      <c r="J2869" s="48">
        <f>C2869+D2869</f>
        <v>363</v>
      </c>
      <c r="K2869" s="49">
        <f>E2869</f>
        <v>455</v>
      </c>
      <c r="L2869" s="50">
        <f>SUM(F2869:G2869)</f>
        <v>274</v>
      </c>
    </row>
    <row r="2870" spans="1:12" ht="11.25" customHeight="1" x14ac:dyDescent="0.4">
      <c r="A2870" s="316"/>
      <c r="B2870" s="313"/>
      <c r="C2870" s="11">
        <f>C2869/I2869*100</f>
        <v>5.7341442224152912</v>
      </c>
      <c r="D2870" s="11">
        <f>D2869/I2869*100</f>
        <v>25.803649000868813</v>
      </c>
      <c r="E2870" s="11">
        <f>E2869/I2869*100</f>
        <v>39.530842745438747</v>
      </c>
      <c r="F2870" s="11">
        <f>F2869/I2869*100</f>
        <v>18.245004344048652</v>
      </c>
      <c r="G2870" s="11">
        <f>G2869/I2869*100</f>
        <v>5.5603822762814943</v>
      </c>
      <c r="H2870" s="12">
        <f>H2869/I2869*100</f>
        <v>5.1259774109470024</v>
      </c>
      <c r="I2870" s="43">
        <f t="shared" si="2304"/>
        <v>100</v>
      </c>
      <c r="J2870" s="44">
        <f>J2869/I2869*100</f>
        <v>31.537793223284101</v>
      </c>
      <c r="K2870" s="45">
        <f>K2869/I2869*100</f>
        <v>39.530842745438747</v>
      </c>
      <c r="L2870" s="46">
        <f>L2869/I2869*100</f>
        <v>23.80538662033015</v>
      </c>
    </row>
    <row r="2871" spans="1:12" ht="11.25" customHeight="1" x14ac:dyDescent="0.4">
      <c r="A2871" s="316"/>
      <c r="B2871" s="374" t="s">
        <v>16</v>
      </c>
      <c r="C2871" s="75">
        <v>0</v>
      </c>
      <c r="D2871" s="75">
        <v>0</v>
      </c>
      <c r="E2871" s="75">
        <v>2</v>
      </c>
      <c r="F2871" s="75">
        <v>0</v>
      </c>
      <c r="G2871" s="75">
        <v>0</v>
      </c>
      <c r="H2871" s="75">
        <v>0</v>
      </c>
      <c r="I2871" s="47">
        <f t="shared" si="2304"/>
        <v>2</v>
      </c>
      <c r="J2871" s="48">
        <f>C2871+D2871</f>
        <v>0</v>
      </c>
      <c r="K2871" s="49">
        <f>E2871</f>
        <v>2</v>
      </c>
      <c r="L2871" s="50">
        <f>SUM(F2871:G2871)</f>
        <v>0</v>
      </c>
    </row>
    <row r="2872" spans="1:12" ht="11.25" customHeight="1" x14ac:dyDescent="0.4">
      <c r="A2872" s="316"/>
      <c r="B2872" s="374"/>
      <c r="C2872" s="11">
        <f>C2871/I2871*100</f>
        <v>0</v>
      </c>
      <c r="D2872" s="11">
        <f>D2871/I2871*100</f>
        <v>0</v>
      </c>
      <c r="E2872" s="11">
        <f>E2871/I2871*100</f>
        <v>100</v>
      </c>
      <c r="F2872" s="11">
        <f>F2871/I2871*100</f>
        <v>0</v>
      </c>
      <c r="G2872" s="11">
        <f>G2871/I2871*100</f>
        <v>0</v>
      </c>
      <c r="H2872" s="12">
        <f>H2871/I2871*100</f>
        <v>0</v>
      </c>
      <c r="I2872" s="43">
        <f t="shared" si="2304"/>
        <v>100</v>
      </c>
      <c r="J2872" s="44">
        <f>J2871/I2871*100</f>
        <v>0</v>
      </c>
      <c r="K2872" s="45">
        <f>K2871/I2871*100</f>
        <v>100</v>
      </c>
      <c r="L2872" s="46">
        <f>L2871/I2871*100</f>
        <v>0</v>
      </c>
    </row>
    <row r="2873" spans="1:12" ht="11.25" customHeight="1" x14ac:dyDescent="0.4">
      <c r="A2873" s="316"/>
      <c r="B2873" s="311" t="s">
        <v>17</v>
      </c>
      <c r="C2873" s="75">
        <v>0</v>
      </c>
      <c r="D2873" s="75">
        <v>1</v>
      </c>
      <c r="E2873" s="75">
        <v>5</v>
      </c>
      <c r="F2873" s="75">
        <v>2</v>
      </c>
      <c r="G2873" s="75">
        <v>0</v>
      </c>
      <c r="H2873" s="75">
        <v>1</v>
      </c>
      <c r="I2873" s="47">
        <f t="shared" si="2304"/>
        <v>9</v>
      </c>
      <c r="J2873" s="48">
        <f>C2873+D2873</f>
        <v>1</v>
      </c>
      <c r="K2873" s="49">
        <f>E2873</f>
        <v>5</v>
      </c>
      <c r="L2873" s="50">
        <f>SUM(F2873:G2873)</f>
        <v>2</v>
      </c>
    </row>
    <row r="2874" spans="1:12" ht="11.25" customHeight="1" thickBot="1" x14ac:dyDescent="0.45">
      <c r="A2874" s="317"/>
      <c r="B2874" s="314"/>
      <c r="C2874" s="17">
        <f>C2873/I2873*100</f>
        <v>0</v>
      </c>
      <c r="D2874" s="17">
        <f>D2873/I2873*100</f>
        <v>11.111111111111111</v>
      </c>
      <c r="E2874" s="17">
        <f>E2873/I2873*100</f>
        <v>55.555555555555557</v>
      </c>
      <c r="F2874" s="17">
        <f>F2873/I2873*100</f>
        <v>22.222222222222221</v>
      </c>
      <c r="G2874" s="17">
        <f>G2873/I2873*100</f>
        <v>0</v>
      </c>
      <c r="H2874" s="18">
        <f>H2873/I2873*100</f>
        <v>11.111111111111111</v>
      </c>
      <c r="I2874" s="36">
        <f t="shared" si="2304"/>
        <v>100</v>
      </c>
      <c r="J2874" s="37">
        <f>J2873/I2873*100</f>
        <v>11.111111111111111</v>
      </c>
      <c r="K2874" s="38">
        <f>K2873/I2873*100</f>
        <v>55.555555555555557</v>
      </c>
      <c r="L2874" s="39">
        <f>L2873/I2873*100</f>
        <v>22.222222222222221</v>
      </c>
    </row>
    <row r="2875" spans="1:12" ht="11.25" customHeight="1" x14ac:dyDescent="0.4">
      <c r="A2875" s="315" t="s">
        <v>18</v>
      </c>
      <c r="B2875" s="318" t="s">
        <v>19</v>
      </c>
      <c r="C2875" s="75">
        <v>18</v>
      </c>
      <c r="D2875" s="75">
        <v>15</v>
      </c>
      <c r="E2875" s="75">
        <v>17</v>
      </c>
      <c r="F2875" s="75">
        <v>12</v>
      </c>
      <c r="G2875" s="75">
        <v>7</v>
      </c>
      <c r="H2875" s="75">
        <v>2</v>
      </c>
      <c r="I2875" s="40">
        <f t="shared" si="2304"/>
        <v>71</v>
      </c>
      <c r="J2875" s="41">
        <f>C2875+D2875</f>
        <v>33</v>
      </c>
      <c r="K2875" s="5">
        <f>E2875</f>
        <v>17</v>
      </c>
      <c r="L2875" s="35">
        <f>SUM(F2875:G2875)</f>
        <v>19</v>
      </c>
    </row>
    <row r="2876" spans="1:12" ht="11.25" customHeight="1" x14ac:dyDescent="0.4">
      <c r="A2876" s="316"/>
      <c r="B2876" s="313"/>
      <c r="C2876" s="42">
        <f>C2875/I2875*100</f>
        <v>25.352112676056336</v>
      </c>
      <c r="D2876" s="15">
        <f>D2875/I2875*100</f>
        <v>21.12676056338028</v>
      </c>
      <c r="E2876" s="15">
        <f>E2875/I2875*100</f>
        <v>23.943661971830984</v>
      </c>
      <c r="F2876" s="15">
        <f>F2875/I2875*100</f>
        <v>16.901408450704224</v>
      </c>
      <c r="G2876" s="15">
        <f>G2875/I2875*100</f>
        <v>9.8591549295774641</v>
      </c>
      <c r="H2876" s="16">
        <f>H2875/I2875*100</f>
        <v>2.8169014084507045</v>
      </c>
      <c r="I2876" s="43">
        <f t="shared" si="2304"/>
        <v>99.999999999999986</v>
      </c>
      <c r="J2876" s="44">
        <f>J2875/I2875*100</f>
        <v>46.478873239436616</v>
      </c>
      <c r="K2876" s="45">
        <f>K2875/I2875*100</f>
        <v>23.943661971830984</v>
      </c>
      <c r="L2876" s="46">
        <f>L2875/I2875*100</f>
        <v>26.760563380281688</v>
      </c>
    </row>
    <row r="2877" spans="1:12" ht="11.25" customHeight="1" x14ac:dyDescent="0.4">
      <c r="A2877" s="316"/>
      <c r="B2877" s="311" t="s">
        <v>20</v>
      </c>
      <c r="C2877" s="75">
        <v>10</v>
      </c>
      <c r="D2877" s="75">
        <v>37</v>
      </c>
      <c r="E2877" s="75">
        <v>48</v>
      </c>
      <c r="F2877" s="75">
        <v>30</v>
      </c>
      <c r="G2877" s="75">
        <v>17</v>
      </c>
      <c r="H2877" s="75">
        <v>2</v>
      </c>
      <c r="I2877" s="47">
        <f t="shared" si="2304"/>
        <v>144</v>
      </c>
      <c r="J2877" s="48">
        <f>C2877+D2877</f>
        <v>47</v>
      </c>
      <c r="K2877" s="49">
        <f>E2877</f>
        <v>48</v>
      </c>
      <c r="L2877" s="50">
        <f>SUM(F2877:G2877)</f>
        <v>47</v>
      </c>
    </row>
    <row r="2878" spans="1:12" ht="11.25" customHeight="1" x14ac:dyDescent="0.4">
      <c r="A2878" s="316"/>
      <c r="B2878" s="311"/>
      <c r="C2878" s="11">
        <f>C2877/I2877*100</f>
        <v>6.9444444444444446</v>
      </c>
      <c r="D2878" s="11">
        <f>D2877/I2877*100</f>
        <v>25.694444444444443</v>
      </c>
      <c r="E2878" s="11">
        <f>E2877/I2877*100</f>
        <v>33.333333333333329</v>
      </c>
      <c r="F2878" s="11">
        <f>F2877/I2877*100</f>
        <v>20.833333333333336</v>
      </c>
      <c r="G2878" s="11">
        <f>G2877/I2877*100</f>
        <v>11.805555555555555</v>
      </c>
      <c r="H2878" s="12">
        <f>H2877/I2877*100</f>
        <v>1.3888888888888888</v>
      </c>
      <c r="I2878" s="43">
        <f t="shared" si="2304"/>
        <v>99.999999999999986</v>
      </c>
      <c r="J2878" s="44">
        <f>J2877/I2877*100</f>
        <v>32.638888888888893</v>
      </c>
      <c r="K2878" s="45">
        <f>K2877/I2877*100</f>
        <v>33.333333333333329</v>
      </c>
      <c r="L2878" s="46">
        <f>L2877/I2877*100</f>
        <v>32.638888888888893</v>
      </c>
    </row>
    <row r="2879" spans="1:12" ht="11.25" customHeight="1" x14ac:dyDescent="0.4">
      <c r="A2879" s="316"/>
      <c r="B2879" s="312" t="s">
        <v>21</v>
      </c>
      <c r="C2879" s="75">
        <v>13</v>
      </c>
      <c r="D2879" s="75">
        <v>36</v>
      </c>
      <c r="E2879" s="75">
        <v>70</v>
      </c>
      <c r="F2879" s="75">
        <v>47</v>
      </c>
      <c r="G2879" s="75">
        <v>23</v>
      </c>
      <c r="H2879" s="75">
        <v>3</v>
      </c>
      <c r="I2879" s="47">
        <f t="shared" si="2304"/>
        <v>192</v>
      </c>
      <c r="J2879" s="48">
        <f>C2879+D2879</f>
        <v>49</v>
      </c>
      <c r="K2879" s="49">
        <f>E2879</f>
        <v>70</v>
      </c>
      <c r="L2879" s="50">
        <f>SUM(F2879:G2879)</f>
        <v>70</v>
      </c>
    </row>
    <row r="2880" spans="1:12" ht="11.25" customHeight="1" x14ac:dyDescent="0.4">
      <c r="A2880" s="316"/>
      <c r="B2880" s="313"/>
      <c r="C2880" s="11">
        <f t="shared" ref="C2880" si="2305">C2879/I2879*100</f>
        <v>6.770833333333333</v>
      </c>
      <c r="D2880" s="11">
        <f t="shared" ref="D2880" si="2306">D2879/I2879*100</f>
        <v>18.75</v>
      </c>
      <c r="E2880" s="11">
        <f t="shared" ref="E2880" si="2307">E2879/I2879*100</f>
        <v>36.458333333333329</v>
      </c>
      <c r="F2880" s="11">
        <f t="shared" ref="F2880" si="2308">F2879/I2879*100</f>
        <v>24.479166666666664</v>
      </c>
      <c r="G2880" s="11">
        <f t="shared" ref="G2880" si="2309">G2879/I2879*100</f>
        <v>11.979166666666668</v>
      </c>
      <c r="H2880" s="12">
        <f t="shared" ref="H2880" si="2310">H2879/I2879*100</f>
        <v>1.5625</v>
      </c>
      <c r="I2880" s="43">
        <f t="shared" si="2304"/>
        <v>99.999999999999986</v>
      </c>
      <c r="J2880" s="44">
        <f>J2879/I2879*100</f>
        <v>25.520833333333332</v>
      </c>
      <c r="K2880" s="45">
        <f>K2879/I2879*100</f>
        <v>36.458333333333329</v>
      </c>
      <c r="L2880" s="46">
        <f>L2879/I2879*100</f>
        <v>36.458333333333329</v>
      </c>
    </row>
    <row r="2881" spans="1:12" ht="11.25" customHeight="1" x14ac:dyDescent="0.4">
      <c r="A2881" s="316"/>
      <c r="B2881" s="311" t="s">
        <v>22</v>
      </c>
      <c r="C2881" s="75">
        <v>10</v>
      </c>
      <c r="D2881" s="75">
        <v>85</v>
      </c>
      <c r="E2881" s="75">
        <v>132</v>
      </c>
      <c r="F2881" s="75">
        <v>69</v>
      </c>
      <c r="G2881" s="75">
        <v>41</v>
      </c>
      <c r="H2881" s="75">
        <v>7</v>
      </c>
      <c r="I2881" s="47">
        <f t="shared" si="2304"/>
        <v>344</v>
      </c>
      <c r="J2881" s="48">
        <f>C2881+D2881</f>
        <v>95</v>
      </c>
      <c r="K2881" s="49">
        <f>E2881</f>
        <v>132</v>
      </c>
      <c r="L2881" s="50">
        <f>SUM(F2881:G2881)</f>
        <v>110</v>
      </c>
    </row>
    <row r="2882" spans="1:12" ht="11.25" customHeight="1" x14ac:dyDescent="0.4">
      <c r="A2882" s="316"/>
      <c r="B2882" s="311"/>
      <c r="C2882" s="11">
        <f t="shared" ref="C2882" si="2311">C2881/I2881*100</f>
        <v>2.9069767441860463</v>
      </c>
      <c r="D2882" s="11">
        <f t="shared" ref="D2882" si="2312">D2881/I2881*100</f>
        <v>24.709302325581394</v>
      </c>
      <c r="E2882" s="11">
        <f t="shared" ref="E2882" si="2313">E2881/I2881*100</f>
        <v>38.372093023255815</v>
      </c>
      <c r="F2882" s="11">
        <f t="shared" ref="F2882" si="2314">F2881/I2881*100</f>
        <v>20.058139534883722</v>
      </c>
      <c r="G2882" s="11">
        <f t="shared" ref="G2882" si="2315">G2881/I2881*100</f>
        <v>11.918604651162791</v>
      </c>
      <c r="H2882" s="12">
        <f t="shared" ref="H2882" si="2316">H2881/I2881*100</f>
        <v>2.0348837209302326</v>
      </c>
      <c r="I2882" s="43">
        <f t="shared" si="2304"/>
        <v>100.00000000000001</v>
      </c>
      <c r="J2882" s="44">
        <f>J2881/I2881*100</f>
        <v>27.61627906976744</v>
      </c>
      <c r="K2882" s="45">
        <f>K2881/I2881*100</f>
        <v>38.372093023255815</v>
      </c>
      <c r="L2882" s="46">
        <f>L2881/I2881*100</f>
        <v>31.976744186046513</v>
      </c>
    </row>
    <row r="2883" spans="1:12" ht="11.25" customHeight="1" x14ac:dyDescent="0.4">
      <c r="A2883" s="316"/>
      <c r="B2883" s="312" t="s">
        <v>23</v>
      </c>
      <c r="C2883" s="75">
        <v>15</v>
      </c>
      <c r="D2883" s="75">
        <v>71</v>
      </c>
      <c r="E2883" s="75">
        <v>135</v>
      </c>
      <c r="F2883" s="75">
        <v>66</v>
      </c>
      <c r="G2883" s="75">
        <v>27</v>
      </c>
      <c r="H2883" s="75">
        <v>8</v>
      </c>
      <c r="I2883" s="47">
        <f t="shared" si="2304"/>
        <v>322</v>
      </c>
      <c r="J2883" s="48">
        <f>C2883+D2883</f>
        <v>86</v>
      </c>
      <c r="K2883" s="49">
        <f>E2883</f>
        <v>135</v>
      </c>
      <c r="L2883" s="50">
        <f>SUM(F2883:G2883)</f>
        <v>93</v>
      </c>
    </row>
    <row r="2884" spans="1:12" ht="11.25" customHeight="1" x14ac:dyDescent="0.4">
      <c r="A2884" s="316"/>
      <c r="B2884" s="313"/>
      <c r="C2884" s="11">
        <f t="shared" ref="C2884" si="2317">C2883/I2883*100</f>
        <v>4.658385093167702</v>
      </c>
      <c r="D2884" s="11">
        <f t="shared" ref="D2884" si="2318">D2883/I2883*100</f>
        <v>22.049689440993788</v>
      </c>
      <c r="E2884" s="11">
        <f t="shared" ref="E2884" si="2319">E2883/I2883*100</f>
        <v>41.925465838509318</v>
      </c>
      <c r="F2884" s="11">
        <f t="shared" ref="F2884" si="2320">F2883/I2883*100</f>
        <v>20.496894409937887</v>
      </c>
      <c r="G2884" s="11">
        <f t="shared" ref="G2884" si="2321">G2883/I2883*100</f>
        <v>8.3850931677018643</v>
      </c>
      <c r="H2884" s="12">
        <f t="shared" ref="H2884" si="2322">H2883/I2883*100</f>
        <v>2.4844720496894408</v>
      </c>
      <c r="I2884" s="43">
        <f t="shared" si="2304"/>
        <v>100</v>
      </c>
      <c r="J2884" s="44">
        <f>J2883/I2883*100</f>
        <v>26.70807453416149</v>
      </c>
      <c r="K2884" s="45">
        <f>K2883/I2883*100</f>
        <v>41.925465838509318</v>
      </c>
      <c r="L2884" s="46">
        <f>L2883/I2883*100</f>
        <v>28.881987577639752</v>
      </c>
    </row>
    <row r="2885" spans="1:12" ht="11.25" customHeight="1" x14ac:dyDescent="0.4">
      <c r="A2885" s="316"/>
      <c r="B2885" s="311" t="s">
        <v>24</v>
      </c>
      <c r="C2885" s="75">
        <v>12</v>
      </c>
      <c r="D2885" s="75">
        <v>106</v>
      </c>
      <c r="E2885" s="75">
        <v>157</v>
      </c>
      <c r="F2885" s="75">
        <v>78</v>
      </c>
      <c r="G2885" s="75">
        <v>30</v>
      </c>
      <c r="H2885" s="75">
        <v>17</v>
      </c>
      <c r="I2885" s="47">
        <f t="shared" si="2304"/>
        <v>400</v>
      </c>
      <c r="J2885" s="48">
        <f>C2885+D2885</f>
        <v>118</v>
      </c>
      <c r="K2885" s="49">
        <f>E2885</f>
        <v>157</v>
      </c>
      <c r="L2885" s="50">
        <f>SUM(F2885:G2885)</f>
        <v>108</v>
      </c>
    </row>
    <row r="2886" spans="1:12" ht="11.25" customHeight="1" x14ac:dyDescent="0.4">
      <c r="A2886" s="316"/>
      <c r="B2886" s="311"/>
      <c r="C2886" s="11">
        <f t="shared" ref="C2886" si="2323">C2885/I2885*100</f>
        <v>3</v>
      </c>
      <c r="D2886" s="11">
        <f t="shared" ref="D2886" si="2324">D2885/I2885*100</f>
        <v>26.5</v>
      </c>
      <c r="E2886" s="11">
        <f t="shared" ref="E2886" si="2325">E2885/I2885*100</f>
        <v>39.25</v>
      </c>
      <c r="F2886" s="11">
        <f t="shared" ref="F2886" si="2326">F2885/I2885*100</f>
        <v>19.5</v>
      </c>
      <c r="G2886" s="11">
        <f t="shared" ref="G2886" si="2327">G2885/I2885*100</f>
        <v>7.5</v>
      </c>
      <c r="H2886" s="12">
        <f t="shared" ref="H2886" si="2328">H2885/I2885*100</f>
        <v>4.25</v>
      </c>
      <c r="I2886" s="43">
        <f t="shared" si="2304"/>
        <v>100</v>
      </c>
      <c r="J2886" s="44">
        <f>J2885/I2885*100</f>
        <v>29.5</v>
      </c>
      <c r="K2886" s="45">
        <f>K2885/I2885*100</f>
        <v>39.25</v>
      </c>
      <c r="L2886" s="46">
        <f>L2885/I2885*100</f>
        <v>27</v>
      </c>
    </row>
    <row r="2887" spans="1:12" ht="11.25" customHeight="1" x14ac:dyDescent="0.4">
      <c r="A2887" s="316"/>
      <c r="B2887" s="312" t="s">
        <v>25</v>
      </c>
      <c r="C2887" s="75">
        <v>50</v>
      </c>
      <c r="D2887" s="75">
        <v>146</v>
      </c>
      <c r="E2887" s="75">
        <v>229</v>
      </c>
      <c r="F2887" s="75">
        <v>74</v>
      </c>
      <c r="G2887" s="75">
        <v>25</v>
      </c>
      <c r="H2887" s="75">
        <v>52</v>
      </c>
      <c r="I2887" s="47">
        <f t="shared" si="2304"/>
        <v>576</v>
      </c>
      <c r="J2887" s="48">
        <f>C2887+D2887</f>
        <v>196</v>
      </c>
      <c r="K2887" s="49">
        <f>E2887</f>
        <v>229</v>
      </c>
      <c r="L2887" s="50">
        <f>SUM(F2887:G2887)</f>
        <v>99</v>
      </c>
    </row>
    <row r="2888" spans="1:12" ht="11.25" customHeight="1" x14ac:dyDescent="0.4">
      <c r="A2888" s="316"/>
      <c r="B2888" s="313"/>
      <c r="C2888" s="11">
        <f t="shared" ref="C2888" si="2329">C2887/I2887*100</f>
        <v>8.6805555555555554</v>
      </c>
      <c r="D2888" s="11">
        <f t="shared" ref="D2888" si="2330">D2887/I2887*100</f>
        <v>25.347222222222221</v>
      </c>
      <c r="E2888" s="11">
        <f t="shared" ref="E2888" si="2331">E2887/I2887*100</f>
        <v>39.756944444444443</v>
      </c>
      <c r="F2888" s="11">
        <f t="shared" ref="F2888" si="2332">F2887/I2887*100</f>
        <v>12.847222222222221</v>
      </c>
      <c r="G2888" s="11">
        <f t="shared" ref="G2888" si="2333">G2887/I2887*100</f>
        <v>4.3402777777777777</v>
      </c>
      <c r="H2888" s="12">
        <f t="shared" ref="H2888" si="2334">H2887/I2887*100</f>
        <v>9.0277777777777768</v>
      </c>
      <c r="I2888" s="43">
        <f t="shared" si="2304"/>
        <v>100</v>
      </c>
      <c r="J2888" s="44">
        <f>J2887/I2887*100</f>
        <v>34.027777777777779</v>
      </c>
      <c r="K2888" s="45">
        <f>K2887/I2887*100</f>
        <v>39.756944444444443</v>
      </c>
      <c r="L2888" s="46">
        <f>L2887/I2887*100</f>
        <v>17.1875</v>
      </c>
    </row>
    <row r="2889" spans="1:12" ht="11.25" customHeight="1" x14ac:dyDescent="0.4">
      <c r="A2889" s="316"/>
      <c r="B2889" s="311" t="s">
        <v>26</v>
      </c>
      <c r="C2889" s="75">
        <v>0</v>
      </c>
      <c r="D2889" s="75">
        <v>1</v>
      </c>
      <c r="E2889" s="75">
        <v>3</v>
      </c>
      <c r="F2889" s="75">
        <v>3</v>
      </c>
      <c r="G2889" s="75">
        <v>0</v>
      </c>
      <c r="H2889" s="75">
        <v>1</v>
      </c>
      <c r="I2889" s="47">
        <f t="shared" si="2304"/>
        <v>8</v>
      </c>
      <c r="J2889" s="48">
        <f>C2889+D2889</f>
        <v>1</v>
      </c>
      <c r="K2889" s="49">
        <f>E2889</f>
        <v>3</v>
      </c>
      <c r="L2889" s="50">
        <f>SUM(F2889:G2889)</f>
        <v>3</v>
      </c>
    </row>
    <row r="2890" spans="1:12" ht="11.25" customHeight="1" thickBot="1" x14ac:dyDescent="0.45">
      <c r="A2890" s="317"/>
      <c r="B2890" s="314"/>
      <c r="C2890" s="17">
        <f t="shared" ref="C2890" si="2335">C2889/I2889*100</f>
        <v>0</v>
      </c>
      <c r="D2890" s="17">
        <f t="shared" ref="D2890" si="2336">D2889/I2889*100</f>
        <v>12.5</v>
      </c>
      <c r="E2890" s="17">
        <f t="shared" ref="E2890" si="2337">E2889/I2889*100</f>
        <v>37.5</v>
      </c>
      <c r="F2890" s="17">
        <f t="shared" ref="F2890" si="2338">F2889/I2889*100</f>
        <v>37.5</v>
      </c>
      <c r="G2890" s="17">
        <f t="shared" ref="G2890" si="2339">G2889/I2889*100</f>
        <v>0</v>
      </c>
      <c r="H2890" s="51">
        <f t="shared" ref="H2890" si="2340">H2889/I2889*100</f>
        <v>12.5</v>
      </c>
      <c r="I2890" s="36">
        <f t="shared" si="2304"/>
        <v>100</v>
      </c>
      <c r="J2890" s="37">
        <f>J2889/I2889*100</f>
        <v>12.5</v>
      </c>
      <c r="K2890" s="38">
        <f>K2889/I2889*100</f>
        <v>37.5</v>
      </c>
      <c r="L2890" s="39">
        <f>L2889/I2889*100</f>
        <v>37.5</v>
      </c>
    </row>
    <row r="2891" spans="1:12" ht="11.25" customHeight="1" thickBot="1" x14ac:dyDescent="0.45">
      <c r="A2891" s="319" t="s">
        <v>27</v>
      </c>
      <c r="B2891" s="318" t="s">
        <v>28</v>
      </c>
      <c r="C2891" s="75">
        <v>10</v>
      </c>
      <c r="D2891" s="75">
        <v>61</v>
      </c>
      <c r="E2891" s="75">
        <v>82</v>
      </c>
      <c r="F2891" s="75">
        <v>31</v>
      </c>
      <c r="G2891" s="75">
        <v>16</v>
      </c>
      <c r="H2891" s="75">
        <v>11</v>
      </c>
      <c r="I2891" s="33">
        <f t="shared" si="2304"/>
        <v>211</v>
      </c>
      <c r="J2891" s="41">
        <f>C2891+D2891</f>
        <v>71</v>
      </c>
      <c r="K2891" s="5">
        <f>E2891</f>
        <v>82</v>
      </c>
      <c r="L2891" s="35">
        <f>SUM(F2891:G2891)</f>
        <v>47</v>
      </c>
    </row>
    <row r="2892" spans="1:12" ht="11.25" customHeight="1" thickTop="1" thickBot="1" x14ac:dyDescent="0.45">
      <c r="A2892" s="320"/>
      <c r="B2892" s="313"/>
      <c r="C2892" s="42">
        <f>C2891/I2891*100</f>
        <v>4.7393364928909953</v>
      </c>
      <c r="D2892" s="15">
        <f>D2891/I2891*100</f>
        <v>28.90995260663507</v>
      </c>
      <c r="E2892" s="15">
        <f>E2891/I2891*100</f>
        <v>38.862559241706165</v>
      </c>
      <c r="F2892" s="15">
        <f>F2891/I2891*100</f>
        <v>14.691943127962084</v>
      </c>
      <c r="G2892" s="15">
        <f>G2891/I2891*100</f>
        <v>7.5829383886255926</v>
      </c>
      <c r="H2892" s="16">
        <f>H2891/I2891*100</f>
        <v>5.2132701421800949</v>
      </c>
      <c r="I2892" s="43">
        <f t="shared" si="2304"/>
        <v>99.999999999999986</v>
      </c>
      <c r="J2892" s="44">
        <f>J2891/I2891*100</f>
        <v>33.649289099526065</v>
      </c>
      <c r="K2892" s="45">
        <f>K2891/I2891*100</f>
        <v>38.862559241706165</v>
      </c>
      <c r="L2892" s="46">
        <f>L2891/I2891*100</f>
        <v>22.274881516587676</v>
      </c>
    </row>
    <row r="2893" spans="1:12" ht="11.25" customHeight="1" thickTop="1" thickBot="1" x14ac:dyDescent="0.45">
      <c r="A2893" s="320"/>
      <c r="B2893" s="311" t="s">
        <v>29</v>
      </c>
      <c r="C2893" s="75">
        <v>11</v>
      </c>
      <c r="D2893" s="75">
        <v>43</v>
      </c>
      <c r="E2893" s="75">
        <v>59</v>
      </c>
      <c r="F2893" s="75">
        <v>22</v>
      </c>
      <c r="G2893" s="75">
        <v>12</v>
      </c>
      <c r="H2893" s="75">
        <v>3</v>
      </c>
      <c r="I2893" s="47">
        <f t="shared" si="2304"/>
        <v>150</v>
      </c>
      <c r="J2893" s="48">
        <f>C2893+D2893</f>
        <v>54</v>
      </c>
      <c r="K2893" s="49">
        <f>E2893</f>
        <v>59</v>
      </c>
      <c r="L2893" s="50">
        <f>SUM(F2893:G2893)</f>
        <v>34</v>
      </c>
    </row>
    <row r="2894" spans="1:12" ht="11.25" customHeight="1" thickTop="1" thickBot="1" x14ac:dyDescent="0.45">
      <c r="A2894" s="320"/>
      <c r="B2894" s="311"/>
      <c r="C2894" s="11">
        <f>C2893/I2893*100</f>
        <v>7.333333333333333</v>
      </c>
      <c r="D2894" s="11">
        <f>D2893/I2893*100</f>
        <v>28.666666666666668</v>
      </c>
      <c r="E2894" s="11">
        <f>E2893/I2893*100</f>
        <v>39.333333333333329</v>
      </c>
      <c r="F2894" s="11">
        <f>F2893/I2893*100</f>
        <v>14.666666666666666</v>
      </c>
      <c r="G2894" s="11">
        <f>G2893/I2893*100</f>
        <v>8</v>
      </c>
      <c r="H2894" s="12">
        <f>H2893/I2893*100</f>
        <v>2</v>
      </c>
      <c r="I2894" s="43">
        <f t="shared" si="2304"/>
        <v>100</v>
      </c>
      <c r="J2894" s="44">
        <f>J2893/I2893*100</f>
        <v>36</v>
      </c>
      <c r="K2894" s="45">
        <f>K2893/I2893*100</f>
        <v>39.333333333333329</v>
      </c>
      <c r="L2894" s="46">
        <f>L2893/I2893*100</f>
        <v>22.666666666666664</v>
      </c>
    </row>
    <row r="2895" spans="1:12" ht="11.25" customHeight="1" thickTop="1" thickBot="1" x14ac:dyDescent="0.45">
      <c r="A2895" s="320"/>
      <c r="B2895" s="312" t="s">
        <v>30</v>
      </c>
      <c r="C2895" s="75">
        <v>34</v>
      </c>
      <c r="D2895" s="75">
        <v>193</v>
      </c>
      <c r="E2895" s="75">
        <v>333</v>
      </c>
      <c r="F2895" s="75">
        <v>199</v>
      </c>
      <c r="G2895" s="75">
        <v>94</v>
      </c>
      <c r="H2895" s="75">
        <v>16</v>
      </c>
      <c r="I2895" s="47">
        <f t="shared" si="2304"/>
        <v>869</v>
      </c>
      <c r="J2895" s="48">
        <f>C2895+D2895</f>
        <v>227</v>
      </c>
      <c r="K2895" s="49">
        <f>E2895</f>
        <v>333</v>
      </c>
      <c r="L2895" s="50">
        <f>SUM(F2895:G2895)</f>
        <v>293</v>
      </c>
    </row>
    <row r="2896" spans="1:12" ht="11.25" customHeight="1" thickTop="1" thickBot="1" x14ac:dyDescent="0.45">
      <c r="A2896" s="320"/>
      <c r="B2896" s="313"/>
      <c r="C2896" s="11">
        <f t="shared" ref="C2896" si="2341">C2895/I2895*100</f>
        <v>3.9125431530494823</v>
      </c>
      <c r="D2896" s="11">
        <f t="shared" ref="D2896" si="2342">D2895/I2895*100</f>
        <v>22.209436133486765</v>
      </c>
      <c r="E2896" s="11">
        <f t="shared" ref="E2896" si="2343">E2895/I2895*100</f>
        <v>38.319907940161102</v>
      </c>
      <c r="F2896" s="11">
        <f t="shared" ref="F2896" si="2344">F2895/I2895*100</f>
        <v>22.899884925201381</v>
      </c>
      <c r="G2896" s="11">
        <f t="shared" ref="G2896" si="2345">G2895/I2895*100</f>
        <v>10.817031070195627</v>
      </c>
      <c r="H2896" s="12">
        <f t="shared" ref="H2896" si="2346">H2895/I2895*100</f>
        <v>1.8411967779056386</v>
      </c>
      <c r="I2896" s="43">
        <f t="shared" si="2304"/>
        <v>99.999999999999986</v>
      </c>
      <c r="J2896" s="44">
        <f>J2895/I2895*100</f>
        <v>26.121979286536252</v>
      </c>
      <c r="K2896" s="45">
        <f>K2895/I2895*100</f>
        <v>38.319907940161102</v>
      </c>
      <c r="L2896" s="46">
        <f>L2895/I2895*100</f>
        <v>33.716915995397009</v>
      </c>
    </row>
    <row r="2897" spans="1:12" ht="11.25" customHeight="1" thickTop="1" thickBot="1" x14ac:dyDescent="0.45">
      <c r="A2897" s="320"/>
      <c r="B2897" s="311" t="s">
        <v>31</v>
      </c>
      <c r="C2897" s="75">
        <v>7</v>
      </c>
      <c r="D2897" s="75">
        <v>39</v>
      </c>
      <c r="E2897" s="75">
        <v>52</v>
      </c>
      <c r="F2897" s="75">
        <v>26</v>
      </c>
      <c r="G2897" s="75">
        <v>10</v>
      </c>
      <c r="H2897" s="75">
        <v>7</v>
      </c>
      <c r="I2897" s="47">
        <f t="shared" si="2304"/>
        <v>141</v>
      </c>
      <c r="J2897" s="48">
        <f>C2897+D2897</f>
        <v>46</v>
      </c>
      <c r="K2897" s="49">
        <f>E2897</f>
        <v>52</v>
      </c>
      <c r="L2897" s="50">
        <f>SUM(F2897:G2897)</f>
        <v>36</v>
      </c>
    </row>
    <row r="2898" spans="1:12" ht="11.25" customHeight="1" thickTop="1" thickBot="1" x14ac:dyDescent="0.45">
      <c r="A2898" s="320"/>
      <c r="B2898" s="311"/>
      <c r="C2898" s="11">
        <f t="shared" ref="C2898" si="2347">C2897/I2897*100</f>
        <v>4.9645390070921991</v>
      </c>
      <c r="D2898" s="11">
        <f t="shared" ref="D2898" si="2348">D2897/I2897*100</f>
        <v>27.659574468085108</v>
      </c>
      <c r="E2898" s="11">
        <f t="shared" ref="E2898" si="2349">E2897/I2897*100</f>
        <v>36.87943262411347</v>
      </c>
      <c r="F2898" s="11">
        <f t="shared" ref="F2898" si="2350">F2897/I2897*100</f>
        <v>18.439716312056735</v>
      </c>
      <c r="G2898" s="11">
        <f t="shared" ref="G2898" si="2351">G2897/I2897*100</f>
        <v>7.0921985815602842</v>
      </c>
      <c r="H2898" s="12">
        <f t="shared" ref="H2898" si="2352">H2897/I2897*100</f>
        <v>4.9645390070921991</v>
      </c>
      <c r="I2898" s="43">
        <f t="shared" si="2304"/>
        <v>100</v>
      </c>
      <c r="J2898" s="44">
        <f>J2897/I2897*100</f>
        <v>32.62411347517731</v>
      </c>
      <c r="K2898" s="45">
        <f>K2897/I2897*100</f>
        <v>36.87943262411347</v>
      </c>
      <c r="L2898" s="46">
        <f>L2897/I2897*100</f>
        <v>25.531914893617021</v>
      </c>
    </row>
    <row r="2899" spans="1:12" ht="11.25" customHeight="1" thickTop="1" thickBot="1" x14ac:dyDescent="0.45">
      <c r="A2899" s="320"/>
      <c r="B2899" s="312" t="s">
        <v>32</v>
      </c>
      <c r="C2899" s="75">
        <v>18</v>
      </c>
      <c r="D2899" s="75">
        <v>18</v>
      </c>
      <c r="E2899" s="75">
        <v>17</v>
      </c>
      <c r="F2899" s="75">
        <v>16</v>
      </c>
      <c r="G2899" s="75">
        <v>13</v>
      </c>
      <c r="H2899" s="75">
        <v>2</v>
      </c>
      <c r="I2899" s="47">
        <f t="shared" si="2304"/>
        <v>84</v>
      </c>
      <c r="J2899" s="48">
        <f>C2899+D2899</f>
        <v>36</v>
      </c>
      <c r="K2899" s="49">
        <f>E2899</f>
        <v>17</v>
      </c>
      <c r="L2899" s="50">
        <f>SUM(F2899:G2899)</f>
        <v>29</v>
      </c>
    </row>
    <row r="2900" spans="1:12" ht="11.25" customHeight="1" thickTop="1" thickBot="1" x14ac:dyDescent="0.45">
      <c r="A2900" s="320"/>
      <c r="B2900" s="313"/>
      <c r="C2900" s="11">
        <f t="shared" ref="C2900" si="2353">C2899/I2899*100</f>
        <v>21.428571428571427</v>
      </c>
      <c r="D2900" s="11">
        <f t="shared" ref="D2900" si="2354">D2899/I2899*100</f>
        <v>21.428571428571427</v>
      </c>
      <c r="E2900" s="11">
        <f t="shared" ref="E2900" si="2355">E2899/I2899*100</f>
        <v>20.238095238095237</v>
      </c>
      <c r="F2900" s="11">
        <f t="shared" ref="F2900" si="2356">F2899/I2899*100</f>
        <v>19.047619047619047</v>
      </c>
      <c r="G2900" s="11">
        <f t="shared" ref="G2900" si="2357">G2899/I2899*100</f>
        <v>15.476190476190476</v>
      </c>
      <c r="H2900" s="12">
        <f t="shared" ref="H2900" si="2358">H2899/I2899*100</f>
        <v>2.3809523809523809</v>
      </c>
      <c r="I2900" s="43">
        <f t="shared" si="2304"/>
        <v>100</v>
      </c>
      <c r="J2900" s="44">
        <f>J2899/I2899*100</f>
        <v>42.857142857142854</v>
      </c>
      <c r="K2900" s="45">
        <f>K2899/I2899*100</f>
        <v>20.238095238095237</v>
      </c>
      <c r="L2900" s="46">
        <f>L2899/I2899*100</f>
        <v>34.523809523809526</v>
      </c>
    </row>
    <row r="2901" spans="1:12" ht="11.25" customHeight="1" thickTop="1" thickBot="1" x14ac:dyDescent="0.45">
      <c r="A2901" s="320"/>
      <c r="B2901" s="311" t="s">
        <v>33</v>
      </c>
      <c r="C2901" s="75">
        <v>39</v>
      </c>
      <c r="D2901" s="75">
        <v>125</v>
      </c>
      <c r="E2901" s="75">
        <v>209</v>
      </c>
      <c r="F2901" s="75">
        <v>70</v>
      </c>
      <c r="G2901" s="75">
        <v>20</v>
      </c>
      <c r="H2901" s="75">
        <v>43</v>
      </c>
      <c r="I2901" s="47">
        <f t="shared" si="2304"/>
        <v>506</v>
      </c>
      <c r="J2901" s="48">
        <f>C2901+D2901</f>
        <v>164</v>
      </c>
      <c r="K2901" s="49">
        <f>E2901</f>
        <v>209</v>
      </c>
      <c r="L2901" s="50">
        <f>SUM(F2901:G2901)</f>
        <v>90</v>
      </c>
    </row>
    <row r="2902" spans="1:12" ht="11.25" customHeight="1" thickTop="1" thickBot="1" x14ac:dyDescent="0.45">
      <c r="A2902" s="320"/>
      <c r="B2902" s="311"/>
      <c r="C2902" s="11">
        <f t="shared" ref="C2902" si="2359">C2901/I2901*100</f>
        <v>7.7075098814229248</v>
      </c>
      <c r="D2902" s="11">
        <f t="shared" ref="D2902" si="2360">D2901/I2901*100</f>
        <v>24.703557312252965</v>
      </c>
      <c r="E2902" s="11">
        <f t="shared" ref="E2902" si="2361">E2901/I2901*100</f>
        <v>41.304347826086953</v>
      </c>
      <c r="F2902" s="11">
        <f t="shared" ref="F2902" si="2362">F2901/I2901*100</f>
        <v>13.83399209486166</v>
      </c>
      <c r="G2902" s="11">
        <f t="shared" ref="G2902" si="2363">G2901/I2901*100</f>
        <v>3.9525691699604746</v>
      </c>
      <c r="H2902" s="12">
        <f t="shared" ref="H2902" si="2364">H2901/I2901*100</f>
        <v>8.4980237154150196</v>
      </c>
      <c r="I2902" s="43">
        <f t="shared" si="2304"/>
        <v>99.999999999999986</v>
      </c>
      <c r="J2902" s="44">
        <f>J2901/I2901*100</f>
        <v>32.411067193675891</v>
      </c>
      <c r="K2902" s="45">
        <f>K2901/I2901*100</f>
        <v>41.304347826086953</v>
      </c>
      <c r="L2902" s="46">
        <f>L2901/I2901*100</f>
        <v>17.786561264822133</v>
      </c>
    </row>
    <row r="2903" spans="1:12" ht="11.25" customHeight="1" thickTop="1" thickBot="1" x14ac:dyDescent="0.45">
      <c r="A2903" s="320"/>
      <c r="B2903" s="312" t="s">
        <v>16</v>
      </c>
      <c r="C2903" s="75">
        <v>9</v>
      </c>
      <c r="D2903" s="75">
        <v>18</v>
      </c>
      <c r="E2903" s="75">
        <v>33</v>
      </c>
      <c r="F2903" s="75">
        <v>12</v>
      </c>
      <c r="G2903" s="75">
        <v>4</v>
      </c>
      <c r="H2903" s="75">
        <v>5</v>
      </c>
      <c r="I2903" s="47">
        <f>SUM(C2903:H2903)</f>
        <v>81</v>
      </c>
      <c r="J2903" s="48">
        <f>C2903+D2903</f>
        <v>27</v>
      </c>
      <c r="K2903" s="49">
        <f>E2903</f>
        <v>33</v>
      </c>
      <c r="L2903" s="50">
        <f>SUM(F2903:G2903)</f>
        <v>16</v>
      </c>
    </row>
    <row r="2904" spans="1:12" ht="11.25" customHeight="1" thickTop="1" thickBot="1" x14ac:dyDescent="0.45">
      <c r="A2904" s="320"/>
      <c r="B2904" s="313"/>
      <c r="C2904" s="11">
        <f t="shared" ref="C2904" si="2365">C2903/I2903*100</f>
        <v>11.111111111111111</v>
      </c>
      <c r="D2904" s="11">
        <f t="shared" ref="D2904" si="2366">D2903/I2903*100</f>
        <v>22.222222222222221</v>
      </c>
      <c r="E2904" s="11">
        <f t="shared" ref="E2904" si="2367">E2903/I2903*100</f>
        <v>40.74074074074074</v>
      </c>
      <c r="F2904" s="11">
        <f t="shared" ref="F2904" si="2368">F2903/I2903*100</f>
        <v>14.814814814814813</v>
      </c>
      <c r="G2904" s="11">
        <f t="shared" ref="G2904" si="2369">G2903/I2903*100</f>
        <v>4.9382716049382713</v>
      </c>
      <c r="H2904" s="12">
        <f t="shared" ref="H2904" si="2370">H2903/I2903*100</f>
        <v>6.1728395061728394</v>
      </c>
      <c r="I2904" s="43">
        <f t="shared" si="2304"/>
        <v>99.999999999999986</v>
      </c>
      <c r="J2904" s="44">
        <f>J2903/I2903*100</f>
        <v>33.333333333333329</v>
      </c>
      <c r="K2904" s="45">
        <f>K2903/I2903*100</f>
        <v>40.74074074074074</v>
      </c>
      <c r="L2904" s="46">
        <f>L2903/I2903*100</f>
        <v>19.753086419753085</v>
      </c>
    </row>
    <row r="2905" spans="1:12" ht="11.25" customHeight="1" thickTop="1" thickBot="1" x14ac:dyDescent="0.45">
      <c r="A2905" s="320"/>
      <c r="B2905" s="311" t="s">
        <v>26</v>
      </c>
      <c r="C2905" s="75">
        <v>0</v>
      </c>
      <c r="D2905" s="75">
        <v>0</v>
      </c>
      <c r="E2905" s="75">
        <v>6</v>
      </c>
      <c r="F2905" s="75">
        <v>3</v>
      </c>
      <c r="G2905" s="75">
        <v>1</v>
      </c>
      <c r="H2905" s="75">
        <v>5</v>
      </c>
      <c r="I2905" s="47">
        <f t="shared" si="2304"/>
        <v>15</v>
      </c>
      <c r="J2905" s="48">
        <f>C2905+D2905</f>
        <v>0</v>
      </c>
      <c r="K2905" s="49">
        <f>E2905</f>
        <v>6</v>
      </c>
      <c r="L2905" s="50">
        <f>SUM(F2905:G2905)</f>
        <v>4</v>
      </c>
    </row>
    <row r="2906" spans="1:12" ht="11.25" customHeight="1" thickTop="1" thickBot="1" x14ac:dyDescent="0.45">
      <c r="A2906" s="321"/>
      <c r="B2906" s="314"/>
      <c r="C2906" s="17">
        <f t="shared" ref="C2906" si="2371">C2905/I2905*100</f>
        <v>0</v>
      </c>
      <c r="D2906" s="17">
        <f t="shared" ref="D2906" si="2372">D2905/I2905*100</f>
        <v>0</v>
      </c>
      <c r="E2906" s="17">
        <f t="shared" ref="E2906" si="2373">E2905/I2905*100</f>
        <v>40</v>
      </c>
      <c r="F2906" s="17">
        <f t="shared" ref="F2906" si="2374">F2905/I2905*100</f>
        <v>20</v>
      </c>
      <c r="G2906" s="17">
        <f t="shared" ref="G2906" si="2375">G2905/I2905*100</f>
        <v>6.666666666666667</v>
      </c>
      <c r="H2906" s="51">
        <f t="shared" ref="H2906" si="2376">H2905/I2905*100</f>
        <v>33.333333333333329</v>
      </c>
      <c r="I2906" s="36">
        <f>SUM(C2906:H2906)</f>
        <v>100</v>
      </c>
      <c r="J2906" s="37">
        <f>J2905/I2905*100</f>
        <v>0</v>
      </c>
      <c r="K2906" s="38">
        <f>K2905/I2905*100</f>
        <v>40</v>
      </c>
      <c r="L2906" s="39">
        <f>L2905/I2905*100</f>
        <v>26.666666666666668</v>
      </c>
    </row>
    <row r="2907" spans="1:12" ht="11.25" customHeight="1" x14ac:dyDescent="0.4">
      <c r="A2907" s="315" t="s">
        <v>34</v>
      </c>
      <c r="B2907" s="318" t="s">
        <v>35</v>
      </c>
      <c r="C2907" s="75">
        <v>22</v>
      </c>
      <c r="D2907" s="75">
        <v>46</v>
      </c>
      <c r="E2907" s="75">
        <v>97</v>
      </c>
      <c r="F2907" s="75">
        <v>32</v>
      </c>
      <c r="G2907" s="75">
        <v>21</v>
      </c>
      <c r="H2907" s="75">
        <v>11</v>
      </c>
      <c r="I2907" s="40">
        <f t="shared" si="2304"/>
        <v>229</v>
      </c>
      <c r="J2907" s="41">
        <f>C2907+D2907</f>
        <v>68</v>
      </c>
      <c r="K2907" s="5">
        <f>E2907</f>
        <v>97</v>
      </c>
      <c r="L2907" s="35">
        <f>SUM(F2907:G2907)</f>
        <v>53</v>
      </c>
    </row>
    <row r="2908" spans="1:12" ht="11.25" customHeight="1" x14ac:dyDescent="0.4">
      <c r="A2908" s="316"/>
      <c r="B2908" s="313"/>
      <c r="C2908" s="42">
        <f>C2907/I2907*100</f>
        <v>9.606986899563319</v>
      </c>
      <c r="D2908" s="15">
        <f>D2907/I2907*100</f>
        <v>20.087336244541483</v>
      </c>
      <c r="E2908" s="15">
        <f>E2907/I2907*100</f>
        <v>42.358078602620083</v>
      </c>
      <c r="F2908" s="15">
        <f>F2907/I2907*100</f>
        <v>13.973799126637553</v>
      </c>
      <c r="G2908" s="15">
        <f>G2907/I2907*100</f>
        <v>9.1703056768558966</v>
      </c>
      <c r="H2908" s="16">
        <f>H2907/I2907*100</f>
        <v>4.8034934497816595</v>
      </c>
      <c r="I2908" s="43">
        <f t="shared" si="2304"/>
        <v>100</v>
      </c>
      <c r="J2908" s="44">
        <f>J2907/I2907*100</f>
        <v>29.694323144104807</v>
      </c>
      <c r="K2908" s="45">
        <f>K2907/I2907*100</f>
        <v>42.358078602620083</v>
      </c>
      <c r="L2908" s="46">
        <f>L2907/I2907*100</f>
        <v>23.144104803493452</v>
      </c>
    </row>
    <row r="2909" spans="1:12" ht="11.25" customHeight="1" x14ac:dyDescent="0.4">
      <c r="A2909" s="316"/>
      <c r="B2909" s="311" t="s">
        <v>36</v>
      </c>
      <c r="C2909" s="75">
        <v>22</v>
      </c>
      <c r="D2909" s="75">
        <v>98</v>
      </c>
      <c r="E2909" s="75">
        <v>135</v>
      </c>
      <c r="F2909" s="75">
        <v>59</v>
      </c>
      <c r="G2909" s="75">
        <v>30</v>
      </c>
      <c r="H2909" s="75">
        <v>18</v>
      </c>
      <c r="I2909" s="47">
        <f t="shared" si="2304"/>
        <v>362</v>
      </c>
      <c r="J2909" s="48">
        <f>C2909+D2909</f>
        <v>120</v>
      </c>
      <c r="K2909" s="49">
        <f>E2909</f>
        <v>135</v>
      </c>
      <c r="L2909" s="50">
        <f>SUM(F2909:G2909)</f>
        <v>89</v>
      </c>
    </row>
    <row r="2910" spans="1:12" ht="11.25" customHeight="1" x14ac:dyDescent="0.4">
      <c r="A2910" s="316"/>
      <c r="B2910" s="311"/>
      <c r="C2910" s="11">
        <f>C2909/I2909*100</f>
        <v>6.0773480662983426</v>
      </c>
      <c r="D2910" s="11">
        <f>D2909/I2909*100</f>
        <v>27.071823204419886</v>
      </c>
      <c r="E2910" s="11">
        <f>E2909/I2909*100</f>
        <v>37.292817679558013</v>
      </c>
      <c r="F2910" s="11">
        <f>F2909/I2909*100</f>
        <v>16.298342541436465</v>
      </c>
      <c r="G2910" s="11">
        <f>G2909/I2909*100</f>
        <v>8.2872928176795568</v>
      </c>
      <c r="H2910" s="12">
        <f>H2909/I2909*100</f>
        <v>4.972375690607735</v>
      </c>
      <c r="I2910" s="43">
        <f t="shared" si="2304"/>
        <v>100</v>
      </c>
      <c r="J2910" s="44">
        <f>J2909/I2909*100</f>
        <v>33.149171270718227</v>
      </c>
      <c r="K2910" s="45">
        <f>K2909/I2909*100</f>
        <v>37.292817679558013</v>
      </c>
      <c r="L2910" s="46">
        <f>L2909/I2909*100</f>
        <v>24.585635359116022</v>
      </c>
    </row>
    <row r="2911" spans="1:12" ht="11.25" customHeight="1" x14ac:dyDescent="0.4">
      <c r="A2911" s="316"/>
      <c r="B2911" s="312" t="s">
        <v>37</v>
      </c>
      <c r="C2911" s="75">
        <v>55</v>
      </c>
      <c r="D2911" s="75">
        <v>237</v>
      </c>
      <c r="E2911" s="75">
        <v>371</v>
      </c>
      <c r="F2911" s="75">
        <v>191</v>
      </c>
      <c r="G2911" s="75">
        <v>83</v>
      </c>
      <c r="H2911" s="75">
        <v>35</v>
      </c>
      <c r="I2911" s="47">
        <f t="shared" si="2304"/>
        <v>972</v>
      </c>
      <c r="J2911" s="48">
        <f>C2911+D2911</f>
        <v>292</v>
      </c>
      <c r="K2911" s="49">
        <f>E2911</f>
        <v>371</v>
      </c>
      <c r="L2911" s="50">
        <f>SUM(F2911:G2911)</f>
        <v>274</v>
      </c>
    </row>
    <row r="2912" spans="1:12" ht="11.25" customHeight="1" x14ac:dyDescent="0.4">
      <c r="A2912" s="316"/>
      <c r="B2912" s="313"/>
      <c r="C2912" s="11">
        <f t="shared" ref="C2912" si="2377">C2911/I2911*100</f>
        <v>5.6584362139917692</v>
      </c>
      <c r="D2912" s="11">
        <f t="shared" ref="D2912" si="2378">D2911/I2911*100</f>
        <v>24.382716049382715</v>
      </c>
      <c r="E2912" s="11">
        <f t="shared" ref="E2912" si="2379">E2911/I2911*100</f>
        <v>38.168724279835395</v>
      </c>
      <c r="F2912" s="11">
        <f t="shared" ref="F2912" si="2380">F2911/I2911*100</f>
        <v>19.650205761316872</v>
      </c>
      <c r="G2912" s="11">
        <f t="shared" ref="G2912" si="2381">G2911/I2911*100</f>
        <v>8.5390946502057616</v>
      </c>
      <c r="H2912" s="12">
        <f t="shared" ref="H2912" si="2382">H2911/I2911*100</f>
        <v>3.6008230452674899</v>
      </c>
      <c r="I2912" s="43">
        <f t="shared" si="2304"/>
        <v>99.999999999999986</v>
      </c>
      <c r="J2912" s="44">
        <f>J2911/I2911*100</f>
        <v>30.041152263374489</v>
      </c>
      <c r="K2912" s="45">
        <f>K2911/I2911*100</f>
        <v>38.168724279835395</v>
      </c>
      <c r="L2912" s="46">
        <f>L2911/I2911*100</f>
        <v>28.189300411522634</v>
      </c>
    </row>
    <row r="2913" spans="1:12" ht="11.25" customHeight="1" x14ac:dyDescent="0.4">
      <c r="A2913" s="316"/>
      <c r="B2913" s="311" t="s">
        <v>38</v>
      </c>
      <c r="C2913" s="75">
        <v>18</v>
      </c>
      <c r="D2913" s="75">
        <v>90</v>
      </c>
      <c r="E2913" s="75">
        <v>133</v>
      </c>
      <c r="F2913" s="75">
        <v>69</v>
      </c>
      <c r="G2913" s="75">
        <v>24</v>
      </c>
      <c r="H2913" s="75">
        <v>12</v>
      </c>
      <c r="I2913" s="47">
        <f t="shared" si="2304"/>
        <v>346</v>
      </c>
      <c r="J2913" s="48">
        <f>C2913+D2913</f>
        <v>108</v>
      </c>
      <c r="K2913" s="49">
        <f>E2913</f>
        <v>133</v>
      </c>
      <c r="L2913" s="50">
        <f>SUM(F2913:G2913)</f>
        <v>93</v>
      </c>
    </row>
    <row r="2914" spans="1:12" ht="11.25" customHeight="1" x14ac:dyDescent="0.4">
      <c r="A2914" s="316"/>
      <c r="B2914" s="311"/>
      <c r="C2914" s="11">
        <f t="shared" ref="C2914" si="2383">C2913/I2913*100</f>
        <v>5.202312138728324</v>
      </c>
      <c r="D2914" s="11">
        <f t="shared" ref="D2914" si="2384">D2913/I2913*100</f>
        <v>26.011560693641616</v>
      </c>
      <c r="E2914" s="11">
        <f t="shared" ref="E2914" si="2385">E2913/I2913*100</f>
        <v>38.439306358381501</v>
      </c>
      <c r="F2914" s="11">
        <f t="shared" ref="F2914" si="2386">F2913/I2913*100</f>
        <v>19.942196531791907</v>
      </c>
      <c r="G2914" s="11">
        <f t="shared" ref="G2914" si="2387">G2913/I2913*100</f>
        <v>6.9364161849710975</v>
      </c>
      <c r="H2914" s="12">
        <f t="shared" ref="H2914" si="2388">H2913/I2913*100</f>
        <v>3.4682080924855487</v>
      </c>
      <c r="I2914" s="43">
        <f t="shared" si="2304"/>
        <v>100</v>
      </c>
      <c r="J2914" s="44">
        <f>J2913/I2913*100</f>
        <v>31.213872832369944</v>
      </c>
      <c r="K2914" s="45">
        <f>K2913/I2913*100</f>
        <v>38.439306358381501</v>
      </c>
      <c r="L2914" s="46">
        <f>L2913/I2913*100</f>
        <v>26.878612716763005</v>
      </c>
    </row>
    <row r="2915" spans="1:12" ht="11.25" customHeight="1" x14ac:dyDescent="0.4">
      <c r="A2915" s="316"/>
      <c r="B2915" s="312" t="s">
        <v>39</v>
      </c>
      <c r="C2915" s="75">
        <v>11</v>
      </c>
      <c r="D2915" s="75">
        <v>23</v>
      </c>
      <c r="E2915" s="75">
        <v>49</v>
      </c>
      <c r="F2915" s="75">
        <v>22</v>
      </c>
      <c r="G2915" s="75">
        <v>11</v>
      </c>
      <c r="H2915" s="75">
        <v>7</v>
      </c>
      <c r="I2915" s="47">
        <f t="shared" si="2304"/>
        <v>123</v>
      </c>
      <c r="J2915" s="48">
        <f>C2915+D2915</f>
        <v>34</v>
      </c>
      <c r="K2915" s="49">
        <f>E2915</f>
        <v>49</v>
      </c>
      <c r="L2915" s="50">
        <f>SUM(F2915:G2915)</f>
        <v>33</v>
      </c>
    </row>
    <row r="2916" spans="1:12" ht="11.25" customHeight="1" x14ac:dyDescent="0.4">
      <c r="A2916" s="316"/>
      <c r="B2916" s="313"/>
      <c r="C2916" s="11">
        <f t="shared" ref="C2916" si="2389">C2915/I2915*100</f>
        <v>8.9430894308943092</v>
      </c>
      <c r="D2916" s="11">
        <f t="shared" ref="D2916" si="2390">D2915/I2915*100</f>
        <v>18.699186991869919</v>
      </c>
      <c r="E2916" s="11">
        <f t="shared" ref="E2916" si="2391">E2915/I2915*100</f>
        <v>39.837398373983739</v>
      </c>
      <c r="F2916" s="11">
        <f t="shared" ref="F2916" si="2392">F2915/I2915*100</f>
        <v>17.886178861788618</v>
      </c>
      <c r="G2916" s="11">
        <f t="shared" ref="G2916" si="2393">G2915/I2915*100</f>
        <v>8.9430894308943092</v>
      </c>
      <c r="H2916" s="12">
        <f t="shared" ref="H2916" si="2394">H2915/I2915*100</f>
        <v>5.6910569105691051</v>
      </c>
      <c r="I2916" s="43">
        <f t="shared" si="2304"/>
        <v>99.999999999999986</v>
      </c>
      <c r="J2916" s="44">
        <f>J2915/I2915*100</f>
        <v>27.64227642276423</v>
      </c>
      <c r="K2916" s="45">
        <f>K2915/I2915*100</f>
        <v>39.837398373983739</v>
      </c>
      <c r="L2916" s="46">
        <f>L2915/I2915*100</f>
        <v>26.829268292682929</v>
      </c>
    </row>
    <row r="2917" spans="1:12" ht="11.25" customHeight="1" x14ac:dyDescent="0.4">
      <c r="A2917" s="316"/>
      <c r="B2917" s="311" t="s">
        <v>26</v>
      </c>
      <c r="C2917" s="75">
        <v>0</v>
      </c>
      <c r="D2917" s="75">
        <v>3</v>
      </c>
      <c r="E2917" s="75">
        <v>6</v>
      </c>
      <c r="F2917" s="75">
        <v>6</v>
      </c>
      <c r="G2917" s="75">
        <v>1</v>
      </c>
      <c r="H2917" s="75">
        <v>9</v>
      </c>
      <c r="I2917" s="47">
        <f t="shared" si="2304"/>
        <v>25</v>
      </c>
      <c r="J2917" s="52">
        <f>C2917+D2917</f>
        <v>3</v>
      </c>
      <c r="K2917" s="49">
        <f>E2917</f>
        <v>6</v>
      </c>
      <c r="L2917" s="50">
        <f>SUM(F2917:G2917)</f>
        <v>7</v>
      </c>
    </row>
    <row r="2918" spans="1:12" ht="11.25" customHeight="1" thickBot="1" x14ac:dyDescent="0.45">
      <c r="A2918" s="317"/>
      <c r="B2918" s="314"/>
      <c r="C2918" s="20">
        <f>C2917/I2917*100</f>
        <v>0</v>
      </c>
      <c r="D2918" s="20">
        <f>D2917/I2917*100</f>
        <v>12</v>
      </c>
      <c r="E2918" s="20">
        <f>E2917/I2917*100</f>
        <v>24</v>
      </c>
      <c r="F2918" s="20">
        <f>F2917/I2917*100</f>
        <v>24</v>
      </c>
      <c r="G2918" s="20">
        <f>G2917/I2917*100</f>
        <v>4</v>
      </c>
      <c r="H2918" s="21">
        <f>H2917/I2917*100</f>
        <v>36</v>
      </c>
      <c r="I2918" s="36">
        <f t="shared" si="2304"/>
        <v>100</v>
      </c>
      <c r="J2918" s="53">
        <f>J2917/I2917*100</f>
        <v>12</v>
      </c>
      <c r="K2918" s="54">
        <f>K2917/I2917*100</f>
        <v>24</v>
      </c>
      <c r="L2918" s="55">
        <f>L2917/I2917*100</f>
        <v>28.000000000000004</v>
      </c>
    </row>
    <row r="2919" spans="1:12" ht="11.25" customHeight="1" x14ac:dyDescent="0.4">
      <c r="A2919" s="171"/>
      <c r="B2919" s="25"/>
      <c r="C2919" s="56"/>
      <c r="D2919" s="56"/>
      <c r="E2919" s="56"/>
      <c r="F2919" s="56"/>
      <c r="G2919" s="56"/>
      <c r="H2919" s="56"/>
      <c r="I2919" s="26"/>
      <c r="J2919" s="26"/>
      <c r="K2919" s="26"/>
      <c r="L2919" s="26"/>
    </row>
    <row r="2920" spans="1:12" ht="11.25" customHeight="1" x14ac:dyDescent="0.4">
      <c r="A2920" s="171"/>
      <c r="B2920" s="25"/>
      <c r="C2920" s="56"/>
      <c r="D2920" s="56"/>
      <c r="E2920" s="56"/>
      <c r="F2920" s="56"/>
      <c r="G2920" s="56"/>
      <c r="H2920" s="56"/>
      <c r="I2920" s="26"/>
      <c r="J2920" s="26"/>
      <c r="K2920" s="26"/>
      <c r="L2920" s="26"/>
    </row>
    <row r="2921" spans="1:12" ht="18.75" customHeight="1" x14ac:dyDescent="0.4">
      <c r="A2921" s="171"/>
      <c r="B2921" s="25"/>
      <c r="C2921" s="56"/>
      <c r="D2921" s="56"/>
      <c r="E2921" s="56"/>
      <c r="F2921" s="56"/>
      <c r="G2921" s="56"/>
      <c r="H2921" s="56"/>
      <c r="I2921" s="26"/>
      <c r="J2921" s="26"/>
      <c r="K2921" s="26"/>
      <c r="L2921" s="26"/>
    </row>
    <row r="2922" spans="1:12" ht="30" customHeight="1" thickBot="1" x14ac:dyDescent="0.45">
      <c r="A2922" s="355" t="s">
        <v>199</v>
      </c>
      <c r="B2922" s="355"/>
      <c r="C2922" s="355"/>
      <c r="D2922" s="355"/>
      <c r="E2922" s="355"/>
      <c r="F2922" s="355"/>
      <c r="G2922" s="355"/>
      <c r="H2922" s="355"/>
      <c r="I2922" s="355"/>
      <c r="J2922" s="355"/>
      <c r="K2922" s="355"/>
      <c r="L2922" s="355"/>
    </row>
    <row r="2923" spans="1:12" ht="11.25" customHeight="1" x14ac:dyDescent="0.15">
      <c r="A2923" s="329"/>
      <c r="B2923" s="330"/>
      <c r="C2923" s="27">
        <v>1</v>
      </c>
      <c r="D2923" s="27">
        <v>2</v>
      </c>
      <c r="E2923" s="27">
        <v>3</v>
      </c>
      <c r="F2923" s="27">
        <v>4</v>
      </c>
      <c r="G2923" s="27">
        <v>5</v>
      </c>
      <c r="H2923" s="346" t="s">
        <v>41</v>
      </c>
      <c r="I2923" s="339" t="s">
        <v>6</v>
      </c>
      <c r="J2923" s="28" t="s">
        <v>43</v>
      </c>
      <c r="K2923" s="27">
        <v>3</v>
      </c>
      <c r="L2923" s="29" t="s">
        <v>44</v>
      </c>
    </row>
    <row r="2924" spans="1:12" ht="100.5" customHeight="1" thickBot="1" x14ac:dyDescent="0.2">
      <c r="A2924" s="322" t="s">
        <v>2</v>
      </c>
      <c r="B2924" s="323"/>
      <c r="C2924" s="170" t="s">
        <v>95</v>
      </c>
      <c r="D2924" s="170" t="s">
        <v>280</v>
      </c>
      <c r="E2924" s="170" t="s">
        <v>46</v>
      </c>
      <c r="F2924" s="170" t="s">
        <v>281</v>
      </c>
      <c r="G2924" s="170" t="s">
        <v>96</v>
      </c>
      <c r="H2924" s="347"/>
      <c r="I2924" s="348"/>
      <c r="J2924" s="72" t="s">
        <v>95</v>
      </c>
      <c r="K2924" s="170" t="s">
        <v>46</v>
      </c>
      <c r="L2924" s="73" t="s">
        <v>96</v>
      </c>
    </row>
    <row r="2925" spans="1:12" ht="11.25" customHeight="1" x14ac:dyDescent="0.4">
      <c r="A2925" s="349" t="s">
        <v>7</v>
      </c>
      <c r="B2925" s="350"/>
      <c r="C2925" s="32">
        <f>C2927+C2929+C2931+C2933</f>
        <v>789</v>
      </c>
      <c r="D2925" s="32">
        <f t="shared" ref="D2925:H2925" si="2395">D2927+D2929+D2931+D2933</f>
        <v>841</v>
      </c>
      <c r="E2925" s="32">
        <f t="shared" si="2395"/>
        <v>300</v>
      </c>
      <c r="F2925" s="32">
        <f t="shared" si="2395"/>
        <v>27</v>
      </c>
      <c r="G2925" s="32">
        <f t="shared" si="2395"/>
        <v>20</v>
      </c>
      <c r="H2925" s="32">
        <f t="shared" si="2395"/>
        <v>80</v>
      </c>
      <c r="I2925" s="33">
        <f t="shared" ref="I2925:I2986" si="2396">SUM(C2925:H2925)</f>
        <v>2057</v>
      </c>
      <c r="J2925" s="34">
        <f>C2925+D2925</f>
        <v>1630</v>
      </c>
      <c r="K2925" s="32">
        <f>E2925</f>
        <v>300</v>
      </c>
      <c r="L2925" s="74">
        <f>SUM(F2925:G2925)</f>
        <v>47</v>
      </c>
    </row>
    <row r="2926" spans="1:12" ht="11.25" customHeight="1" thickBot="1" x14ac:dyDescent="0.45">
      <c r="A2926" s="326"/>
      <c r="B2926" s="327"/>
      <c r="C2926" s="8">
        <f>C2925/I2925*100</f>
        <v>38.356830335439959</v>
      </c>
      <c r="D2926" s="8">
        <f>D2925/I2925*100</f>
        <v>40.884783665532325</v>
      </c>
      <c r="E2926" s="8">
        <f>E2925/I2925*100</f>
        <v>14.584346135148273</v>
      </c>
      <c r="F2926" s="8">
        <f>F2925/I2925*100</f>
        <v>1.3125911521633447</v>
      </c>
      <c r="G2926" s="8">
        <f>G2925/I2925*100</f>
        <v>0.9722897423432183</v>
      </c>
      <c r="H2926" s="9">
        <f>H2925/I2925*100</f>
        <v>3.8891589693728732</v>
      </c>
      <c r="I2926" s="36">
        <f t="shared" si="2396"/>
        <v>100</v>
      </c>
      <c r="J2926" s="37">
        <f>J2925/I2925*100</f>
        <v>79.241614000972291</v>
      </c>
      <c r="K2926" s="38">
        <f>K2925/I2925*100</f>
        <v>14.584346135148273</v>
      </c>
      <c r="L2926" s="39">
        <f>L2925/I2925*100</f>
        <v>2.2848808945065628</v>
      </c>
    </row>
    <row r="2927" spans="1:12" ht="11.25" customHeight="1" x14ac:dyDescent="0.4">
      <c r="A2927" s="315" t="s">
        <v>8</v>
      </c>
      <c r="B2927" s="318" t="s">
        <v>9</v>
      </c>
      <c r="C2927" s="75">
        <v>545</v>
      </c>
      <c r="D2927" s="75">
        <v>561</v>
      </c>
      <c r="E2927" s="75">
        <v>204</v>
      </c>
      <c r="F2927" s="75">
        <v>19</v>
      </c>
      <c r="G2927" s="75">
        <v>9</v>
      </c>
      <c r="H2927" s="75">
        <v>53</v>
      </c>
      <c r="I2927" s="40">
        <f t="shared" si="2396"/>
        <v>1391</v>
      </c>
      <c r="J2927" s="41">
        <f>C2927+D2927</f>
        <v>1106</v>
      </c>
      <c r="K2927" s="5">
        <f>E2927</f>
        <v>204</v>
      </c>
      <c r="L2927" s="35">
        <f>SUM(F2927:G2927)</f>
        <v>28</v>
      </c>
    </row>
    <row r="2928" spans="1:12" ht="11.25" customHeight="1" x14ac:dyDescent="0.4">
      <c r="A2928" s="316"/>
      <c r="B2928" s="313"/>
      <c r="C2928" s="42">
        <f>C2927/I2927*100</f>
        <v>39.180445722501801</v>
      </c>
      <c r="D2928" s="15">
        <f>D2927/I2927*100</f>
        <v>40.330697340043137</v>
      </c>
      <c r="E2928" s="15">
        <f>E2927/I2927*100</f>
        <v>14.665708123652049</v>
      </c>
      <c r="F2928" s="15">
        <f>F2927/I2927*100</f>
        <v>1.3659237958303379</v>
      </c>
      <c r="G2928" s="15">
        <f>G2927/I2927*100</f>
        <v>0.64701653486700217</v>
      </c>
      <c r="H2928" s="16">
        <f>H2927/I2927*100</f>
        <v>3.8102084831056793</v>
      </c>
      <c r="I2928" s="43">
        <f t="shared" si="2396"/>
        <v>100.00000000000001</v>
      </c>
      <c r="J2928" s="44">
        <f>J2927/I2927*100</f>
        <v>79.511143062544932</v>
      </c>
      <c r="K2928" s="45">
        <f>K2927/I2927*100</f>
        <v>14.665708123652049</v>
      </c>
      <c r="L2928" s="46">
        <f>L2927/I2927*100</f>
        <v>2.0129403306973401</v>
      </c>
    </row>
    <row r="2929" spans="1:12" ht="11.25" customHeight="1" x14ac:dyDescent="0.4">
      <c r="A2929" s="316"/>
      <c r="B2929" s="311" t="s">
        <v>10</v>
      </c>
      <c r="C2929" s="75">
        <v>161</v>
      </c>
      <c r="D2929" s="75">
        <v>195</v>
      </c>
      <c r="E2929" s="75">
        <v>62</v>
      </c>
      <c r="F2929" s="75">
        <v>5</v>
      </c>
      <c r="G2929" s="75">
        <v>10</v>
      </c>
      <c r="H2929" s="75">
        <v>21</v>
      </c>
      <c r="I2929" s="47">
        <f t="shared" si="2396"/>
        <v>454</v>
      </c>
      <c r="J2929" s="48">
        <f>C2929+D2929</f>
        <v>356</v>
      </c>
      <c r="K2929" s="49">
        <f>E2929</f>
        <v>62</v>
      </c>
      <c r="L2929" s="50">
        <f>SUM(F2929:G2929)</f>
        <v>15</v>
      </c>
    </row>
    <row r="2930" spans="1:12" ht="11.25" customHeight="1" x14ac:dyDescent="0.4">
      <c r="A2930" s="316"/>
      <c r="B2930" s="311"/>
      <c r="C2930" s="11">
        <f>C2929/I2929*100</f>
        <v>35.46255506607929</v>
      </c>
      <c r="D2930" s="11">
        <f>D2929/I2929*100</f>
        <v>42.951541850220266</v>
      </c>
      <c r="E2930" s="11">
        <f>E2929/I2929*100</f>
        <v>13.656387665198238</v>
      </c>
      <c r="F2930" s="11">
        <f>F2929/I2929*100</f>
        <v>1.1013215859030838</v>
      </c>
      <c r="G2930" s="11">
        <f>G2929/I2929*100</f>
        <v>2.2026431718061676</v>
      </c>
      <c r="H2930" s="12">
        <f>H2929/I2929*100</f>
        <v>4.6255506607929515</v>
      </c>
      <c r="I2930" s="43">
        <f t="shared" si="2396"/>
        <v>100</v>
      </c>
      <c r="J2930" s="44">
        <f>J2929/I2929*100</f>
        <v>78.414096916299556</v>
      </c>
      <c r="K2930" s="45">
        <f>K2929/I2929*100</f>
        <v>13.656387665198238</v>
      </c>
      <c r="L2930" s="46">
        <f>L2929/I2929*100</f>
        <v>3.303964757709251</v>
      </c>
    </row>
    <row r="2931" spans="1:12" ht="11.25" customHeight="1" x14ac:dyDescent="0.4">
      <c r="A2931" s="316"/>
      <c r="B2931" s="312" t="s">
        <v>11</v>
      </c>
      <c r="C2931" s="75">
        <v>53</v>
      </c>
      <c r="D2931" s="75">
        <v>63</v>
      </c>
      <c r="E2931" s="75">
        <v>26</v>
      </c>
      <c r="F2931" s="75">
        <v>0</v>
      </c>
      <c r="G2931" s="75">
        <v>0</v>
      </c>
      <c r="H2931" s="75">
        <v>1</v>
      </c>
      <c r="I2931" s="47">
        <f t="shared" si="2396"/>
        <v>143</v>
      </c>
      <c r="J2931" s="48">
        <f>C2931+D2931</f>
        <v>116</v>
      </c>
      <c r="K2931" s="49">
        <f>E2931</f>
        <v>26</v>
      </c>
      <c r="L2931" s="50">
        <f>SUM(F2931:G2931)</f>
        <v>0</v>
      </c>
    </row>
    <row r="2932" spans="1:12" ht="11.25" customHeight="1" x14ac:dyDescent="0.4">
      <c r="A2932" s="316"/>
      <c r="B2932" s="313"/>
      <c r="C2932" s="15">
        <f>C2931/I2931*100</f>
        <v>37.06293706293706</v>
      </c>
      <c r="D2932" s="15">
        <f>D2931/I2931*100</f>
        <v>44.05594405594406</v>
      </c>
      <c r="E2932" s="15">
        <f>E2931/I2931*100</f>
        <v>18.181818181818183</v>
      </c>
      <c r="F2932" s="15">
        <f>F2931/I2931*100</f>
        <v>0</v>
      </c>
      <c r="G2932" s="15">
        <f>G2931/I2931*100</f>
        <v>0</v>
      </c>
      <c r="H2932" s="16">
        <f>H2931/I2931*100</f>
        <v>0.69930069930069927</v>
      </c>
      <c r="I2932" s="43">
        <f t="shared" si="2396"/>
        <v>100</v>
      </c>
      <c r="J2932" s="44">
        <f>J2931/I2931*100</f>
        <v>81.11888111888112</v>
      </c>
      <c r="K2932" s="45">
        <f>K2931/I2931*100</f>
        <v>18.181818181818183</v>
      </c>
      <c r="L2932" s="46">
        <f>L2931/I2931*100</f>
        <v>0</v>
      </c>
    </row>
    <row r="2933" spans="1:12" ht="11.25" customHeight="1" x14ac:dyDescent="0.4">
      <c r="A2933" s="316"/>
      <c r="B2933" s="311" t="s">
        <v>12</v>
      </c>
      <c r="C2933" s="75">
        <v>30</v>
      </c>
      <c r="D2933" s="75">
        <v>22</v>
      </c>
      <c r="E2933" s="75">
        <v>8</v>
      </c>
      <c r="F2933" s="75">
        <v>3</v>
      </c>
      <c r="G2933" s="75">
        <v>1</v>
      </c>
      <c r="H2933" s="75">
        <v>5</v>
      </c>
      <c r="I2933" s="47">
        <f t="shared" si="2396"/>
        <v>69</v>
      </c>
      <c r="J2933" s="48">
        <f>C2933+D2933</f>
        <v>52</v>
      </c>
      <c r="K2933" s="49">
        <f>E2933</f>
        <v>8</v>
      </c>
      <c r="L2933" s="50">
        <f>SUM(F2933:G2933)</f>
        <v>4</v>
      </c>
    </row>
    <row r="2934" spans="1:12" ht="11.25" customHeight="1" thickBot="1" x14ac:dyDescent="0.45">
      <c r="A2934" s="316"/>
      <c r="B2934" s="311"/>
      <c r="C2934" s="20">
        <f>C2933/I2933*100</f>
        <v>43.478260869565219</v>
      </c>
      <c r="D2934" s="20">
        <f>D2933/I2933*100</f>
        <v>31.884057971014489</v>
      </c>
      <c r="E2934" s="20">
        <f>E2933/I2933*100</f>
        <v>11.594202898550725</v>
      </c>
      <c r="F2934" s="20">
        <f>F2933/I2933*100</f>
        <v>4.3478260869565215</v>
      </c>
      <c r="G2934" s="20">
        <f>G2933/I2933*100</f>
        <v>1.4492753623188406</v>
      </c>
      <c r="H2934" s="21">
        <f>H2933/I2933*100</f>
        <v>7.2463768115942031</v>
      </c>
      <c r="I2934" s="36">
        <f t="shared" si="2396"/>
        <v>99.999999999999986</v>
      </c>
      <c r="J2934" s="44">
        <f>J2933/I2933*100</f>
        <v>75.362318840579718</v>
      </c>
      <c r="K2934" s="45">
        <f>K2933/I2933*100</f>
        <v>11.594202898550725</v>
      </c>
      <c r="L2934" s="46">
        <f>L2933/I2933*100</f>
        <v>5.7971014492753623</v>
      </c>
    </row>
    <row r="2935" spans="1:12" ht="11.25" customHeight="1" x14ac:dyDescent="0.4">
      <c r="A2935" s="315" t="s">
        <v>13</v>
      </c>
      <c r="B2935" s="318" t="s">
        <v>14</v>
      </c>
      <c r="C2935" s="75">
        <v>344</v>
      </c>
      <c r="D2935" s="75">
        <v>355</v>
      </c>
      <c r="E2935" s="75">
        <v>137</v>
      </c>
      <c r="F2935" s="75">
        <v>14</v>
      </c>
      <c r="G2935" s="75">
        <v>16</v>
      </c>
      <c r="H2935" s="75">
        <v>29</v>
      </c>
      <c r="I2935" s="40">
        <f t="shared" si="2396"/>
        <v>895</v>
      </c>
      <c r="J2935" s="41">
        <f>C2935+D2935</f>
        <v>699</v>
      </c>
      <c r="K2935" s="5">
        <f>E2935</f>
        <v>137</v>
      </c>
      <c r="L2935" s="35">
        <f>SUM(F2935:G2935)</f>
        <v>30</v>
      </c>
    </row>
    <row r="2936" spans="1:12" ht="11.25" customHeight="1" x14ac:dyDescent="0.4">
      <c r="A2936" s="316"/>
      <c r="B2936" s="311"/>
      <c r="C2936" s="42">
        <f>C2935/I2935*100</f>
        <v>38.435754189944134</v>
      </c>
      <c r="D2936" s="15">
        <f>D2935/I2935*100</f>
        <v>39.664804469273747</v>
      </c>
      <c r="E2936" s="15">
        <f>E2935/I2935*100</f>
        <v>15.307262569832403</v>
      </c>
      <c r="F2936" s="15">
        <f>F2935/I2935*100</f>
        <v>1.564245810055866</v>
      </c>
      <c r="G2936" s="15">
        <f>G2935/I2935*100</f>
        <v>1.7877094972067038</v>
      </c>
      <c r="H2936" s="16">
        <f>H2935/I2935*100</f>
        <v>3.2402234636871508</v>
      </c>
      <c r="I2936" s="43">
        <f t="shared" si="2396"/>
        <v>100</v>
      </c>
      <c r="J2936" s="44">
        <f>J2935/I2935*100</f>
        <v>78.100558659217882</v>
      </c>
      <c r="K2936" s="45">
        <f>K2935/I2935*100</f>
        <v>15.307262569832403</v>
      </c>
      <c r="L2936" s="46">
        <f>L2935/I2935*100</f>
        <v>3.3519553072625698</v>
      </c>
    </row>
    <row r="2937" spans="1:12" ht="11.25" customHeight="1" x14ac:dyDescent="0.4">
      <c r="A2937" s="316"/>
      <c r="B2937" s="312" t="s">
        <v>15</v>
      </c>
      <c r="C2937" s="75">
        <v>443</v>
      </c>
      <c r="D2937" s="75">
        <v>483</v>
      </c>
      <c r="E2937" s="75">
        <v>159</v>
      </c>
      <c r="F2937" s="75">
        <v>12</v>
      </c>
      <c r="G2937" s="75">
        <v>4</v>
      </c>
      <c r="H2937" s="75">
        <v>50</v>
      </c>
      <c r="I2937" s="47">
        <f t="shared" si="2396"/>
        <v>1151</v>
      </c>
      <c r="J2937" s="48">
        <f>C2937+D2937</f>
        <v>926</v>
      </c>
      <c r="K2937" s="49">
        <f>E2937</f>
        <v>159</v>
      </c>
      <c r="L2937" s="50">
        <f>SUM(F2937:G2937)</f>
        <v>16</v>
      </c>
    </row>
    <row r="2938" spans="1:12" ht="11.25" customHeight="1" x14ac:dyDescent="0.4">
      <c r="A2938" s="316"/>
      <c r="B2938" s="313"/>
      <c r="C2938" s="11">
        <f>C2937/I2937*100</f>
        <v>38.488271068635967</v>
      </c>
      <c r="D2938" s="11">
        <f>D2937/I2937*100</f>
        <v>41.963509991311902</v>
      </c>
      <c r="E2938" s="11">
        <f>E2937/I2937*100</f>
        <v>13.814074717636837</v>
      </c>
      <c r="F2938" s="11">
        <f>F2937/I2937*100</f>
        <v>1.0425716768027802</v>
      </c>
      <c r="G2938" s="11">
        <f>G2937/I2937*100</f>
        <v>0.34752389226759339</v>
      </c>
      <c r="H2938" s="12">
        <f>H2937/I2937*100</f>
        <v>4.3440486533449176</v>
      </c>
      <c r="I2938" s="43">
        <f t="shared" si="2396"/>
        <v>100</v>
      </c>
      <c r="J2938" s="44">
        <f>J2937/I2937*100</f>
        <v>80.451781059947862</v>
      </c>
      <c r="K2938" s="45">
        <f>K2937/I2937*100</f>
        <v>13.814074717636837</v>
      </c>
      <c r="L2938" s="46">
        <f>L2937/I2937*100</f>
        <v>1.3900955690703736</v>
      </c>
    </row>
    <row r="2939" spans="1:12" ht="11.25" customHeight="1" x14ac:dyDescent="0.4">
      <c r="A2939" s="316"/>
      <c r="B2939" s="312" t="s">
        <v>16</v>
      </c>
      <c r="C2939" s="75">
        <v>1</v>
      </c>
      <c r="D2939" s="75">
        <v>0</v>
      </c>
      <c r="E2939" s="75">
        <v>0</v>
      </c>
      <c r="F2939" s="75">
        <v>1</v>
      </c>
      <c r="G2939" s="75">
        <v>0</v>
      </c>
      <c r="H2939" s="75">
        <v>0</v>
      </c>
      <c r="I2939" s="47">
        <f t="shared" si="2396"/>
        <v>2</v>
      </c>
      <c r="J2939" s="48">
        <f>C2939+D2939</f>
        <v>1</v>
      </c>
      <c r="K2939" s="49">
        <f>E2939</f>
        <v>0</v>
      </c>
      <c r="L2939" s="50">
        <f>SUM(F2939:G2939)</f>
        <v>1</v>
      </c>
    </row>
    <row r="2940" spans="1:12" ht="11.25" customHeight="1" x14ac:dyDescent="0.4">
      <c r="A2940" s="316"/>
      <c r="B2940" s="313"/>
      <c r="C2940" s="11">
        <f>C2939/I2939*100</f>
        <v>50</v>
      </c>
      <c r="D2940" s="11">
        <f>D2939/I2939*100</f>
        <v>0</v>
      </c>
      <c r="E2940" s="11">
        <f>E2939/I2939*100</f>
        <v>0</v>
      </c>
      <c r="F2940" s="11">
        <f>F2939/I2939*100</f>
        <v>50</v>
      </c>
      <c r="G2940" s="11">
        <f>G2939/I2939*100</f>
        <v>0</v>
      </c>
      <c r="H2940" s="12">
        <f>H2939/I2939*100</f>
        <v>0</v>
      </c>
      <c r="I2940" s="43">
        <f t="shared" si="2396"/>
        <v>100</v>
      </c>
      <c r="J2940" s="44">
        <f>J2939/I2939*100</f>
        <v>50</v>
      </c>
      <c r="K2940" s="45">
        <f>K2939/I2939*100</f>
        <v>0</v>
      </c>
      <c r="L2940" s="46">
        <f>L2939/I2939*100</f>
        <v>50</v>
      </c>
    </row>
    <row r="2941" spans="1:12" ht="11.25" customHeight="1" x14ac:dyDescent="0.4">
      <c r="A2941" s="316"/>
      <c r="B2941" s="311" t="s">
        <v>17</v>
      </c>
      <c r="C2941" s="75">
        <v>1</v>
      </c>
      <c r="D2941" s="75">
        <v>3</v>
      </c>
      <c r="E2941" s="75">
        <v>4</v>
      </c>
      <c r="F2941" s="75">
        <v>0</v>
      </c>
      <c r="G2941" s="75">
        <v>0</v>
      </c>
      <c r="H2941" s="75">
        <v>1</v>
      </c>
      <c r="I2941" s="47">
        <f t="shared" si="2396"/>
        <v>9</v>
      </c>
      <c r="J2941" s="48">
        <f>C2941+D2941</f>
        <v>4</v>
      </c>
      <c r="K2941" s="49">
        <f>E2941</f>
        <v>4</v>
      </c>
      <c r="L2941" s="50">
        <f>SUM(F2941:G2941)</f>
        <v>0</v>
      </c>
    </row>
    <row r="2942" spans="1:12" ht="11.25" customHeight="1" thickBot="1" x14ac:dyDescent="0.45">
      <c r="A2942" s="317"/>
      <c r="B2942" s="314"/>
      <c r="C2942" s="17">
        <f>C2941/I2941*100</f>
        <v>11.111111111111111</v>
      </c>
      <c r="D2942" s="17">
        <f>D2941/I2941*100</f>
        <v>33.333333333333329</v>
      </c>
      <c r="E2942" s="17">
        <f>E2941/I2941*100</f>
        <v>44.444444444444443</v>
      </c>
      <c r="F2942" s="17">
        <f>F2941/I2941*100</f>
        <v>0</v>
      </c>
      <c r="G2942" s="17">
        <f>G2941/I2941*100</f>
        <v>0</v>
      </c>
      <c r="H2942" s="18">
        <f>H2941/I2941*100</f>
        <v>11.111111111111111</v>
      </c>
      <c r="I2942" s="36">
        <f t="shared" si="2396"/>
        <v>100</v>
      </c>
      <c r="J2942" s="37">
        <f>J2941/I2941*100</f>
        <v>44.444444444444443</v>
      </c>
      <c r="K2942" s="38">
        <f>K2941/I2941*100</f>
        <v>44.444444444444443</v>
      </c>
      <c r="L2942" s="39">
        <f>L2941/I2941*100</f>
        <v>0</v>
      </c>
    </row>
    <row r="2943" spans="1:12" ht="11.25" customHeight="1" x14ac:dyDescent="0.4">
      <c r="A2943" s="315" t="s">
        <v>18</v>
      </c>
      <c r="B2943" s="318" t="s">
        <v>19</v>
      </c>
      <c r="C2943" s="75">
        <v>41</v>
      </c>
      <c r="D2943" s="75">
        <v>18</v>
      </c>
      <c r="E2943" s="75">
        <v>6</v>
      </c>
      <c r="F2943" s="75">
        <v>3</v>
      </c>
      <c r="G2943" s="75">
        <v>1</v>
      </c>
      <c r="H2943" s="75">
        <v>2</v>
      </c>
      <c r="I2943" s="40">
        <f t="shared" si="2396"/>
        <v>71</v>
      </c>
      <c r="J2943" s="41">
        <f>C2943+D2943</f>
        <v>59</v>
      </c>
      <c r="K2943" s="5">
        <f>E2943</f>
        <v>6</v>
      </c>
      <c r="L2943" s="35">
        <f>SUM(F2943:G2943)</f>
        <v>4</v>
      </c>
    </row>
    <row r="2944" spans="1:12" ht="11.25" customHeight="1" x14ac:dyDescent="0.4">
      <c r="A2944" s="316"/>
      <c r="B2944" s="313"/>
      <c r="C2944" s="42">
        <f>C2943/I2943*100</f>
        <v>57.74647887323944</v>
      </c>
      <c r="D2944" s="15">
        <f>D2943/I2943*100</f>
        <v>25.352112676056336</v>
      </c>
      <c r="E2944" s="15">
        <f>E2943/I2943*100</f>
        <v>8.4507042253521121</v>
      </c>
      <c r="F2944" s="15">
        <f>F2943/I2943*100</f>
        <v>4.225352112676056</v>
      </c>
      <c r="G2944" s="15">
        <f>G2943/I2943*100</f>
        <v>1.4084507042253522</v>
      </c>
      <c r="H2944" s="16">
        <f>H2943/I2943*100</f>
        <v>2.8169014084507045</v>
      </c>
      <c r="I2944" s="43">
        <f t="shared" si="2396"/>
        <v>100</v>
      </c>
      <c r="J2944" s="44">
        <f>J2943/I2943*100</f>
        <v>83.098591549295776</v>
      </c>
      <c r="K2944" s="45">
        <f>K2943/I2943*100</f>
        <v>8.4507042253521121</v>
      </c>
      <c r="L2944" s="46">
        <f>L2943/I2943*100</f>
        <v>5.6338028169014089</v>
      </c>
    </row>
    <row r="2945" spans="1:12" ht="11.25" customHeight="1" x14ac:dyDescent="0.4">
      <c r="A2945" s="316"/>
      <c r="B2945" s="311" t="s">
        <v>20</v>
      </c>
      <c r="C2945" s="75">
        <v>57</v>
      </c>
      <c r="D2945" s="75">
        <v>54</v>
      </c>
      <c r="E2945" s="75">
        <v>28</v>
      </c>
      <c r="F2945" s="75">
        <v>3</v>
      </c>
      <c r="G2945" s="75">
        <v>0</v>
      </c>
      <c r="H2945" s="75">
        <v>2</v>
      </c>
      <c r="I2945" s="47">
        <f t="shared" si="2396"/>
        <v>144</v>
      </c>
      <c r="J2945" s="48">
        <f>C2945+D2945</f>
        <v>111</v>
      </c>
      <c r="K2945" s="49">
        <f>E2945</f>
        <v>28</v>
      </c>
      <c r="L2945" s="50">
        <f>SUM(F2945:G2945)</f>
        <v>3</v>
      </c>
    </row>
    <row r="2946" spans="1:12" ht="11.25" customHeight="1" x14ac:dyDescent="0.4">
      <c r="A2946" s="316"/>
      <c r="B2946" s="311"/>
      <c r="C2946" s="11">
        <f>C2945/I2945*100</f>
        <v>39.583333333333329</v>
      </c>
      <c r="D2946" s="11">
        <f>D2945/I2945*100</f>
        <v>37.5</v>
      </c>
      <c r="E2946" s="11">
        <f>E2945/I2945*100</f>
        <v>19.444444444444446</v>
      </c>
      <c r="F2946" s="11">
        <f>F2945/I2945*100</f>
        <v>2.083333333333333</v>
      </c>
      <c r="G2946" s="11">
        <f>G2945/I2945*100</f>
        <v>0</v>
      </c>
      <c r="H2946" s="12">
        <f>H2945/I2945*100</f>
        <v>1.3888888888888888</v>
      </c>
      <c r="I2946" s="43">
        <f t="shared" si="2396"/>
        <v>99.999999999999986</v>
      </c>
      <c r="J2946" s="44">
        <f>J2945/I2945*100</f>
        <v>77.083333333333343</v>
      </c>
      <c r="K2946" s="45">
        <f>K2945/I2945*100</f>
        <v>19.444444444444446</v>
      </c>
      <c r="L2946" s="46">
        <f>L2945/I2945*100</f>
        <v>2.083333333333333</v>
      </c>
    </row>
    <row r="2947" spans="1:12" ht="11.25" customHeight="1" x14ac:dyDescent="0.4">
      <c r="A2947" s="316"/>
      <c r="B2947" s="312" t="s">
        <v>21</v>
      </c>
      <c r="C2947" s="75">
        <v>81</v>
      </c>
      <c r="D2947" s="75">
        <v>73</v>
      </c>
      <c r="E2947" s="75">
        <v>29</v>
      </c>
      <c r="F2947" s="75">
        <v>3</v>
      </c>
      <c r="G2947" s="75">
        <v>3</v>
      </c>
      <c r="H2947" s="75">
        <v>3</v>
      </c>
      <c r="I2947" s="47">
        <f t="shared" si="2396"/>
        <v>192</v>
      </c>
      <c r="J2947" s="48">
        <f>C2947+D2947</f>
        <v>154</v>
      </c>
      <c r="K2947" s="49">
        <f>E2947</f>
        <v>29</v>
      </c>
      <c r="L2947" s="50">
        <f>SUM(F2947:G2947)</f>
        <v>6</v>
      </c>
    </row>
    <row r="2948" spans="1:12" ht="11.25" customHeight="1" x14ac:dyDescent="0.4">
      <c r="A2948" s="316"/>
      <c r="B2948" s="313"/>
      <c r="C2948" s="11">
        <f t="shared" ref="C2948" si="2397">C2947/I2947*100</f>
        <v>42.1875</v>
      </c>
      <c r="D2948" s="11">
        <f t="shared" ref="D2948" si="2398">D2947/I2947*100</f>
        <v>38.020833333333329</v>
      </c>
      <c r="E2948" s="11">
        <f t="shared" ref="E2948" si="2399">E2947/I2947*100</f>
        <v>15.104166666666666</v>
      </c>
      <c r="F2948" s="11">
        <f t="shared" ref="F2948" si="2400">F2947/I2947*100</f>
        <v>1.5625</v>
      </c>
      <c r="G2948" s="11">
        <f t="shared" ref="G2948" si="2401">G2947/I2947*100</f>
        <v>1.5625</v>
      </c>
      <c r="H2948" s="12">
        <f t="shared" ref="H2948" si="2402">H2947/I2947*100</f>
        <v>1.5625</v>
      </c>
      <c r="I2948" s="43">
        <f t="shared" si="2396"/>
        <v>100</v>
      </c>
      <c r="J2948" s="44">
        <f>J2947/I2947*100</f>
        <v>80.208333333333343</v>
      </c>
      <c r="K2948" s="45">
        <f>K2947/I2947*100</f>
        <v>15.104166666666666</v>
      </c>
      <c r="L2948" s="46">
        <f>L2947/I2947*100</f>
        <v>3.125</v>
      </c>
    </row>
    <row r="2949" spans="1:12" ht="11.25" customHeight="1" x14ac:dyDescent="0.4">
      <c r="A2949" s="316"/>
      <c r="B2949" s="311" t="s">
        <v>22</v>
      </c>
      <c r="C2949" s="75">
        <v>138</v>
      </c>
      <c r="D2949" s="75">
        <v>133</v>
      </c>
      <c r="E2949" s="75">
        <v>61</v>
      </c>
      <c r="F2949" s="75">
        <v>6</v>
      </c>
      <c r="G2949" s="75">
        <v>2</v>
      </c>
      <c r="H2949" s="75">
        <v>4</v>
      </c>
      <c r="I2949" s="47">
        <f t="shared" si="2396"/>
        <v>344</v>
      </c>
      <c r="J2949" s="48">
        <f>C2949+D2949</f>
        <v>271</v>
      </c>
      <c r="K2949" s="49">
        <f>E2949</f>
        <v>61</v>
      </c>
      <c r="L2949" s="50">
        <f>SUM(F2949:G2949)</f>
        <v>8</v>
      </c>
    </row>
    <row r="2950" spans="1:12" ht="11.25" customHeight="1" x14ac:dyDescent="0.4">
      <c r="A2950" s="316"/>
      <c r="B2950" s="311"/>
      <c r="C2950" s="11">
        <f t="shared" ref="C2950" si="2403">C2949/I2949*100</f>
        <v>40.116279069767444</v>
      </c>
      <c r="D2950" s="11">
        <f t="shared" ref="D2950" si="2404">D2949/I2949*100</f>
        <v>38.662790697674424</v>
      </c>
      <c r="E2950" s="11">
        <f t="shared" ref="E2950" si="2405">E2949/I2949*100</f>
        <v>17.732558139534884</v>
      </c>
      <c r="F2950" s="11">
        <f t="shared" ref="F2950" si="2406">F2949/I2949*100</f>
        <v>1.7441860465116279</v>
      </c>
      <c r="G2950" s="11">
        <f t="shared" ref="G2950" si="2407">G2949/I2949*100</f>
        <v>0.58139534883720934</v>
      </c>
      <c r="H2950" s="12">
        <f t="shared" ref="H2950" si="2408">H2949/I2949*100</f>
        <v>1.1627906976744187</v>
      </c>
      <c r="I2950" s="43">
        <f t="shared" si="2396"/>
        <v>100.00000000000001</v>
      </c>
      <c r="J2950" s="44">
        <f>J2949/I2949*100</f>
        <v>78.779069767441854</v>
      </c>
      <c r="K2950" s="45">
        <f>K2949/I2949*100</f>
        <v>17.732558139534884</v>
      </c>
      <c r="L2950" s="46">
        <f>L2949/I2949*100</f>
        <v>2.3255813953488373</v>
      </c>
    </row>
    <row r="2951" spans="1:12" ht="11.25" customHeight="1" x14ac:dyDescent="0.4">
      <c r="A2951" s="316"/>
      <c r="B2951" s="312" t="s">
        <v>23</v>
      </c>
      <c r="C2951" s="75">
        <v>94</v>
      </c>
      <c r="D2951" s="75">
        <v>149</v>
      </c>
      <c r="E2951" s="75">
        <v>62</v>
      </c>
      <c r="F2951" s="75">
        <v>4</v>
      </c>
      <c r="G2951" s="75">
        <v>5</v>
      </c>
      <c r="H2951" s="75">
        <v>8</v>
      </c>
      <c r="I2951" s="47">
        <f t="shared" si="2396"/>
        <v>322</v>
      </c>
      <c r="J2951" s="48">
        <f>C2951+D2951</f>
        <v>243</v>
      </c>
      <c r="K2951" s="49">
        <f>E2951</f>
        <v>62</v>
      </c>
      <c r="L2951" s="50">
        <f>SUM(F2951:G2951)</f>
        <v>9</v>
      </c>
    </row>
    <row r="2952" spans="1:12" ht="11.25" customHeight="1" x14ac:dyDescent="0.4">
      <c r="A2952" s="316"/>
      <c r="B2952" s="313"/>
      <c r="C2952" s="11">
        <f t="shared" ref="C2952" si="2409">C2951/I2951*100</f>
        <v>29.19254658385093</v>
      </c>
      <c r="D2952" s="11">
        <f t="shared" ref="D2952" si="2410">D2951/I2951*100</f>
        <v>46.273291925465834</v>
      </c>
      <c r="E2952" s="11">
        <f t="shared" ref="E2952" si="2411">E2951/I2951*100</f>
        <v>19.254658385093169</v>
      </c>
      <c r="F2952" s="11">
        <f t="shared" ref="F2952" si="2412">F2951/I2951*100</f>
        <v>1.2422360248447204</v>
      </c>
      <c r="G2952" s="11">
        <f t="shared" ref="G2952" si="2413">G2951/I2951*100</f>
        <v>1.5527950310559007</v>
      </c>
      <c r="H2952" s="12">
        <f t="shared" ref="H2952" si="2414">H2951/I2951*100</f>
        <v>2.4844720496894408</v>
      </c>
      <c r="I2952" s="43">
        <f t="shared" si="2396"/>
        <v>99.999999999999986</v>
      </c>
      <c r="J2952" s="44">
        <f>J2951/I2951*100</f>
        <v>75.465838509316768</v>
      </c>
      <c r="K2952" s="45">
        <f>K2951/I2951*100</f>
        <v>19.254658385093169</v>
      </c>
      <c r="L2952" s="46">
        <f>L2951/I2951*100</f>
        <v>2.7950310559006213</v>
      </c>
    </row>
    <row r="2953" spans="1:12" ht="11.25" customHeight="1" x14ac:dyDescent="0.4">
      <c r="A2953" s="316"/>
      <c r="B2953" s="311" t="s">
        <v>24</v>
      </c>
      <c r="C2953" s="75">
        <v>140</v>
      </c>
      <c r="D2953" s="75">
        <v>191</v>
      </c>
      <c r="E2953" s="75">
        <v>44</v>
      </c>
      <c r="F2953" s="75">
        <v>2</v>
      </c>
      <c r="G2953" s="75">
        <v>6</v>
      </c>
      <c r="H2953" s="75">
        <v>17</v>
      </c>
      <c r="I2953" s="47">
        <f t="shared" si="2396"/>
        <v>400</v>
      </c>
      <c r="J2953" s="48">
        <f>C2953+D2953</f>
        <v>331</v>
      </c>
      <c r="K2953" s="49">
        <f>E2953</f>
        <v>44</v>
      </c>
      <c r="L2953" s="50">
        <f>SUM(F2953:G2953)</f>
        <v>8</v>
      </c>
    </row>
    <row r="2954" spans="1:12" ht="11.25" customHeight="1" x14ac:dyDescent="0.4">
      <c r="A2954" s="316"/>
      <c r="B2954" s="311"/>
      <c r="C2954" s="11">
        <f t="shared" ref="C2954" si="2415">C2953/I2953*100</f>
        <v>35</v>
      </c>
      <c r="D2954" s="11">
        <f t="shared" ref="D2954" si="2416">D2953/I2953*100</f>
        <v>47.75</v>
      </c>
      <c r="E2954" s="11">
        <f t="shared" ref="E2954" si="2417">E2953/I2953*100</f>
        <v>11</v>
      </c>
      <c r="F2954" s="11">
        <f t="shared" ref="F2954" si="2418">F2953/I2953*100</f>
        <v>0.5</v>
      </c>
      <c r="G2954" s="11">
        <f t="shared" ref="G2954" si="2419">G2953/I2953*100</f>
        <v>1.5</v>
      </c>
      <c r="H2954" s="12">
        <f t="shared" ref="H2954" si="2420">H2953/I2953*100</f>
        <v>4.25</v>
      </c>
      <c r="I2954" s="43">
        <f t="shared" si="2396"/>
        <v>100</v>
      </c>
      <c r="J2954" s="44">
        <f>J2953/I2953*100</f>
        <v>82.75</v>
      </c>
      <c r="K2954" s="45">
        <f>K2953/I2953*100</f>
        <v>11</v>
      </c>
      <c r="L2954" s="46">
        <f>L2953/I2953*100</f>
        <v>2</v>
      </c>
    </row>
    <row r="2955" spans="1:12" ht="11.25" customHeight="1" x14ac:dyDescent="0.4">
      <c r="A2955" s="316"/>
      <c r="B2955" s="312" t="s">
        <v>25</v>
      </c>
      <c r="C2955" s="75">
        <v>237</v>
      </c>
      <c r="D2955" s="75">
        <v>220</v>
      </c>
      <c r="E2955" s="75">
        <v>67</v>
      </c>
      <c r="F2955" s="75">
        <v>6</v>
      </c>
      <c r="G2955" s="75">
        <v>3</v>
      </c>
      <c r="H2955" s="75">
        <v>43</v>
      </c>
      <c r="I2955" s="47">
        <f t="shared" si="2396"/>
        <v>576</v>
      </c>
      <c r="J2955" s="48">
        <f>C2955+D2955</f>
        <v>457</v>
      </c>
      <c r="K2955" s="49">
        <f>E2955</f>
        <v>67</v>
      </c>
      <c r="L2955" s="50">
        <f>SUM(F2955:G2955)</f>
        <v>9</v>
      </c>
    </row>
    <row r="2956" spans="1:12" ht="11.25" customHeight="1" x14ac:dyDescent="0.4">
      <c r="A2956" s="316"/>
      <c r="B2956" s="313"/>
      <c r="C2956" s="11">
        <f t="shared" ref="C2956" si="2421">C2955/I2955*100</f>
        <v>41.145833333333329</v>
      </c>
      <c r="D2956" s="11">
        <f t="shared" ref="D2956" si="2422">D2955/I2955*100</f>
        <v>38.194444444444443</v>
      </c>
      <c r="E2956" s="11">
        <f t="shared" ref="E2956" si="2423">E2955/I2955*100</f>
        <v>11.631944444444445</v>
      </c>
      <c r="F2956" s="11">
        <f t="shared" ref="F2956" si="2424">F2955/I2955*100</f>
        <v>1.0416666666666665</v>
      </c>
      <c r="G2956" s="11">
        <f t="shared" ref="G2956" si="2425">G2955/I2955*100</f>
        <v>0.52083333333333326</v>
      </c>
      <c r="H2956" s="12">
        <f t="shared" ref="H2956" si="2426">H2955/I2955*100</f>
        <v>7.4652777777777777</v>
      </c>
      <c r="I2956" s="43">
        <f t="shared" si="2396"/>
        <v>99.999999999999986</v>
      </c>
      <c r="J2956" s="44">
        <f>J2955/I2955*100</f>
        <v>79.340277777777786</v>
      </c>
      <c r="K2956" s="45">
        <f>K2955/I2955*100</f>
        <v>11.631944444444445</v>
      </c>
      <c r="L2956" s="46">
        <f>L2955/I2955*100</f>
        <v>1.5625</v>
      </c>
    </row>
    <row r="2957" spans="1:12" ht="11.25" customHeight="1" x14ac:dyDescent="0.4">
      <c r="A2957" s="316"/>
      <c r="B2957" s="311" t="s">
        <v>26</v>
      </c>
      <c r="C2957" s="75">
        <v>1</v>
      </c>
      <c r="D2957" s="75">
        <v>3</v>
      </c>
      <c r="E2957" s="75">
        <v>3</v>
      </c>
      <c r="F2957" s="75">
        <v>0</v>
      </c>
      <c r="G2957" s="75">
        <v>0</v>
      </c>
      <c r="H2957" s="75">
        <v>1</v>
      </c>
      <c r="I2957" s="47">
        <f t="shared" si="2396"/>
        <v>8</v>
      </c>
      <c r="J2957" s="48">
        <f>C2957+D2957</f>
        <v>4</v>
      </c>
      <c r="K2957" s="49">
        <f>E2957</f>
        <v>3</v>
      </c>
      <c r="L2957" s="50">
        <f>SUM(F2957:G2957)</f>
        <v>0</v>
      </c>
    </row>
    <row r="2958" spans="1:12" ht="11.25" customHeight="1" thickBot="1" x14ac:dyDescent="0.45">
      <c r="A2958" s="317"/>
      <c r="B2958" s="314"/>
      <c r="C2958" s="17">
        <f t="shared" ref="C2958" si="2427">C2957/I2957*100</f>
        <v>12.5</v>
      </c>
      <c r="D2958" s="17">
        <f t="shared" ref="D2958" si="2428">D2957/I2957*100</f>
        <v>37.5</v>
      </c>
      <c r="E2958" s="17">
        <f t="shared" ref="E2958" si="2429">E2957/I2957*100</f>
        <v>37.5</v>
      </c>
      <c r="F2958" s="17">
        <f t="shared" ref="F2958" si="2430">F2957/I2957*100</f>
        <v>0</v>
      </c>
      <c r="G2958" s="17">
        <f t="shared" ref="G2958" si="2431">G2957/I2957*100</f>
        <v>0</v>
      </c>
      <c r="H2958" s="51">
        <f t="shared" ref="H2958" si="2432">H2957/I2957*100</f>
        <v>12.5</v>
      </c>
      <c r="I2958" s="36">
        <f t="shared" si="2396"/>
        <v>100</v>
      </c>
      <c r="J2958" s="37">
        <f>J2957/I2957*100</f>
        <v>50</v>
      </c>
      <c r="K2958" s="38">
        <f>K2957/I2957*100</f>
        <v>37.5</v>
      </c>
      <c r="L2958" s="39">
        <f>L2957/I2957*100</f>
        <v>0</v>
      </c>
    </row>
    <row r="2959" spans="1:12" ht="11.25" customHeight="1" thickBot="1" x14ac:dyDescent="0.45">
      <c r="A2959" s="319" t="s">
        <v>27</v>
      </c>
      <c r="B2959" s="318" t="s">
        <v>28</v>
      </c>
      <c r="C2959" s="75">
        <v>77</v>
      </c>
      <c r="D2959" s="75">
        <v>95</v>
      </c>
      <c r="E2959" s="75">
        <v>22</v>
      </c>
      <c r="F2959" s="75">
        <v>2</v>
      </c>
      <c r="G2959" s="75">
        <v>4</v>
      </c>
      <c r="H2959" s="75">
        <v>11</v>
      </c>
      <c r="I2959" s="33">
        <f>SUM(C2959:H2959)</f>
        <v>211</v>
      </c>
      <c r="J2959" s="41">
        <f>C2959+D2959</f>
        <v>172</v>
      </c>
      <c r="K2959" s="5">
        <f>E2959</f>
        <v>22</v>
      </c>
      <c r="L2959" s="35">
        <f>SUM(F2959:G2959)</f>
        <v>6</v>
      </c>
    </row>
    <row r="2960" spans="1:12" ht="11.25" customHeight="1" thickTop="1" thickBot="1" x14ac:dyDescent="0.45">
      <c r="A2960" s="320"/>
      <c r="B2960" s="313"/>
      <c r="C2960" s="42">
        <f>C2959/I2959*100</f>
        <v>36.492890995260666</v>
      </c>
      <c r="D2960" s="15">
        <f>D2959/I2959*100</f>
        <v>45.023696682464454</v>
      </c>
      <c r="E2960" s="15">
        <f>E2959/I2959*100</f>
        <v>10.42654028436019</v>
      </c>
      <c r="F2960" s="15">
        <f>F2959/I2959*100</f>
        <v>0.94786729857819907</v>
      </c>
      <c r="G2960" s="15">
        <f>G2959/I2959*100</f>
        <v>1.8957345971563981</v>
      </c>
      <c r="H2960" s="16">
        <f>H2959/I2959*100</f>
        <v>5.2132701421800949</v>
      </c>
      <c r="I2960" s="43">
        <f t="shared" si="2396"/>
        <v>99.999999999999986</v>
      </c>
      <c r="J2960" s="44">
        <f>J2959/I2959*100</f>
        <v>81.516587677725113</v>
      </c>
      <c r="K2960" s="45">
        <f>K2959/I2959*100</f>
        <v>10.42654028436019</v>
      </c>
      <c r="L2960" s="46">
        <f>L2959/I2959*100</f>
        <v>2.8436018957345972</v>
      </c>
    </row>
    <row r="2961" spans="1:12" ht="11.25" customHeight="1" thickTop="1" thickBot="1" x14ac:dyDescent="0.45">
      <c r="A2961" s="320"/>
      <c r="B2961" s="311" t="s">
        <v>29</v>
      </c>
      <c r="C2961" s="75">
        <v>63</v>
      </c>
      <c r="D2961" s="75">
        <v>61</v>
      </c>
      <c r="E2961" s="75">
        <v>17</v>
      </c>
      <c r="F2961" s="75">
        <v>3</v>
      </c>
      <c r="G2961" s="75">
        <v>2</v>
      </c>
      <c r="H2961" s="75">
        <v>4</v>
      </c>
      <c r="I2961" s="47">
        <f t="shared" si="2396"/>
        <v>150</v>
      </c>
      <c r="J2961" s="48">
        <f>C2961+D2961</f>
        <v>124</v>
      </c>
      <c r="K2961" s="49">
        <f>E2961</f>
        <v>17</v>
      </c>
      <c r="L2961" s="50">
        <f>SUM(F2961:G2961)</f>
        <v>5</v>
      </c>
    </row>
    <row r="2962" spans="1:12" ht="11.25" customHeight="1" thickTop="1" thickBot="1" x14ac:dyDescent="0.45">
      <c r="A2962" s="320"/>
      <c r="B2962" s="311"/>
      <c r="C2962" s="11">
        <f>C2961/I2961*100</f>
        <v>42</v>
      </c>
      <c r="D2962" s="11">
        <f>D2961/I2961*100</f>
        <v>40.666666666666664</v>
      </c>
      <c r="E2962" s="11">
        <f>E2961/I2961*100</f>
        <v>11.333333333333332</v>
      </c>
      <c r="F2962" s="11">
        <f>F2961/I2961*100</f>
        <v>2</v>
      </c>
      <c r="G2962" s="11">
        <f>G2961/I2961*100</f>
        <v>1.3333333333333335</v>
      </c>
      <c r="H2962" s="12">
        <f>H2961/I2961*100</f>
        <v>2.666666666666667</v>
      </c>
      <c r="I2962" s="43">
        <f t="shared" si="2396"/>
        <v>99.999999999999986</v>
      </c>
      <c r="J2962" s="44">
        <f>J2961/I2961*100</f>
        <v>82.666666666666671</v>
      </c>
      <c r="K2962" s="45">
        <f>K2961/I2961*100</f>
        <v>11.333333333333332</v>
      </c>
      <c r="L2962" s="46">
        <f>L2961/I2961*100</f>
        <v>3.3333333333333335</v>
      </c>
    </row>
    <row r="2963" spans="1:12" ht="11.25" customHeight="1" thickTop="1" thickBot="1" x14ac:dyDescent="0.45">
      <c r="A2963" s="320"/>
      <c r="B2963" s="312" t="s">
        <v>30</v>
      </c>
      <c r="C2963" s="75">
        <v>316</v>
      </c>
      <c r="D2963" s="75">
        <v>372</v>
      </c>
      <c r="E2963" s="75">
        <v>141</v>
      </c>
      <c r="F2963" s="75">
        <v>12</v>
      </c>
      <c r="G2963" s="75">
        <v>13</v>
      </c>
      <c r="H2963" s="75">
        <v>15</v>
      </c>
      <c r="I2963" s="47">
        <f t="shared" si="2396"/>
        <v>869</v>
      </c>
      <c r="J2963" s="48">
        <f>C2963+D2963</f>
        <v>688</v>
      </c>
      <c r="K2963" s="49">
        <f>E2963</f>
        <v>141</v>
      </c>
      <c r="L2963" s="50">
        <f>SUM(F2963:G2963)</f>
        <v>25</v>
      </c>
    </row>
    <row r="2964" spans="1:12" ht="11.25" customHeight="1" thickTop="1" thickBot="1" x14ac:dyDescent="0.45">
      <c r="A2964" s="320"/>
      <c r="B2964" s="313"/>
      <c r="C2964" s="11">
        <f t="shared" ref="C2964" si="2433">C2963/I2963*100</f>
        <v>36.363636363636367</v>
      </c>
      <c r="D2964" s="11">
        <f t="shared" ref="D2964" si="2434">D2963/I2963*100</f>
        <v>42.807825086306103</v>
      </c>
      <c r="E2964" s="11">
        <f t="shared" ref="E2964" si="2435">E2963/I2963*100</f>
        <v>16.225546605293438</v>
      </c>
      <c r="F2964" s="11">
        <f t="shared" ref="F2964" si="2436">F2963/I2963*100</f>
        <v>1.380897583429229</v>
      </c>
      <c r="G2964" s="11">
        <f t="shared" ref="G2964" si="2437">G2963/I2963*100</f>
        <v>1.4959723820483315</v>
      </c>
      <c r="H2964" s="12">
        <f t="shared" ref="H2964" si="2438">H2963/I2963*100</f>
        <v>1.7261219792865361</v>
      </c>
      <c r="I2964" s="43">
        <f t="shared" si="2396"/>
        <v>100.00000000000001</v>
      </c>
      <c r="J2964" s="44">
        <f>J2963/I2963*100</f>
        <v>79.171461449942456</v>
      </c>
      <c r="K2964" s="45">
        <f>K2963/I2963*100</f>
        <v>16.225546605293438</v>
      </c>
      <c r="L2964" s="46">
        <f>L2963/I2963*100</f>
        <v>2.8768699654775602</v>
      </c>
    </row>
    <row r="2965" spans="1:12" ht="11.25" customHeight="1" thickTop="1" thickBot="1" x14ac:dyDescent="0.45">
      <c r="A2965" s="320"/>
      <c r="B2965" s="311" t="s">
        <v>31</v>
      </c>
      <c r="C2965" s="75">
        <v>56</v>
      </c>
      <c r="D2965" s="75">
        <v>55</v>
      </c>
      <c r="E2965" s="75">
        <v>21</v>
      </c>
      <c r="F2965" s="75">
        <v>3</v>
      </c>
      <c r="G2965" s="75">
        <v>0</v>
      </c>
      <c r="H2965" s="75">
        <v>6</v>
      </c>
      <c r="I2965" s="47">
        <f t="shared" si="2396"/>
        <v>141</v>
      </c>
      <c r="J2965" s="48">
        <f>C2965+D2965</f>
        <v>111</v>
      </c>
      <c r="K2965" s="49">
        <f>E2965</f>
        <v>21</v>
      </c>
      <c r="L2965" s="50">
        <f>SUM(F2965:G2965)</f>
        <v>3</v>
      </c>
    </row>
    <row r="2966" spans="1:12" ht="11.25" customHeight="1" thickTop="1" thickBot="1" x14ac:dyDescent="0.45">
      <c r="A2966" s="320"/>
      <c r="B2966" s="311"/>
      <c r="C2966" s="11">
        <f t="shared" ref="C2966" si="2439">C2965/I2965*100</f>
        <v>39.716312056737593</v>
      </c>
      <c r="D2966" s="11">
        <f t="shared" ref="D2966" si="2440">D2965/I2965*100</f>
        <v>39.00709219858156</v>
      </c>
      <c r="E2966" s="11">
        <f t="shared" ref="E2966" si="2441">E2965/I2965*100</f>
        <v>14.893617021276595</v>
      </c>
      <c r="F2966" s="11">
        <f t="shared" ref="F2966" si="2442">F2965/I2965*100</f>
        <v>2.1276595744680851</v>
      </c>
      <c r="G2966" s="11">
        <f t="shared" ref="G2966" si="2443">G2965/I2965*100</f>
        <v>0</v>
      </c>
      <c r="H2966" s="12">
        <f t="shared" ref="H2966" si="2444">H2965/I2965*100</f>
        <v>4.2553191489361701</v>
      </c>
      <c r="I2966" s="43">
        <f t="shared" si="2396"/>
        <v>100</v>
      </c>
      <c r="J2966" s="44">
        <f>J2965/I2965*100</f>
        <v>78.723404255319153</v>
      </c>
      <c r="K2966" s="45">
        <f>K2965/I2965*100</f>
        <v>14.893617021276595</v>
      </c>
      <c r="L2966" s="46">
        <f>L2965/I2965*100</f>
        <v>2.1276595744680851</v>
      </c>
    </row>
    <row r="2967" spans="1:12" ht="11.25" customHeight="1" thickTop="1" thickBot="1" x14ac:dyDescent="0.45">
      <c r="A2967" s="320"/>
      <c r="B2967" s="312" t="s">
        <v>32</v>
      </c>
      <c r="C2967" s="75">
        <v>46</v>
      </c>
      <c r="D2967" s="75">
        <v>27</v>
      </c>
      <c r="E2967" s="75">
        <v>7</v>
      </c>
      <c r="F2967" s="75">
        <v>2</v>
      </c>
      <c r="G2967" s="75">
        <v>0</v>
      </c>
      <c r="H2967" s="75">
        <v>2</v>
      </c>
      <c r="I2967" s="47">
        <f t="shared" si="2396"/>
        <v>84</v>
      </c>
      <c r="J2967" s="48">
        <f>C2967+D2967</f>
        <v>73</v>
      </c>
      <c r="K2967" s="49">
        <f>E2967</f>
        <v>7</v>
      </c>
      <c r="L2967" s="50">
        <f>SUM(F2967:G2967)</f>
        <v>2</v>
      </c>
    </row>
    <row r="2968" spans="1:12" ht="11.25" customHeight="1" thickTop="1" thickBot="1" x14ac:dyDescent="0.45">
      <c r="A2968" s="320"/>
      <c r="B2968" s="313"/>
      <c r="C2968" s="11">
        <f t="shared" ref="C2968" si="2445">C2967/I2967*100</f>
        <v>54.761904761904766</v>
      </c>
      <c r="D2968" s="11">
        <f t="shared" ref="D2968" si="2446">D2967/I2967*100</f>
        <v>32.142857142857146</v>
      </c>
      <c r="E2968" s="11">
        <f t="shared" ref="E2968" si="2447">E2967/I2967*100</f>
        <v>8.3333333333333321</v>
      </c>
      <c r="F2968" s="11">
        <f t="shared" ref="F2968" si="2448">F2967/I2967*100</f>
        <v>2.3809523809523809</v>
      </c>
      <c r="G2968" s="11">
        <f t="shared" ref="G2968" si="2449">G2967/I2967*100</f>
        <v>0</v>
      </c>
      <c r="H2968" s="12">
        <f t="shared" ref="H2968" si="2450">H2967/I2967*100</f>
        <v>2.3809523809523809</v>
      </c>
      <c r="I2968" s="43">
        <f t="shared" si="2396"/>
        <v>100</v>
      </c>
      <c r="J2968" s="44">
        <f>J2967/I2967*100</f>
        <v>86.904761904761912</v>
      </c>
      <c r="K2968" s="45">
        <f>K2967/I2967*100</f>
        <v>8.3333333333333321</v>
      </c>
      <c r="L2968" s="46">
        <f>L2967/I2967*100</f>
        <v>2.3809523809523809</v>
      </c>
    </row>
    <row r="2969" spans="1:12" ht="11.25" customHeight="1" thickTop="1" thickBot="1" x14ac:dyDescent="0.45">
      <c r="A2969" s="320"/>
      <c r="B2969" s="311" t="s">
        <v>33</v>
      </c>
      <c r="C2969" s="75">
        <v>193</v>
      </c>
      <c r="D2969" s="75">
        <v>201</v>
      </c>
      <c r="E2969" s="75">
        <v>72</v>
      </c>
      <c r="F2969" s="75">
        <v>5</v>
      </c>
      <c r="G2969" s="75">
        <v>1</v>
      </c>
      <c r="H2969" s="75">
        <v>34</v>
      </c>
      <c r="I2969" s="47">
        <f t="shared" si="2396"/>
        <v>506</v>
      </c>
      <c r="J2969" s="48">
        <f>C2969+D2969</f>
        <v>394</v>
      </c>
      <c r="K2969" s="49">
        <f>E2969</f>
        <v>72</v>
      </c>
      <c r="L2969" s="50">
        <f>SUM(F2969:G2969)</f>
        <v>6</v>
      </c>
    </row>
    <row r="2970" spans="1:12" ht="11.25" customHeight="1" thickTop="1" thickBot="1" x14ac:dyDescent="0.45">
      <c r="A2970" s="320"/>
      <c r="B2970" s="311"/>
      <c r="C2970" s="11">
        <f t="shared" ref="C2970" si="2451">C2969/I2969*100</f>
        <v>38.142292490118578</v>
      </c>
      <c r="D2970" s="11">
        <f t="shared" ref="D2970" si="2452">D2969/I2969*100</f>
        <v>39.723320158102766</v>
      </c>
      <c r="E2970" s="11">
        <f t="shared" ref="E2970" si="2453">E2969/I2969*100</f>
        <v>14.229249011857709</v>
      </c>
      <c r="F2970" s="11">
        <f t="shared" ref="F2970" si="2454">F2969/I2969*100</f>
        <v>0.98814229249011865</v>
      </c>
      <c r="G2970" s="11">
        <f t="shared" ref="G2970" si="2455">G2969/I2969*100</f>
        <v>0.19762845849802371</v>
      </c>
      <c r="H2970" s="12">
        <f t="shared" ref="H2970" si="2456">H2969/I2969*100</f>
        <v>6.7193675889328066</v>
      </c>
      <c r="I2970" s="43">
        <f t="shared" si="2396"/>
        <v>100.00000000000001</v>
      </c>
      <c r="J2970" s="44">
        <f>J2969/I2969*100</f>
        <v>77.865612648221344</v>
      </c>
      <c r="K2970" s="45">
        <f>K2969/I2969*100</f>
        <v>14.229249011857709</v>
      </c>
      <c r="L2970" s="46">
        <f>L2969/I2969*100</f>
        <v>1.1857707509881421</v>
      </c>
    </row>
    <row r="2971" spans="1:12" ht="11.25" customHeight="1" thickTop="1" thickBot="1" x14ac:dyDescent="0.45">
      <c r="A2971" s="320"/>
      <c r="B2971" s="312" t="s">
        <v>16</v>
      </c>
      <c r="C2971" s="75">
        <v>35</v>
      </c>
      <c r="D2971" s="75">
        <v>27</v>
      </c>
      <c r="E2971" s="75">
        <v>15</v>
      </c>
      <c r="F2971" s="75">
        <v>0</v>
      </c>
      <c r="G2971" s="75">
        <v>0</v>
      </c>
      <c r="H2971" s="75">
        <v>4</v>
      </c>
      <c r="I2971" s="47">
        <f t="shared" si="2396"/>
        <v>81</v>
      </c>
      <c r="J2971" s="48">
        <f>C2971+D2971</f>
        <v>62</v>
      </c>
      <c r="K2971" s="49">
        <f>E2971</f>
        <v>15</v>
      </c>
      <c r="L2971" s="50">
        <f>SUM(F2971:G2971)</f>
        <v>0</v>
      </c>
    </row>
    <row r="2972" spans="1:12" ht="11.25" customHeight="1" thickTop="1" thickBot="1" x14ac:dyDescent="0.45">
      <c r="A2972" s="320"/>
      <c r="B2972" s="313"/>
      <c r="C2972" s="11">
        <f t="shared" ref="C2972" si="2457">C2971/I2971*100</f>
        <v>43.209876543209873</v>
      </c>
      <c r="D2972" s="11">
        <f t="shared" ref="D2972" si="2458">D2971/I2971*100</f>
        <v>33.333333333333329</v>
      </c>
      <c r="E2972" s="11">
        <f t="shared" ref="E2972" si="2459">E2971/I2971*100</f>
        <v>18.518518518518519</v>
      </c>
      <c r="F2972" s="11">
        <f t="shared" ref="F2972" si="2460">F2971/I2971*100</f>
        <v>0</v>
      </c>
      <c r="G2972" s="11">
        <f t="shared" ref="G2972" si="2461">G2971/I2971*100</f>
        <v>0</v>
      </c>
      <c r="H2972" s="12">
        <f t="shared" ref="H2972" si="2462">H2971/I2971*100</f>
        <v>4.9382716049382713</v>
      </c>
      <c r="I2972" s="43">
        <f t="shared" si="2396"/>
        <v>99.999999999999986</v>
      </c>
      <c r="J2972" s="44">
        <f>J2971/I2971*100</f>
        <v>76.543209876543202</v>
      </c>
      <c r="K2972" s="45">
        <f>K2971/I2971*100</f>
        <v>18.518518518518519</v>
      </c>
      <c r="L2972" s="46">
        <f>L2971/I2971*100</f>
        <v>0</v>
      </c>
    </row>
    <row r="2973" spans="1:12" ht="11.25" customHeight="1" thickTop="1" thickBot="1" x14ac:dyDescent="0.45">
      <c r="A2973" s="320"/>
      <c r="B2973" s="311" t="s">
        <v>26</v>
      </c>
      <c r="C2973" s="75">
        <v>3</v>
      </c>
      <c r="D2973" s="75">
        <v>3</v>
      </c>
      <c r="E2973" s="75">
        <v>5</v>
      </c>
      <c r="F2973" s="75">
        <v>0</v>
      </c>
      <c r="G2973" s="75">
        <v>0</v>
      </c>
      <c r="H2973" s="75">
        <v>4</v>
      </c>
      <c r="I2973" s="47">
        <f t="shared" si="2396"/>
        <v>15</v>
      </c>
      <c r="J2973" s="48">
        <f>C2973+D2973</f>
        <v>6</v>
      </c>
      <c r="K2973" s="49">
        <f>E2973</f>
        <v>5</v>
      </c>
      <c r="L2973" s="50">
        <f>SUM(F2973:G2973)</f>
        <v>0</v>
      </c>
    </row>
    <row r="2974" spans="1:12" ht="11.25" customHeight="1" thickTop="1" thickBot="1" x14ac:dyDescent="0.45">
      <c r="A2974" s="321"/>
      <c r="B2974" s="314"/>
      <c r="C2974" s="17">
        <f t="shared" ref="C2974" si="2463">C2973/I2973*100</f>
        <v>20</v>
      </c>
      <c r="D2974" s="17">
        <f t="shared" ref="D2974" si="2464">D2973/I2973*100</f>
        <v>20</v>
      </c>
      <c r="E2974" s="17">
        <f t="shared" ref="E2974" si="2465">E2973/I2973*100</f>
        <v>33.333333333333329</v>
      </c>
      <c r="F2974" s="17">
        <f t="shared" ref="F2974" si="2466">F2973/I2973*100</f>
        <v>0</v>
      </c>
      <c r="G2974" s="17">
        <f t="shared" ref="G2974" si="2467">G2973/I2973*100</f>
        <v>0</v>
      </c>
      <c r="H2974" s="51">
        <f t="shared" ref="H2974" si="2468">H2973/I2973*100</f>
        <v>26.666666666666668</v>
      </c>
      <c r="I2974" s="36">
        <f t="shared" si="2396"/>
        <v>100</v>
      </c>
      <c r="J2974" s="37">
        <f>J2973/I2973*100</f>
        <v>40</v>
      </c>
      <c r="K2974" s="38">
        <f>K2973/I2973*100</f>
        <v>33.333333333333329</v>
      </c>
      <c r="L2974" s="39">
        <f>L2973/I2973*100</f>
        <v>0</v>
      </c>
    </row>
    <row r="2975" spans="1:12" ht="11.25" customHeight="1" x14ac:dyDescent="0.4">
      <c r="A2975" s="315" t="s">
        <v>34</v>
      </c>
      <c r="B2975" s="318" t="s">
        <v>35</v>
      </c>
      <c r="C2975" s="75">
        <v>94</v>
      </c>
      <c r="D2975" s="75">
        <v>78</v>
      </c>
      <c r="E2975" s="75">
        <v>41</v>
      </c>
      <c r="F2975" s="75">
        <v>2</v>
      </c>
      <c r="G2975" s="75">
        <v>3</v>
      </c>
      <c r="H2975" s="75">
        <v>11</v>
      </c>
      <c r="I2975" s="40">
        <f t="shared" si="2396"/>
        <v>229</v>
      </c>
      <c r="J2975" s="41">
        <f>C2975+D2975</f>
        <v>172</v>
      </c>
      <c r="K2975" s="5">
        <f>E2975</f>
        <v>41</v>
      </c>
      <c r="L2975" s="35">
        <f>SUM(F2975:G2975)</f>
        <v>5</v>
      </c>
    </row>
    <row r="2976" spans="1:12" ht="11.25" customHeight="1" x14ac:dyDescent="0.4">
      <c r="A2976" s="316"/>
      <c r="B2976" s="313"/>
      <c r="C2976" s="42">
        <f>C2975/I2975*100</f>
        <v>41.048034934497821</v>
      </c>
      <c r="D2976" s="15">
        <f>D2975/I2975*100</f>
        <v>34.061135371179041</v>
      </c>
      <c r="E2976" s="15">
        <f>E2975/I2975*100</f>
        <v>17.903930131004365</v>
      </c>
      <c r="F2976" s="15">
        <f>F2975/I2975*100</f>
        <v>0.87336244541484709</v>
      </c>
      <c r="G2976" s="15">
        <f>G2975/I2975*100</f>
        <v>1.3100436681222707</v>
      </c>
      <c r="H2976" s="16">
        <f>H2975/I2975*100</f>
        <v>4.8034934497816595</v>
      </c>
      <c r="I2976" s="43">
        <f t="shared" si="2396"/>
        <v>99.999999999999986</v>
      </c>
      <c r="J2976" s="44">
        <f>J2975/I2975*100</f>
        <v>75.109170305676855</v>
      </c>
      <c r="K2976" s="45">
        <f>K2975/I2975*100</f>
        <v>17.903930131004365</v>
      </c>
      <c r="L2976" s="46">
        <f>L2975/I2975*100</f>
        <v>2.1834061135371177</v>
      </c>
    </row>
    <row r="2977" spans="1:12" ht="11.25" customHeight="1" x14ac:dyDescent="0.4">
      <c r="A2977" s="316"/>
      <c r="B2977" s="311" t="s">
        <v>36</v>
      </c>
      <c r="C2977" s="75">
        <v>156</v>
      </c>
      <c r="D2977" s="75">
        <v>141</v>
      </c>
      <c r="E2977" s="75">
        <v>41</v>
      </c>
      <c r="F2977" s="75">
        <v>6</v>
      </c>
      <c r="G2977" s="75">
        <v>4</v>
      </c>
      <c r="H2977" s="75">
        <v>14</v>
      </c>
      <c r="I2977" s="47">
        <f t="shared" si="2396"/>
        <v>362</v>
      </c>
      <c r="J2977" s="48">
        <f>C2977+D2977</f>
        <v>297</v>
      </c>
      <c r="K2977" s="49">
        <f>E2977</f>
        <v>41</v>
      </c>
      <c r="L2977" s="50">
        <f>SUM(F2977:G2977)</f>
        <v>10</v>
      </c>
    </row>
    <row r="2978" spans="1:12" ht="11.25" customHeight="1" x14ac:dyDescent="0.4">
      <c r="A2978" s="316"/>
      <c r="B2978" s="311"/>
      <c r="C2978" s="11">
        <f>C2977/I2977*100</f>
        <v>43.093922651933703</v>
      </c>
      <c r="D2978" s="11">
        <f>D2977/I2977*100</f>
        <v>38.950276243093924</v>
      </c>
      <c r="E2978" s="11">
        <f>E2977/I2977*100</f>
        <v>11.325966850828729</v>
      </c>
      <c r="F2978" s="11">
        <f>F2977/I2977*100</f>
        <v>1.6574585635359116</v>
      </c>
      <c r="G2978" s="11">
        <f>G2977/I2977*100</f>
        <v>1.1049723756906076</v>
      </c>
      <c r="H2978" s="12">
        <f>H2977/I2977*100</f>
        <v>3.867403314917127</v>
      </c>
      <c r="I2978" s="43">
        <f t="shared" si="2396"/>
        <v>100</v>
      </c>
      <c r="J2978" s="44">
        <f>J2977/I2977*100</f>
        <v>82.04419889502762</v>
      </c>
      <c r="K2978" s="45">
        <f>K2977/I2977*100</f>
        <v>11.325966850828729</v>
      </c>
      <c r="L2978" s="46">
        <f>L2977/I2977*100</f>
        <v>2.7624309392265194</v>
      </c>
    </row>
    <row r="2979" spans="1:12" ht="11.25" customHeight="1" x14ac:dyDescent="0.4">
      <c r="A2979" s="316"/>
      <c r="B2979" s="312" t="s">
        <v>37</v>
      </c>
      <c r="C2979" s="75">
        <v>352</v>
      </c>
      <c r="D2979" s="75">
        <v>419</v>
      </c>
      <c r="E2979" s="75">
        <v>147</v>
      </c>
      <c r="F2979" s="75">
        <v>15</v>
      </c>
      <c r="G2979" s="75">
        <v>9</v>
      </c>
      <c r="H2979" s="75">
        <v>30</v>
      </c>
      <c r="I2979" s="47">
        <f t="shared" si="2396"/>
        <v>972</v>
      </c>
      <c r="J2979" s="48">
        <f>C2979+D2979</f>
        <v>771</v>
      </c>
      <c r="K2979" s="49">
        <f>E2979</f>
        <v>147</v>
      </c>
      <c r="L2979" s="50">
        <f>SUM(F2979:G2979)</f>
        <v>24</v>
      </c>
    </row>
    <row r="2980" spans="1:12" ht="11.25" customHeight="1" x14ac:dyDescent="0.4">
      <c r="A2980" s="316"/>
      <c r="B2980" s="313"/>
      <c r="C2980" s="11">
        <f t="shared" ref="C2980" si="2469">C2979/I2979*100</f>
        <v>36.213991769547327</v>
      </c>
      <c r="D2980" s="11">
        <f t="shared" ref="D2980" si="2470">D2979/I2979*100</f>
        <v>43.10699588477366</v>
      </c>
      <c r="E2980" s="11">
        <f t="shared" ref="E2980" si="2471">E2979/I2979*100</f>
        <v>15.123456790123457</v>
      </c>
      <c r="F2980" s="11">
        <f t="shared" ref="F2980" si="2472">F2979/I2979*100</f>
        <v>1.5432098765432098</v>
      </c>
      <c r="G2980" s="11">
        <f t="shared" ref="G2980" si="2473">G2979/I2979*100</f>
        <v>0.92592592592592582</v>
      </c>
      <c r="H2980" s="12">
        <f t="shared" ref="H2980" si="2474">H2979/I2979*100</f>
        <v>3.0864197530864197</v>
      </c>
      <c r="I2980" s="43">
        <f t="shared" si="2396"/>
        <v>100</v>
      </c>
      <c r="J2980" s="44">
        <f>J2979/I2979*100</f>
        <v>79.320987654320987</v>
      </c>
      <c r="K2980" s="45">
        <f>K2979/I2979*100</f>
        <v>15.123456790123457</v>
      </c>
      <c r="L2980" s="46">
        <f>L2979/I2979*100</f>
        <v>2.4691358024691357</v>
      </c>
    </row>
    <row r="2981" spans="1:12" ht="11.25" customHeight="1" x14ac:dyDescent="0.4">
      <c r="A2981" s="316"/>
      <c r="B2981" s="311" t="s">
        <v>38</v>
      </c>
      <c r="C2981" s="75">
        <v>146</v>
      </c>
      <c r="D2981" s="75">
        <v>138</v>
      </c>
      <c r="E2981" s="75">
        <v>44</v>
      </c>
      <c r="F2981" s="75">
        <v>4</v>
      </c>
      <c r="G2981" s="75">
        <v>4</v>
      </c>
      <c r="H2981" s="75">
        <v>10</v>
      </c>
      <c r="I2981" s="47">
        <f t="shared" si="2396"/>
        <v>346</v>
      </c>
      <c r="J2981" s="48">
        <f>C2981+D2981</f>
        <v>284</v>
      </c>
      <c r="K2981" s="49">
        <f>E2981</f>
        <v>44</v>
      </c>
      <c r="L2981" s="50">
        <f>SUM(F2981:G2981)</f>
        <v>8</v>
      </c>
    </row>
    <row r="2982" spans="1:12" ht="11.25" customHeight="1" x14ac:dyDescent="0.4">
      <c r="A2982" s="316"/>
      <c r="B2982" s="311"/>
      <c r="C2982" s="11">
        <f t="shared" ref="C2982" si="2475">C2981/I2981*100</f>
        <v>42.196531791907518</v>
      </c>
      <c r="D2982" s="11">
        <f t="shared" ref="D2982" si="2476">D2981/I2981*100</f>
        <v>39.884393063583815</v>
      </c>
      <c r="E2982" s="11">
        <f t="shared" ref="E2982" si="2477">E2981/I2981*100</f>
        <v>12.716763005780345</v>
      </c>
      <c r="F2982" s="11">
        <f t="shared" ref="F2982" si="2478">F2981/I2981*100</f>
        <v>1.1560693641618496</v>
      </c>
      <c r="G2982" s="11">
        <f t="shared" ref="G2982" si="2479">G2981/I2981*100</f>
        <v>1.1560693641618496</v>
      </c>
      <c r="H2982" s="12">
        <f t="shared" ref="H2982" si="2480">H2981/I2981*100</f>
        <v>2.8901734104046244</v>
      </c>
      <c r="I2982" s="43">
        <f t="shared" si="2396"/>
        <v>100.00000000000001</v>
      </c>
      <c r="J2982" s="44">
        <f>J2981/I2981*100</f>
        <v>82.080924855491332</v>
      </c>
      <c r="K2982" s="45">
        <f>K2981/I2981*100</f>
        <v>12.716763005780345</v>
      </c>
      <c r="L2982" s="46">
        <f>L2981/I2981*100</f>
        <v>2.3121387283236992</v>
      </c>
    </row>
    <row r="2983" spans="1:12" ht="11.25" customHeight="1" x14ac:dyDescent="0.4">
      <c r="A2983" s="316"/>
      <c r="B2983" s="312" t="s">
        <v>39</v>
      </c>
      <c r="C2983" s="75">
        <v>37</v>
      </c>
      <c r="D2983" s="75">
        <v>57</v>
      </c>
      <c r="E2983" s="75">
        <v>22</v>
      </c>
      <c r="F2983" s="75">
        <v>0</v>
      </c>
      <c r="G2983" s="75">
        <v>0</v>
      </c>
      <c r="H2983" s="75">
        <v>7</v>
      </c>
      <c r="I2983" s="47">
        <f t="shared" si="2396"/>
        <v>123</v>
      </c>
      <c r="J2983" s="48">
        <f>C2983+D2983</f>
        <v>94</v>
      </c>
      <c r="K2983" s="49">
        <f>E2983</f>
        <v>22</v>
      </c>
      <c r="L2983" s="50">
        <f>SUM(F2983:G2983)</f>
        <v>0</v>
      </c>
    </row>
    <row r="2984" spans="1:12" ht="11.25" customHeight="1" x14ac:dyDescent="0.4">
      <c r="A2984" s="316"/>
      <c r="B2984" s="313"/>
      <c r="C2984" s="11">
        <f t="shared" ref="C2984" si="2481">C2983/I2983*100</f>
        <v>30.081300813008134</v>
      </c>
      <c r="D2984" s="11">
        <f t="shared" ref="D2984" si="2482">D2983/I2983*100</f>
        <v>46.341463414634148</v>
      </c>
      <c r="E2984" s="11">
        <f t="shared" ref="E2984" si="2483">E2983/I2983*100</f>
        <v>17.886178861788618</v>
      </c>
      <c r="F2984" s="11">
        <f t="shared" ref="F2984" si="2484">F2983/I2983*100</f>
        <v>0</v>
      </c>
      <c r="G2984" s="11">
        <f t="shared" ref="G2984" si="2485">G2983/I2983*100</f>
        <v>0</v>
      </c>
      <c r="H2984" s="12">
        <f t="shared" ref="H2984" si="2486">H2983/I2983*100</f>
        <v>5.6910569105691051</v>
      </c>
      <c r="I2984" s="43">
        <f t="shared" si="2396"/>
        <v>100.00000000000001</v>
      </c>
      <c r="J2984" s="44">
        <f>J2983/I2983*100</f>
        <v>76.422764227642276</v>
      </c>
      <c r="K2984" s="45">
        <f>K2983/I2983*100</f>
        <v>17.886178861788618</v>
      </c>
      <c r="L2984" s="46">
        <f>L2983/I2983*100</f>
        <v>0</v>
      </c>
    </row>
    <row r="2985" spans="1:12" ht="11.25" customHeight="1" x14ac:dyDescent="0.4">
      <c r="A2985" s="316"/>
      <c r="B2985" s="311" t="s">
        <v>26</v>
      </c>
      <c r="C2985" s="75">
        <v>4</v>
      </c>
      <c r="D2985" s="75">
        <v>8</v>
      </c>
      <c r="E2985" s="75">
        <v>5</v>
      </c>
      <c r="F2985" s="75">
        <v>0</v>
      </c>
      <c r="G2985" s="75">
        <v>0</v>
      </c>
      <c r="H2985" s="75">
        <v>8</v>
      </c>
      <c r="I2985" s="47">
        <f t="shared" si="2396"/>
        <v>25</v>
      </c>
      <c r="J2985" s="52">
        <f>C2985+D2985</f>
        <v>12</v>
      </c>
      <c r="K2985" s="49">
        <f>E2985</f>
        <v>5</v>
      </c>
      <c r="L2985" s="50">
        <f>SUM(F2985:G2985)</f>
        <v>0</v>
      </c>
    </row>
    <row r="2986" spans="1:12" ht="11.25" customHeight="1" thickBot="1" x14ac:dyDescent="0.45">
      <c r="A2986" s="317"/>
      <c r="B2986" s="314"/>
      <c r="C2986" s="20">
        <f>C2985/I2985*100</f>
        <v>16</v>
      </c>
      <c r="D2986" s="20">
        <f>D2985/I2985*100</f>
        <v>32</v>
      </c>
      <c r="E2986" s="20">
        <f>E2985/I2985*100</f>
        <v>20</v>
      </c>
      <c r="F2986" s="20">
        <f>F2985/I2985*100</f>
        <v>0</v>
      </c>
      <c r="G2986" s="20">
        <f>G2985/I2985*100</f>
        <v>0</v>
      </c>
      <c r="H2986" s="21">
        <f>H2985/I2985*100</f>
        <v>32</v>
      </c>
      <c r="I2986" s="36">
        <f t="shared" si="2396"/>
        <v>100</v>
      </c>
      <c r="J2986" s="53">
        <f>J2985/I2985*100</f>
        <v>48</v>
      </c>
      <c r="K2986" s="54">
        <f>K2985/I2985*100</f>
        <v>20</v>
      </c>
      <c r="L2986" s="55">
        <f>L2985/I2985*100</f>
        <v>0</v>
      </c>
    </row>
    <row r="2987" spans="1:12" ht="11.25" customHeight="1" x14ac:dyDescent="0.4">
      <c r="A2987" s="171"/>
      <c r="B2987" s="25"/>
      <c r="C2987" s="56"/>
      <c r="D2987" s="56"/>
      <c r="E2987" s="56"/>
      <c r="F2987" s="56"/>
      <c r="G2987" s="56"/>
      <c r="H2987" s="56"/>
      <c r="I2987" s="26"/>
      <c r="J2987" s="26"/>
      <c r="K2987" s="26"/>
      <c r="L2987" s="26"/>
    </row>
    <row r="2988" spans="1:12" ht="11.25" customHeight="1" x14ac:dyDescent="0.4">
      <c r="A2988" s="171"/>
      <c r="B2988" s="25"/>
      <c r="C2988" s="160"/>
      <c r="D2988" s="160"/>
      <c r="E2988" s="160"/>
      <c r="F2988" s="160"/>
      <c r="G2988" s="160"/>
      <c r="H2988" s="22"/>
      <c r="I2988" s="22"/>
      <c r="J2988" s="22"/>
      <c r="K2988" s="22"/>
      <c r="L2988" s="22"/>
    </row>
    <row r="2989" spans="1:12" ht="18.75" customHeight="1" x14ac:dyDescent="0.4">
      <c r="A2989" s="171"/>
      <c r="B2989" s="25"/>
      <c r="C2989" s="160"/>
      <c r="D2989" s="160"/>
      <c r="E2989" s="160"/>
      <c r="F2989" s="160"/>
      <c r="G2989" s="160"/>
      <c r="H2989" s="22"/>
      <c r="I2989" s="22"/>
      <c r="J2989" s="22"/>
      <c r="K2989" s="22"/>
      <c r="L2989" s="22"/>
    </row>
    <row r="2990" spans="1:12" ht="30" customHeight="1" thickBot="1" x14ac:dyDescent="0.45">
      <c r="A2990" s="355" t="s">
        <v>200</v>
      </c>
      <c r="B2990" s="355"/>
      <c r="C2990" s="355"/>
      <c r="D2990" s="355"/>
      <c r="E2990" s="355"/>
      <c r="F2990" s="355"/>
      <c r="G2990" s="355"/>
      <c r="H2990" s="355"/>
      <c r="I2990" s="355"/>
      <c r="J2990" s="355"/>
      <c r="K2990" s="355"/>
      <c r="L2990" s="355"/>
    </row>
    <row r="2991" spans="1:12" ht="11.25" customHeight="1" x14ac:dyDescent="0.15">
      <c r="A2991" s="329"/>
      <c r="B2991" s="330"/>
      <c r="C2991" s="27">
        <v>1</v>
      </c>
      <c r="D2991" s="27">
        <v>2</v>
      </c>
      <c r="E2991" s="27">
        <v>3</v>
      </c>
      <c r="F2991" s="27">
        <v>4</v>
      </c>
      <c r="G2991" s="27">
        <v>5</v>
      </c>
      <c r="H2991" s="346" t="s">
        <v>41</v>
      </c>
      <c r="I2991" s="339" t="s">
        <v>6</v>
      </c>
      <c r="J2991" s="28" t="s">
        <v>43</v>
      </c>
      <c r="K2991" s="27">
        <v>3</v>
      </c>
      <c r="L2991" s="29" t="s">
        <v>44</v>
      </c>
    </row>
    <row r="2992" spans="1:12" ht="100.5" customHeight="1" thickBot="1" x14ac:dyDescent="0.2">
      <c r="A2992" s="322" t="s">
        <v>2</v>
      </c>
      <c r="B2992" s="323"/>
      <c r="C2992" s="170" t="s">
        <v>95</v>
      </c>
      <c r="D2992" s="170" t="s">
        <v>280</v>
      </c>
      <c r="E2992" s="170" t="s">
        <v>46</v>
      </c>
      <c r="F2992" s="170" t="s">
        <v>281</v>
      </c>
      <c r="G2992" s="170" t="s">
        <v>96</v>
      </c>
      <c r="H2992" s="347"/>
      <c r="I2992" s="348"/>
      <c r="J2992" s="72" t="s">
        <v>95</v>
      </c>
      <c r="K2992" s="170" t="s">
        <v>46</v>
      </c>
      <c r="L2992" s="73" t="s">
        <v>96</v>
      </c>
    </row>
    <row r="2993" spans="1:12" ht="11.25" customHeight="1" x14ac:dyDescent="0.4">
      <c r="A2993" s="349" t="s">
        <v>7</v>
      </c>
      <c r="B2993" s="350"/>
      <c r="C2993" s="32">
        <f>C2995+C2997+C2999+C3001</f>
        <v>711</v>
      </c>
      <c r="D2993" s="32">
        <f t="shared" ref="D2993:H2993" si="2487">D2995+D2997+D2999+D3001</f>
        <v>830</v>
      </c>
      <c r="E2993" s="32">
        <f t="shared" si="2487"/>
        <v>372</v>
      </c>
      <c r="F2993" s="32">
        <f t="shared" si="2487"/>
        <v>41</v>
      </c>
      <c r="G2993" s="32">
        <f t="shared" si="2487"/>
        <v>17</v>
      </c>
      <c r="H2993" s="32">
        <f t="shared" si="2487"/>
        <v>86</v>
      </c>
      <c r="I2993" s="33">
        <f t="shared" ref="I2993:I3054" si="2488">SUM(C2993:H2993)</f>
        <v>2057</v>
      </c>
      <c r="J2993" s="34">
        <f>C2993+D2993</f>
        <v>1541</v>
      </c>
      <c r="K2993" s="32">
        <f>E2993</f>
        <v>372</v>
      </c>
      <c r="L2993" s="74">
        <f>SUM(F2993:G2993)</f>
        <v>58</v>
      </c>
    </row>
    <row r="2994" spans="1:12" ht="11.25" customHeight="1" thickBot="1" x14ac:dyDescent="0.45">
      <c r="A2994" s="326"/>
      <c r="B2994" s="327"/>
      <c r="C2994" s="8">
        <f>C2993/I2993*100</f>
        <v>34.564900340301406</v>
      </c>
      <c r="D2994" s="8">
        <f>D2993/I2993*100</f>
        <v>40.350024307243558</v>
      </c>
      <c r="E2994" s="8">
        <f>E2993/I2993*100</f>
        <v>18.084589207583861</v>
      </c>
      <c r="F2994" s="8">
        <f>F2993/I2993*100</f>
        <v>1.9931939718035974</v>
      </c>
      <c r="G2994" s="8">
        <f>G2993/I2993*100</f>
        <v>0.82644628099173556</v>
      </c>
      <c r="H2994" s="9">
        <f>H2993/I2993*100</f>
        <v>4.1808458920758387</v>
      </c>
      <c r="I2994" s="36">
        <f t="shared" si="2488"/>
        <v>99.999999999999986</v>
      </c>
      <c r="J2994" s="37">
        <f>J2993/I2993*100</f>
        <v>74.914924647544964</v>
      </c>
      <c r="K2994" s="38">
        <f>K2993/I2993*100</f>
        <v>18.084589207583861</v>
      </c>
      <c r="L2994" s="39">
        <f>L2993/I2993*100</f>
        <v>2.8196402527953328</v>
      </c>
    </row>
    <row r="2995" spans="1:12" ht="11.25" customHeight="1" x14ac:dyDescent="0.4">
      <c r="A2995" s="315" t="s">
        <v>8</v>
      </c>
      <c r="B2995" s="318" t="s">
        <v>9</v>
      </c>
      <c r="C2995" s="75">
        <v>505</v>
      </c>
      <c r="D2995" s="75">
        <v>576</v>
      </c>
      <c r="E2995" s="75">
        <v>226</v>
      </c>
      <c r="F2995" s="75">
        <v>23</v>
      </c>
      <c r="G2995" s="75">
        <v>7</v>
      </c>
      <c r="H2995" s="75">
        <v>54</v>
      </c>
      <c r="I2995" s="40">
        <f t="shared" si="2488"/>
        <v>1391</v>
      </c>
      <c r="J2995" s="41">
        <f>C2995+D2995</f>
        <v>1081</v>
      </c>
      <c r="K2995" s="5">
        <f>E2995</f>
        <v>226</v>
      </c>
      <c r="L2995" s="35">
        <f>SUM(F2995:G2995)</f>
        <v>30</v>
      </c>
    </row>
    <row r="2996" spans="1:12" ht="11.25" customHeight="1" x14ac:dyDescent="0.4">
      <c r="A2996" s="316"/>
      <c r="B2996" s="313"/>
      <c r="C2996" s="42">
        <f>C2995/I2995*100</f>
        <v>36.304816678648457</v>
      </c>
      <c r="D2996" s="15">
        <f>D2995/I2995*100</f>
        <v>41.409058231488139</v>
      </c>
      <c r="E2996" s="15">
        <f>E2995/I2995*100</f>
        <v>16.247304097771387</v>
      </c>
      <c r="F2996" s="15">
        <f>F2995/I2995*100</f>
        <v>1.6534867002156721</v>
      </c>
      <c r="G2996" s="15">
        <f>G2995/I2995*100</f>
        <v>0.50323508267433503</v>
      </c>
      <c r="H2996" s="16">
        <f>H2995/I2995*100</f>
        <v>3.8820992092020128</v>
      </c>
      <c r="I2996" s="43">
        <f t="shared" si="2488"/>
        <v>100</v>
      </c>
      <c r="J2996" s="44">
        <f>J2995/I2995*100</f>
        <v>77.713874910136596</v>
      </c>
      <c r="K2996" s="45">
        <f>K2995/I2995*100</f>
        <v>16.247304097771387</v>
      </c>
      <c r="L2996" s="46">
        <f>L2995/I2995*100</f>
        <v>2.1567217828900072</v>
      </c>
    </row>
    <row r="2997" spans="1:12" ht="11.25" customHeight="1" x14ac:dyDescent="0.4">
      <c r="A2997" s="316"/>
      <c r="B2997" s="311" t="s">
        <v>10</v>
      </c>
      <c r="C2997" s="75">
        <v>136</v>
      </c>
      <c r="D2997" s="75">
        <v>175</v>
      </c>
      <c r="E2997" s="75">
        <v>98</v>
      </c>
      <c r="F2997" s="75">
        <v>11</v>
      </c>
      <c r="G2997" s="75">
        <v>9</v>
      </c>
      <c r="H2997" s="75">
        <v>25</v>
      </c>
      <c r="I2997" s="47">
        <f t="shared" si="2488"/>
        <v>454</v>
      </c>
      <c r="J2997" s="48">
        <f>C2997+D2997</f>
        <v>311</v>
      </c>
      <c r="K2997" s="49">
        <f>E2997</f>
        <v>98</v>
      </c>
      <c r="L2997" s="50">
        <f>SUM(F2997:G2997)</f>
        <v>20</v>
      </c>
    </row>
    <row r="2998" spans="1:12" ht="11.25" customHeight="1" x14ac:dyDescent="0.4">
      <c r="A2998" s="316"/>
      <c r="B2998" s="311"/>
      <c r="C2998" s="11">
        <f>C2997/I2997*100</f>
        <v>29.955947136563875</v>
      </c>
      <c r="D2998" s="11">
        <f>D2997/I2997*100</f>
        <v>38.546255506607928</v>
      </c>
      <c r="E2998" s="11">
        <f>E2997/I2997*100</f>
        <v>21.58590308370044</v>
      </c>
      <c r="F2998" s="11">
        <f>F2997/I2997*100</f>
        <v>2.4229074889867843</v>
      </c>
      <c r="G2998" s="11">
        <f>G2997/I2997*100</f>
        <v>1.9823788546255507</v>
      </c>
      <c r="H2998" s="12">
        <f>H2997/I2997*100</f>
        <v>5.5066079295154182</v>
      </c>
      <c r="I2998" s="43">
        <f t="shared" si="2488"/>
        <v>100</v>
      </c>
      <c r="J2998" s="44">
        <f>J2997/I2997*100</f>
        <v>68.502202643171799</v>
      </c>
      <c r="K2998" s="45">
        <f>K2997/I2997*100</f>
        <v>21.58590308370044</v>
      </c>
      <c r="L2998" s="46">
        <f>L2997/I2997*100</f>
        <v>4.4052863436123353</v>
      </c>
    </row>
    <row r="2999" spans="1:12" ht="11.25" customHeight="1" x14ac:dyDescent="0.4">
      <c r="A2999" s="316"/>
      <c r="B2999" s="312" t="s">
        <v>11</v>
      </c>
      <c r="C2999" s="75">
        <v>38</v>
      </c>
      <c r="D2999" s="75">
        <v>60</v>
      </c>
      <c r="E2999" s="75">
        <v>38</v>
      </c>
      <c r="F2999" s="75">
        <v>6</v>
      </c>
      <c r="G2999" s="75">
        <v>0</v>
      </c>
      <c r="H2999" s="75">
        <v>1</v>
      </c>
      <c r="I2999" s="47">
        <f t="shared" si="2488"/>
        <v>143</v>
      </c>
      <c r="J2999" s="48">
        <f>C2999+D2999</f>
        <v>98</v>
      </c>
      <c r="K2999" s="49">
        <f>E2999</f>
        <v>38</v>
      </c>
      <c r="L2999" s="50">
        <f>SUM(F2999:G2999)</f>
        <v>6</v>
      </c>
    </row>
    <row r="3000" spans="1:12" ht="11.25" customHeight="1" x14ac:dyDescent="0.4">
      <c r="A3000" s="316"/>
      <c r="B3000" s="313"/>
      <c r="C3000" s="15">
        <f>C2999/I2999*100</f>
        <v>26.573426573426573</v>
      </c>
      <c r="D3000" s="15">
        <f>D2999/I2999*100</f>
        <v>41.95804195804196</v>
      </c>
      <c r="E3000" s="15">
        <f>E2999/I2999*100</f>
        <v>26.573426573426573</v>
      </c>
      <c r="F3000" s="15">
        <f>F2999/I2999*100</f>
        <v>4.1958041958041958</v>
      </c>
      <c r="G3000" s="15">
        <f>G2999/I2999*100</f>
        <v>0</v>
      </c>
      <c r="H3000" s="16">
        <f>H2999/I2999*100</f>
        <v>0.69930069930069927</v>
      </c>
      <c r="I3000" s="43">
        <f t="shared" si="2488"/>
        <v>100</v>
      </c>
      <c r="J3000" s="44">
        <f>J2999/I2999*100</f>
        <v>68.531468531468533</v>
      </c>
      <c r="K3000" s="45">
        <f>K2999/I2999*100</f>
        <v>26.573426573426573</v>
      </c>
      <c r="L3000" s="46">
        <f>L2999/I2999*100</f>
        <v>4.1958041958041958</v>
      </c>
    </row>
    <row r="3001" spans="1:12" ht="11.25" customHeight="1" x14ac:dyDescent="0.4">
      <c r="A3001" s="316"/>
      <c r="B3001" s="311" t="s">
        <v>12</v>
      </c>
      <c r="C3001" s="75">
        <v>32</v>
      </c>
      <c r="D3001" s="75">
        <v>19</v>
      </c>
      <c r="E3001" s="75">
        <v>10</v>
      </c>
      <c r="F3001" s="75">
        <v>1</v>
      </c>
      <c r="G3001" s="75">
        <v>1</v>
      </c>
      <c r="H3001" s="75">
        <v>6</v>
      </c>
      <c r="I3001" s="47">
        <f t="shared" si="2488"/>
        <v>69</v>
      </c>
      <c r="J3001" s="48">
        <f>C3001+D3001</f>
        <v>51</v>
      </c>
      <c r="K3001" s="49">
        <f>E3001</f>
        <v>10</v>
      </c>
      <c r="L3001" s="50">
        <f>SUM(F3001:G3001)</f>
        <v>2</v>
      </c>
    </row>
    <row r="3002" spans="1:12" ht="11.25" customHeight="1" thickBot="1" x14ac:dyDescent="0.45">
      <c r="A3002" s="316"/>
      <c r="B3002" s="311"/>
      <c r="C3002" s="20">
        <f>C3001/I3001*100</f>
        <v>46.376811594202898</v>
      </c>
      <c r="D3002" s="20">
        <f>D3001/I3001*100</f>
        <v>27.536231884057973</v>
      </c>
      <c r="E3002" s="20">
        <f>E3001/I3001*100</f>
        <v>14.492753623188406</v>
      </c>
      <c r="F3002" s="20">
        <f>F3001/I3001*100</f>
        <v>1.4492753623188406</v>
      </c>
      <c r="G3002" s="20">
        <f>G3001/I3001*100</f>
        <v>1.4492753623188406</v>
      </c>
      <c r="H3002" s="21">
        <f>H3001/I3001*100</f>
        <v>8.695652173913043</v>
      </c>
      <c r="I3002" s="36">
        <f t="shared" si="2488"/>
        <v>100.00000000000001</v>
      </c>
      <c r="J3002" s="44">
        <f>J3001/I3001*100</f>
        <v>73.91304347826086</v>
      </c>
      <c r="K3002" s="45">
        <f>K3001/I3001*100</f>
        <v>14.492753623188406</v>
      </c>
      <c r="L3002" s="46">
        <f>L3001/I3001*100</f>
        <v>2.8985507246376812</v>
      </c>
    </row>
    <row r="3003" spans="1:12" ht="11.25" customHeight="1" x14ac:dyDescent="0.4">
      <c r="A3003" s="315" t="s">
        <v>13</v>
      </c>
      <c r="B3003" s="318" t="s">
        <v>14</v>
      </c>
      <c r="C3003" s="75">
        <v>313</v>
      </c>
      <c r="D3003" s="75">
        <v>365</v>
      </c>
      <c r="E3003" s="75">
        <v>160</v>
      </c>
      <c r="F3003" s="75">
        <v>18</v>
      </c>
      <c r="G3003" s="75">
        <v>8</v>
      </c>
      <c r="H3003" s="75">
        <v>31</v>
      </c>
      <c r="I3003" s="40">
        <f t="shared" si="2488"/>
        <v>895</v>
      </c>
      <c r="J3003" s="41">
        <f>C3003+D3003</f>
        <v>678</v>
      </c>
      <c r="K3003" s="5">
        <f>E3003</f>
        <v>160</v>
      </c>
      <c r="L3003" s="35">
        <f>SUM(F3003:G3003)</f>
        <v>26</v>
      </c>
    </row>
    <row r="3004" spans="1:12" ht="11.25" customHeight="1" x14ac:dyDescent="0.4">
      <c r="A3004" s="316"/>
      <c r="B3004" s="311"/>
      <c r="C3004" s="42">
        <f>C3003/I3003*100</f>
        <v>34.97206703910615</v>
      </c>
      <c r="D3004" s="15">
        <f>D3003/I3003*100</f>
        <v>40.782122905027933</v>
      </c>
      <c r="E3004" s="15">
        <f>E3003/I3003*100</f>
        <v>17.877094972067038</v>
      </c>
      <c r="F3004" s="15">
        <f>F3003/I3003*100</f>
        <v>2.011173184357542</v>
      </c>
      <c r="G3004" s="15">
        <f>G3003/I3003*100</f>
        <v>0.8938547486033519</v>
      </c>
      <c r="H3004" s="16">
        <f>H3003/I3003*100</f>
        <v>3.4636871508379885</v>
      </c>
      <c r="I3004" s="43">
        <f t="shared" si="2488"/>
        <v>100</v>
      </c>
      <c r="J3004" s="44">
        <f>J3003/I3003*100</f>
        <v>75.754189944134083</v>
      </c>
      <c r="K3004" s="45">
        <f>K3003/I3003*100</f>
        <v>17.877094972067038</v>
      </c>
      <c r="L3004" s="46">
        <f>L3003/I3003*100</f>
        <v>2.9050279329608939</v>
      </c>
    </row>
    <row r="3005" spans="1:12" ht="11.25" customHeight="1" x14ac:dyDescent="0.4">
      <c r="A3005" s="316"/>
      <c r="B3005" s="312" t="s">
        <v>15</v>
      </c>
      <c r="C3005" s="75">
        <v>397</v>
      </c>
      <c r="D3005" s="75">
        <v>463</v>
      </c>
      <c r="E3005" s="75">
        <v>206</v>
      </c>
      <c r="F3005" s="75">
        <v>22</v>
      </c>
      <c r="G3005" s="75">
        <v>9</v>
      </c>
      <c r="H3005" s="75">
        <v>54</v>
      </c>
      <c r="I3005" s="47">
        <f t="shared" si="2488"/>
        <v>1151</v>
      </c>
      <c r="J3005" s="48">
        <f>C3005+D3005</f>
        <v>860</v>
      </c>
      <c r="K3005" s="49">
        <f>E3005</f>
        <v>206</v>
      </c>
      <c r="L3005" s="50">
        <f>SUM(F3005:G3005)</f>
        <v>31</v>
      </c>
    </row>
    <row r="3006" spans="1:12" ht="11.25" customHeight="1" x14ac:dyDescent="0.4">
      <c r="A3006" s="316"/>
      <c r="B3006" s="313"/>
      <c r="C3006" s="11">
        <f>C3005/I3005*100</f>
        <v>34.491746307558643</v>
      </c>
      <c r="D3006" s="11">
        <f>D3005/I3005*100</f>
        <v>40.225890529973931</v>
      </c>
      <c r="E3006" s="11">
        <f>E3005/I3005*100</f>
        <v>17.89748045178106</v>
      </c>
      <c r="F3006" s="11">
        <f>F3005/I3005*100</f>
        <v>1.9113814074717639</v>
      </c>
      <c r="G3006" s="11">
        <f>G3005/I3005*100</f>
        <v>0.78192875760208524</v>
      </c>
      <c r="H3006" s="12">
        <f>H3005/I3005*100</f>
        <v>4.6915725456125106</v>
      </c>
      <c r="I3006" s="43">
        <f t="shared" si="2488"/>
        <v>100.00000000000001</v>
      </c>
      <c r="J3006" s="44">
        <f>J3005/I3005*100</f>
        <v>74.717636837532581</v>
      </c>
      <c r="K3006" s="45">
        <f>K3005/I3005*100</f>
        <v>17.89748045178106</v>
      </c>
      <c r="L3006" s="46">
        <f>L3005/I3005*100</f>
        <v>2.6933101650738487</v>
      </c>
    </row>
    <row r="3007" spans="1:12" ht="11.25" customHeight="1" x14ac:dyDescent="0.4">
      <c r="A3007" s="316"/>
      <c r="B3007" s="374" t="s">
        <v>16</v>
      </c>
      <c r="C3007" s="75">
        <v>0</v>
      </c>
      <c r="D3007" s="75">
        <v>0</v>
      </c>
      <c r="E3007" s="75">
        <v>2</v>
      </c>
      <c r="F3007" s="75">
        <v>0</v>
      </c>
      <c r="G3007" s="75">
        <v>0</v>
      </c>
      <c r="H3007" s="75">
        <v>0</v>
      </c>
      <c r="I3007" s="47">
        <f t="shared" si="2488"/>
        <v>2</v>
      </c>
      <c r="J3007" s="48">
        <f>C3007+D3007</f>
        <v>0</v>
      </c>
      <c r="K3007" s="49">
        <f>E3007</f>
        <v>2</v>
      </c>
      <c r="L3007" s="50">
        <f>SUM(F3007:G3007)</f>
        <v>0</v>
      </c>
    </row>
    <row r="3008" spans="1:12" ht="11.25" customHeight="1" x14ac:dyDescent="0.4">
      <c r="A3008" s="316"/>
      <c r="B3008" s="374"/>
      <c r="C3008" s="11">
        <f>C3007/I3007*100</f>
        <v>0</v>
      </c>
      <c r="D3008" s="11">
        <f>D3007/I3007*100</f>
        <v>0</v>
      </c>
      <c r="E3008" s="11">
        <f>E3007/I3007*100</f>
        <v>100</v>
      </c>
      <c r="F3008" s="11">
        <f>F3007/I3007*100</f>
        <v>0</v>
      </c>
      <c r="G3008" s="11">
        <f>G3007/I3007*100</f>
        <v>0</v>
      </c>
      <c r="H3008" s="12">
        <f>H3007/I3007*100</f>
        <v>0</v>
      </c>
      <c r="I3008" s="43">
        <f t="shared" si="2488"/>
        <v>100</v>
      </c>
      <c r="J3008" s="44">
        <f>J3007/I3007*100</f>
        <v>0</v>
      </c>
      <c r="K3008" s="45">
        <f>K3007/I3007*100</f>
        <v>100</v>
      </c>
      <c r="L3008" s="46">
        <f>L3007/I3007*100</f>
        <v>0</v>
      </c>
    </row>
    <row r="3009" spans="1:12" ht="11.25" customHeight="1" x14ac:dyDescent="0.4">
      <c r="A3009" s="316"/>
      <c r="B3009" s="311" t="s">
        <v>17</v>
      </c>
      <c r="C3009" s="75">
        <v>1</v>
      </c>
      <c r="D3009" s="75">
        <v>2</v>
      </c>
      <c r="E3009" s="75">
        <v>4</v>
      </c>
      <c r="F3009" s="75">
        <v>1</v>
      </c>
      <c r="G3009" s="75">
        <v>0</v>
      </c>
      <c r="H3009" s="75">
        <v>1</v>
      </c>
      <c r="I3009" s="47">
        <f t="shared" si="2488"/>
        <v>9</v>
      </c>
      <c r="J3009" s="48">
        <f>C3009+D3009</f>
        <v>3</v>
      </c>
      <c r="K3009" s="49">
        <f>E3009</f>
        <v>4</v>
      </c>
      <c r="L3009" s="50">
        <f>SUM(F3009:G3009)</f>
        <v>1</v>
      </c>
    </row>
    <row r="3010" spans="1:12" ht="11.25" customHeight="1" thickBot="1" x14ac:dyDescent="0.45">
      <c r="A3010" s="317"/>
      <c r="B3010" s="314"/>
      <c r="C3010" s="17">
        <f>C3009/I3009*100</f>
        <v>11.111111111111111</v>
      </c>
      <c r="D3010" s="17">
        <f>D3009/I3009*100</f>
        <v>22.222222222222221</v>
      </c>
      <c r="E3010" s="17">
        <f>E3009/I3009*100</f>
        <v>44.444444444444443</v>
      </c>
      <c r="F3010" s="17">
        <f>F3009/I3009*100</f>
        <v>11.111111111111111</v>
      </c>
      <c r="G3010" s="17">
        <f>G3009/I3009*100</f>
        <v>0</v>
      </c>
      <c r="H3010" s="18">
        <f>H3009/I3009*100</f>
        <v>11.111111111111111</v>
      </c>
      <c r="I3010" s="36">
        <f t="shared" si="2488"/>
        <v>100</v>
      </c>
      <c r="J3010" s="37">
        <f>J3009/I3009*100</f>
        <v>33.333333333333329</v>
      </c>
      <c r="K3010" s="38">
        <f>K3009/I3009*100</f>
        <v>44.444444444444443</v>
      </c>
      <c r="L3010" s="39">
        <f>L3009/I3009*100</f>
        <v>11.111111111111111</v>
      </c>
    </row>
    <row r="3011" spans="1:12" ht="11.25" customHeight="1" x14ac:dyDescent="0.4">
      <c r="A3011" s="315" t="s">
        <v>18</v>
      </c>
      <c r="B3011" s="318" t="s">
        <v>19</v>
      </c>
      <c r="C3011" s="75">
        <v>43</v>
      </c>
      <c r="D3011" s="75">
        <v>17</v>
      </c>
      <c r="E3011" s="75">
        <v>7</v>
      </c>
      <c r="F3011" s="75">
        <v>1</v>
      </c>
      <c r="G3011" s="75">
        <v>1</v>
      </c>
      <c r="H3011" s="75">
        <v>2</v>
      </c>
      <c r="I3011" s="40">
        <f t="shared" si="2488"/>
        <v>71</v>
      </c>
      <c r="J3011" s="41">
        <f>C3011+D3011</f>
        <v>60</v>
      </c>
      <c r="K3011" s="5">
        <f>E3011</f>
        <v>7</v>
      </c>
      <c r="L3011" s="35">
        <f>SUM(F3011:G3011)</f>
        <v>2</v>
      </c>
    </row>
    <row r="3012" spans="1:12" ht="11.25" customHeight="1" x14ac:dyDescent="0.4">
      <c r="A3012" s="316"/>
      <c r="B3012" s="313"/>
      <c r="C3012" s="42">
        <f>C3011/I3011*100</f>
        <v>60.563380281690137</v>
      </c>
      <c r="D3012" s="15">
        <f>D3011/I3011*100</f>
        <v>23.943661971830984</v>
      </c>
      <c r="E3012" s="15">
        <f>E3011/I3011*100</f>
        <v>9.8591549295774641</v>
      </c>
      <c r="F3012" s="15">
        <f>F3011/I3011*100</f>
        <v>1.4084507042253522</v>
      </c>
      <c r="G3012" s="15">
        <f>G3011/I3011*100</f>
        <v>1.4084507042253522</v>
      </c>
      <c r="H3012" s="16">
        <f>H3011/I3011*100</f>
        <v>2.8169014084507045</v>
      </c>
      <c r="I3012" s="43">
        <f t="shared" si="2488"/>
        <v>100.00000000000001</v>
      </c>
      <c r="J3012" s="44">
        <f>J3011/I3011*100</f>
        <v>84.507042253521121</v>
      </c>
      <c r="K3012" s="45">
        <f>K3011/I3011*100</f>
        <v>9.8591549295774641</v>
      </c>
      <c r="L3012" s="46">
        <f>L3011/I3011*100</f>
        <v>2.8169014084507045</v>
      </c>
    </row>
    <row r="3013" spans="1:12" ht="11.25" customHeight="1" x14ac:dyDescent="0.4">
      <c r="A3013" s="316"/>
      <c r="B3013" s="311" t="s">
        <v>20</v>
      </c>
      <c r="C3013" s="75">
        <v>53</v>
      </c>
      <c r="D3013" s="75">
        <v>55</v>
      </c>
      <c r="E3013" s="75">
        <v>31</v>
      </c>
      <c r="F3013" s="75">
        <v>2</v>
      </c>
      <c r="G3013" s="75">
        <v>0</v>
      </c>
      <c r="H3013" s="75">
        <v>3</v>
      </c>
      <c r="I3013" s="47">
        <f t="shared" si="2488"/>
        <v>144</v>
      </c>
      <c r="J3013" s="48">
        <f>C3013+D3013</f>
        <v>108</v>
      </c>
      <c r="K3013" s="49">
        <f>E3013</f>
        <v>31</v>
      </c>
      <c r="L3013" s="50">
        <f>SUM(F3013:G3013)</f>
        <v>2</v>
      </c>
    </row>
    <row r="3014" spans="1:12" ht="11.25" customHeight="1" x14ac:dyDescent="0.4">
      <c r="A3014" s="316"/>
      <c r="B3014" s="311"/>
      <c r="C3014" s="11">
        <f>C3013/I3013*100</f>
        <v>36.805555555555557</v>
      </c>
      <c r="D3014" s="11">
        <f>D3013/I3013*100</f>
        <v>38.194444444444443</v>
      </c>
      <c r="E3014" s="11">
        <f>E3013/I3013*100</f>
        <v>21.527777777777779</v>
      </c>
      <c r="F3014" s="11">
        <f>F3013/I3013*100</f>
        <v>1.3888888888888888</v>
      </c>
      <c r="G3014" s="11">
        <f>G3013/I3013*100</f>
        <v>0</v>
      </c>
      <c r="H3014" s="12">
        <f>H3013/I3013*100</f>
        <v>2.083333333333333</v>
      </c>
      <c r="I3014" s="43">
        <f t="shared" si="2488"/>
        <v>99.999999999999986</v>
      </c>
      <c r="J3014" s="44">
        <f>J3013/I3013*100</f>
        <v>75</v>
      </c>
      <c r="K3014" s="45">
        <f>K3013/I3013*100</f>
        <v>21.527777777777779</v>
      </c>
      <c r="L3014" s="46">
        <f>L3013/I3013*100</f>
        <v>1.3888888888888888</v>
      </c>
    </row>
    <row r="3015" spans="1:12" ht="11.25" customHeight="1" x14ac:dyDescent="0.4">
      <c r="A3015" s="316"/>
      <c r="B3015" s="312" t="s">
        <v>21</v>
      </c>
      <c r="C3015" s="75">
        <v>71</v>
      </c>
      <c r="D3015" s="75">
        <v>72</v>
      </c>
      <c r="E3015" s="75">
        <v>40</v>
      </c>
      <c r="F3015" s="75">
        <v>3</v>
      </c>
      <c r="G3015" s="75">
        <v>3</v>
      </c>
      <c r="H3015" s="75">
        <v>3</v>
      </c>
      <c r="I3015" s="47">
        <f t="shared" si="2488"/>
        <v>192</v>
      </c>
      <c r="J3015" s="48">
        <f>C3015+D3015</f>
        <v>143</v>
      </c>
      <c r="K3015" s="49">
        <f>E3015</f>
        <v>40</v>
      </c>
      <c r="L3015" s="50">
        <f>SUM(F3015:G3015)</f>
        <v>6</v>
      </c>
    </row>
    <row r="3016" spans="1:12" ht="11.25" customHeight="1" x14ac:dyDescent="0.4">
      <c r="A3016" s="316"/>
      <c r="B3016" s="313"/>
      <c r="C3016" s="11">
        <f t="shared" ref="C3016" si="2489">C3015/I3015*100</f>
        <v>36.979166666666671</v>
      </c>
      <c r="D3016" s="11">
        <f t="shared" ref="D3016" si="2490">D3015/I3015*100</f>
        <v>37.5</v>
      </c>
      <c r="E3016" s="11">
        <f t="shared" ref="E3016" si="2491">E3015/I3015*100</f>
        <v>20.833333333333336</v>
      </c>
      <c r="F3016" s="11">
        <f t="shared" ref="F3016" si="2492">F3015/I3015*100</f>
        <v>1.5625</v>
      </c>
      <c r="G3016" s="11">
        <f t="shared" ref="G3016" si="2493">G3015/I3015*100</f>
        <v>1.5625</v>
      </c>
      <c r="H3016" s="12">
        <f t="shared" ref="H3016" si="2494">H3015/I3015*100</f>
        <v>1.5625</v>
      </c>
      <c r="I3016" s="43">
        <f t="shared" si="2488"/>
        <v>100</v>
      </c>
      <c r="J3016" s="44">
        <f>J3015/I3015*100</f>
        <v>74.479166666666657</v>
      </c>
      <c r="K3016" s="45">
        <f>K3015/I3015*100</f>
        <v>20.833333333333336</v>
      </c>
      <c r="L3016" s="46">
        <f>L3015/I3015*100</f>
        <v>3.125</v>
      </c>
    </row>
    <row r="3017" spans="1:12" ht="11.25" customHeight="1" x14ac:dyDescent="0.4">
      <c r="A3017" s="316"/>
      <c r="B3017" s="311" t="s">
        <v>22</v>
      </c>
      <c r="C3017" s="75">
        <v>127</v>
      </c>
      <c r="D3017" s="75">
        <v>140</v>
      </c>
      <c r="E3017" s="75">
        <v>68</v>
      </c>
      <c r="F3017" s="75">
        <v>4</v>
      </c>
      <c r="G3017" s="75">
        <v>1</v>
      </c>
      <c r="H3017" s="75">
        <v>4</v>
      </c>
      <c r="I3017" s="47">
        <f t="shared" si="2488"/>
        <v>344</v>
      </c>
      <c r="J3017" s="48">
        <f>C3017+D3017</f>
        <v>267</v>
      </c>
      <c r="K3017" s="49">
        <f>E3017</f>
        <v>68</v>
      </c>
      <c r="L3017" s="50">
        <f>SUM(F3017:G3017)</f>
        <v>5</v>
      </c>
    </row>
    <row r="3018" spans="1:12" ht="11.25" customHeight="1" x14ac:dyDescent="0.4">
      <c r="A3018" s="316"/>
      <c r="B3018" s="311"/>
      <c r="C3018" s="11">
        <f t="shared" ref="C3018" si="2495">C3017/I3017*100</f>
        <v>36.918604651162788</v>
      </c>
      <c r="D3018" s="11">
        <f t="shared" ref="D3018" si="2496">D3017/I3017*100</f>
        <v>40.697674418604649</v>
      </c>
      <c r="E3018" s="11">
        <f t="shared" ref="E3018" si="2497">E3017/I3017*100</f>
        <v>19.767441860465116</v>
      </c>
      <c r="F3018" s="11">
        <f t="shared" ref="F3018" si="2498">F3017/I3017*100</f>
        <v>1.1627906976744187</v>
      </c>
      <c r="G3018" s="11">
        <f t="shared" ref="G3018" si="2499">G3017/I3017*100</f>
        <v>0.29069767441860467</v>
      </c>
      <c r="H3018" s="12">
        <f t="shared" ref="H3018" si="2500">H3017/I3017*100</f>
        <v>1.1627906976744187</v>
      </c>
      <c r="I3018" s="43">
        <f t="shared" si="2488"/>
        <v>100.00000000000001</v>
      </c>
      <c r="J3018" s="44">
        <f>J3017/I3017*100</f>
        <v>77.616279069767444</v>
      </c>
      <c r="K3018" s="45">
        <f>K3017/I3017*100</f>
        <v>19.767441860465116</v>
      </c>
      <c r="L3018" s="46">
        <f>L3017/I3017*100</f>
        <v>1.4534883720930232</v>
      </c>
    </row>
    <row r="3019" spans="1:12" ht="11.25" customHeight="1" x14ac:dyDescent="0.4">
      <c r="A3019" s="316"/>
      <c r="B3019" s="312" t="s">
        <v>23</v>
      </c>
      <c r="C3019" s="75">
        <v>100</v>
      </c>
      <c r="D3019" s="75">
        <v>136</v>
      </c>
      <c r="E3019" s="75">
        <v>65</v>
      </c>
      <c r="F3019" s="75">
        <v>8</v>
      </c>
      <c r="G3019" s="75">
        <v>4</v>
      </c>
      <c r="H3019" s="75">
        <v>9</v>
      </c>
      <c r="I3019" s="47">
        <f t="shared" si="2488"/>
        <v>322</v>
      </c>
      <c r="J3019" s="48">
        <f>C3019+D3019</f>
        <v>236</v>
      </c>
      <c r="K3019" s="49">
        <f>E3019</f>
        <v>65</v>
      </c>
      <c r="L3019" s="50">
        <f>SUM(F3019:G3019)</f>
        <v>12</v>
      </c>
    </row>
    <row r="3020" spans="1:12" ht="11.25" customHeight="1" x14ac:dyDescent="0.4">
      <c r="A3020" s="316"/>
      <c r="B3020" s="313"/>
      <c r="C3020" s="11">
        <f t="shared" ref="C3020" si="2501">C3019/I3019*100</f>
        <v>31.05590062111801</v>
      </c>
      <c r="D3020" s="11">
        <f t="shared" ref="D3020" si="2502">D3019/I3019*100</f>
        <v>42.236024844720497</v>
      </c>
      <c r="E3020" s="11">
        <f t="shared" ref="E3020" si="2503">E3019/I3019*100</f>
        <v>20.186335403726709</v>
      </c>
      <c r="F3020" s="11">
        <f t="shared" ref="F3020" si="2504">F3019/I3019*100</f>
        <v>2.4844720496894408</v>
      </c>
      <c r="G3020" s="11">
        <f t="shared" ref="G3020" si="2505">G3019/I3019*100</f>
        <v>1.2422360248447204</v>
      </c>
      <c r="H3020" s="12">
        <f t="shared" ref="H3020" si="2506">H3019/I3019*100</f>
        <v>2.7950310559006213</v>
      </c>
      <c r="I3020" s="43">
        <f t="shared" si="2488"/>
        <v>100</v>
      </c>
      <c r="J3020" s="44">
        <f>J3019/I3019*100</f>
        <v>73.291925465838517</v>
      </c>
      <c r="K3020" s="45">
        <f>K3019/I3019*100</f>
        <v>20.186335403726709</v>
      </c>
      <c r="L3020" s="46">
        <f>L3019/I3019*100</f>
        <v>3.7267080745341614</v>
      </c>
    </row>
    <row r="3021" spans="1:12" ht="11.25" customHeight="1" x14ac:dyDescent="0.4">
      <c r="A3021" s="316"/>
      <c r="B3021" s="311" t="s">
        <v>24</v>
      </c>
      <c r="C3021" s="75">
        <v>123</v>
      </c>
      <c r="D3021" s="75">
        <v>184</v>
      </c>
      <c r="E3021" s="75">
        <v>61</v>
      </c>
      <c r="F3021" s="75">
        <v>10</v>
      </c>
      <c r="G3021" s="75">
        <v>5</v>
      </c>
      <c r="H3021" s="75">
        <v>17</v>
      </c>
      <c r="I3021" s="47">
        <f t="shared" si="2488"/>
        <v>400</v>
      </c>
      <c r="J3021" s="48">
        <f>C3021+D3021</f>
        <v>307</v>
      </c>
      <c r="K3021" s="49">
        <f>E3021</f>
        <v>61</v>
      </c>
      <c r="L3021" s="50">
        <f>SUM(F3021:G3021)</f>
        <v>15</v>
      </c>
    </row>
    <row r="3022" spans="1:12" ht="11.25" customHeight="1" x14ac:dyDescent="0.4">
      <c r="A3022" s="316"/>
      <c r="B3022" s="311"/>
      <c r="C3022" s="11">
        <f t="shared" ref="C3022" si="2507">C3021/I3021*100</f>
        <v>30.75</v>
      </c>
      <c r="D3022" s="11">
        <f t="shared" ref="D3022" si="2508">D3021/I3021*100</f>
        <v>46</v>
      </c>
      <c r="E3022" s="11">
        <f t="shared" ref="E3022" si="2509">E3021/I3021*100</f>
        <v>15.25</v>
      </c>
      <c r="F3022" s="11">
        <f t="shared" ref="F3022" si="2510">F3021/I3021*100</f>
        <v>2.5</v>
      </c>
      <c r="G3022" s="11">
        <f t="shared" ref="G3022" si="2511">G3021/I3021*100</f>
        <v>1.25</v>
      </c>
      <c r="H3022" s="12">
        <f t="shared" ref="H3022" si="2512">H3021/I3021*100</f>
        <v>4.25</v>
      </c>
      <c r="I3022" s="43">
        <f t="shared" si="2488"/>
        <v>100</v>
      </c>
      <c r="J3022" s="44">
        <f>J3021/I3021*100</f>
        <v>76.75</v>
      </c>
      <c r="K3022" s="45">
        <f>K3021/I3021*100</f>
        <v>15.25</v>
      </c>
      <c r="L3022" s="46">
        <f>L3021/I3021*100</f>
        <v>3.75</v>
      </c>
    </row>
    <row r="3023" spans="1:12" ht="11.25" customHeight="1" x14ac:dyDescent="0.4">
      <c r="A3023" s="316"/>
      <c r="B3023" s="312" t="s">
        <v>25</v>
      </c>
      <c r="C3023" s="75">
        <v>193</v>
      </c>
      <c r="D3023" s="75">
        <v>223</v>
      </c>
      <c r="E3023" s="75">
        <v>97</v>
      </c>
      <c r="F3023" s="75">
        <v>13</v>
      </c>
      <c r="G3023" s="75">
        <v>3</v>
      </c>
      <c r="H3023" s="75">
        <v>47</v>
      </c>
      <c r="I3023" s="47">
        <f t="shared" si="2488"/>
        <v>576</v>
      </c>
      <c r="J3023" s="48">
        <f>C3023+D3023</f>
        <v>416</v>
      </c>
      <c r="K3023" s="49">
        <f>E3023</f>
        <v>97</v>
      </c>
      <c r="L3023" s="50">
        <f>SUM(F3023:G3023)</f>
        <v>16</v>
      </c>
    </row>
    <row r="3024" spans="1:12" ht="11.25" customHeight="1" x14ac:dyDescent="0.4">
      <c r="A3024" s="316"/>
      <c r="B3024" s="313"/>
      <c r="C3024" s="11">
        <f t="shared" ref="C3024" si="2513">C3023/I3023*100</f>
        <v>33.506944444444443</v>
      </c>
      <c r="D3024" s="11">
        <f t="shared" ref="D3024" si="2514">D3023/I3023*100</f>
        <v>38.715277777777779</v>
      </c>
      <c r="E3024" s="11">
        <f t="shared" ref="E3024" si="2515">E3023/I3023*100</f>
        <v>16.840277777777779</v>
      </c>
      <c r="F3024" s="11">
        <f t="shared" ref="F3024" si="2516">F3023/I3023*100</f>
        <v>2.2569444444444442</v>
      </c>
      <c r="G3024" s="11">
        <f t="shared" ref="G3024" si="2517">G3023/I3023*100</f>
        <v>0.52083333333333326</v>
      </c>
      <c r="H3024" s="12">
        <f t="shared" ref="H3024" si="2518">H3023/I3023*100</f>
        <v>8.1597222222222232</v>
      </c>
      <c r="I3024" s="43">
        <f t="shared" si="2488"/>
        <v>100</v>
      </c>
      <c r="J3024" s="44">
        <f>J3023/I3023*100</f>
        <v>72.222222222222214</v>
      </c>
      <c r="K3024" s="45">
        <f>K3023/I3023*100</f>
        <v>16.840277777777779</v>
      </c>
      <c r="L3024" s="46">
        <f>L3023/I3023*100</f>
        <v>2.7777777777777777</v>
      </c>
    </row>
    <row r="3025" spans="1:12" ht="11.25" customHeight="1" x14ac:dyDescent="0.4">
      <c r="A3025" s="316"/>
      <c r="B3025" s="311" t="s">
        <v>26</v>
      </c>
      <c r="C3025" s="75">
        <v>1</v>
      </c>
      <c r="D3025" s="75">
        <v>3</v>
      </c>
      <c r="E3025" s="75">
        <v>3</v>
      </c>
      <c r="F3025" s="75">
        <v>0</v>
      </c>
      <c r="G3025" s="75">
        <v>0</v>
      </c>
      <c r="H3025" s="75">
        <v>1</v>
      </c>
      <c r="I3025" s="47">
        <f t="shared" si="2488"/>
        <v>8</v>
      </c>
      <c r="J3025" s="48">
        <f>C3025+D3025</f>
        <v>4</v>
      </c>
      <c r="K3025" s="49">
        <f>E3025</f>
        <v>3</v>
      </c>
      <c r="L3025" s="50">
        <f>SUM(F3025:G3025)</f>
        <v>0</v>
      </c>
    </row>
    <row r="3026" spans="1:12" ht="11.25" customHeight="1" thickBot="1" x14ac:dyDescent="0.45">
      <c r="A3026" s="317"/>
      <c r="B3026" s="314"/>
      <c r="C3026" s="17">
        <f t="shared" ref="C3026" si="2519">C3025/I3025*100</f>
        <v>12.5</v>
      </c>
      <c r="D3026" s="17">
        <f t="shared" ref="D3026" si="2520">D3025/I3025*100</f>
        <v>37.5</v>
      </c>
      <c r="E3026" s="17">
        <f t="shared" ref="E3026" si="2521">E3025/I3025*100</f>
        <v>37.5</v>
      </c>
      <c r="F3026" s="17">
        <f t="shared" ref="F3026" si="2522">F3025/I3025*100</f>
        <v>0</v>
      </c>
      <c r="G3026" s="17">
        <f t="shared" ref="G3026" si="2523">G3025/I3025*100</f>
        <v>0</v>
      </c>
      <c r="H3026" s="51">
        <f t="shared" ref="H3026" si="2524">H3025/I3025*100</f>
        <v>12.5</v>
      </c>
      <c r="I3026" s="36">
        <f t="shared" si="2488"/>
        <v>100</v>
      </c>
      <c r="J3026" s="37">
        <f>J3025/I3025*100</f>
        <v>50</v>
      </c>
      <c r="K3026" s="38">
        <f>K3025/I3025*100</f>
        <v>37.5</v>
      </c>
      <c r="L3026" s="39">
        <f>L3025/I3025*100</f>
        <v>0</v>
      </c>
    </row>
    <row r="3027" spans="1:12" ht="11.25" customHeight="1" thickBot="1" x14ac:dyDescent="0.45">
      <c r="A3027" s="319" t="s">
        <v>27</v>
      </c>
      <c r="B3027" s="318" t="s">
        <v>28</v>
      </c>
      <c r="C3027" s="75">
        <v>70</v>
      </c>
      <c r="D3027" s="75">
        <v>86</v>
      </c>
      <c r="E3027" s="75">
        <v>34</v>
      </c>
      <c r="F3027" s="75">
        <v>7</v>
      </c>
      <c r="G3027" s="75">
        <v>3</v>
      </c>
      <c r="H3027" s="75">
        <v>11</v>
      </c>
      <c r="I3027" s="33">
        <f t="shared" si="2488"/>
        <v>211</v>
      </c>
      <c r="J3027" s="41">
        <f>C3027+D3027</f>
        <v>156</v>
      </c>
      <c r="K3027" s="5">
        <f>E3027</f>
        <v>34</v>
      </c>
      <c r="L3027" s="35">
        <f>SUM(F3027:G3027)</f>
        <v>10</v>
      </c>
    </row>
    <row r="3028" spans="1:12" ht="11.25" customHeight="1" thickTop="1" thickBot="1" x14ac:dyDescent="0.45">
      <c r="A3028" s="320"/>
      <c r="B3028" s="313"/>
      <c r="C3028" s="42">
        <f>C3027/I3027*100</f>
        <v>33.175355450236964</v>
      </c>
      <c r="D3028" s="15">
        <f>D3027/I3027*100</f>
        <v>40.758293838862556</v>
      </c>
      <c r="E3028" s="15">
        <f>E3027/I3027*100</f>
        <v>16.113744075829384</v>
      </c>
      <c r="F3028" s="15">
        <f>F3027/I3027*100</f>
        <v>3.3175355450236967</v>
      </c>
      <c r="G3028" s="15">
        <f>G3027/I3027*100</f>
        <v>1.4218009478672986</v>
      </c>
      <c r="H3028" s="16">
        <f>H3027/I3027*100</f>
        <v>5.2132701421800949</v>
      </c>
      <c r="I3028" s="43">
        <f t="shared" si="2488"/>
        <v>100</v>
      </c>
      <c r="J3028" s="44">
        <f>J3027/I3027*100</f>
        <v>73.93364928909952</v>
      </c>
      <c r="K3028" s="45">
        <f>K3027/I3027*100</f>
        <v>16.113744075829384</v>
      </c>
      <c r="L3028" s="46">
        <f>L3027/I3027*100</f>
        <v>4.7393364928909953</v>
      </c>
    </row>
    <row r="3029" spans="1:12" ht="11.25" customHeight="1" thickTop="1" thickBot="1" x14ac:dyDescent="0.45">
      <c r="A3029" s="320"/>
      <c r="B3029" s="311" t="s">
        <v>29</v>
      </c>
      <c r="C3029" s="75">
        <v>56</v>
      </c>
      <c r="D3029" s="75">
        <v>65</v>
      </c>
      <c r="E3029" s="75">
        <v>20</v>
      </c>
      <c r="F3029" s="75">
        <v>4</v>
      </c>
      <c r="G3029" s="75">
        <v>1</v>
      </c>
      <c r="H3029" s="75">
        <v>4</v>
      </c>
      <c r="I3029" s="47">
        <f t="shared" si="2488"/>
        <v>150</v>
      </c>
      <c r="J3029" s="48">
        <f>C3029+D3029</f>
        <v>121</v>
      </c>
      <c r="K3029" s="49">
        <f>E3029</f>
        <v>20</v>
      </c>
      <c r="L3029" s="50">
        <f>SUM(F3029:G3029)</f>
        <v>5</v>
      </c>
    </row>
    <row r="3030" spans="1:12" ht="11.25" customHeight="1" thickTop="1" thickBot="1" x14ac:dyDescent="0.45">
      <c r="A3030" s="320"/>
      <c r="B3030" s="311"/>
      <c r="C3030" s="11">
        <f>C3029/I3029*100</f>
        <v>37.333333333333336</v>
      </c>
      <c r="D3030" s="11">
        <f>D3029/I3029*100</f>
        <v>43.333333333333336</v>
      </c>
      <c r="E3030" s="11">
        <f>E3029/I3029*100</f>
        <v>13.333333333333334</v>
      </c>
      <c r="F3030" s="11">
        <f>F3029/I3029*100</f>
        <v>2.666666666666667</v>
      </c>
      <c r="G3030" s="11">
        <f>G3029/I3029*100</f>
        <v>0.66666666666666674</v>
      </c>
      <c r="H3030" s="12">
        <f>H3029/I3029*100</f>
        <v>2.666666666666667</v>
      </c>
      <c r="I3030" s="43">
        <f t="shared" si="2488"/>
        <v>100.00000000000001</v>
      </c>
      <c r="J3030" s="44">
        <f>J3029/I3029*100</f>
        <v>80.666666666666657</v>
      </c>
      <c r="K3030" s="45">
        <f>K3029/I3029*100</f>
        <v>13.333333333333334</v>
      </c>
      <c r="L3030" s="46">
        <f>L3029/I3029*100</f>
        <v>3.3333333333333335</v>
      </c>
    </row>
    <row r="3031" spans="1:12" ht="11.25" customHeight="1" thickTop="1" thickBot="1" x14ac:dyDescent="0.45">
      <c r="A3031" s="320"/>
      <c r="B3031" s="312" t="s">
        <v>30</v>
      </c>
      <c r="C3031" s="75">
        <v>285</v>
      </c>
      <c r="D3031" s="75">
        <v>370</v>
      </c>
      <c r="E3031" s="75">
        <v>169</v>
      </c>
      <c r="F3031" s="75">
        <v>16</v>
      </c>
      <c r="G3031" s="75">
        <v>12</v>
      </c>
      <c r="H3031" s="75">
        <v>17</v>
      </c>
      <c r="I3031" s="47">
        <f t="shared" si="2488"/>
        <v>869</v>
      </c>
      <c r="J3031" s="48">
        <f>C3031+D3031</f>
        <v>655</v>
      </c>
      <c r="K3031" s="49">
        <f>E3031</f>
        <v>169</v>
      </c>
      <c r="L3031" s="50">
        <f>SUM(F3031:G3031)</f>
        <v>28</v>
      </c>
    </row>
    <row r="3032" spans="1:12" ht="11.25" customHeight="1" thickTop="1" thickBot="1" x14ac:dyDescent="0.45">
      <c r="A3032" s="320"/>
      <c r="B3032" s="313"/>
      <c r="C3032" s="11">
        <f t="shared" ref="C3032" si="2525">C3031/I3031*100</f>
        <v>32.796317606444184</v>
      </c>
      <c r="D3032" s="11">
        <f t="shared" ref="D3032" si="2526">D3031/I3031*100</f>
        <v>42.577675489067893</v>
      </c>
      <c r="E3032" s="11">
        <f t="shared" ref="E3032" si="2527">E3031/I3031*100</f>
        <v>19.447640966628306</v>
      </c>
      <c r="F3032" s="11">
        <f t="shared" ref="F3032" si="2528">F3031/I3031*100</f>
        <v>1.8411967779056386</v>
      </c>
      <c r="G3032" s="11">
        <f t="shared" ref="G3032" si="2529">G3031/I3031*100</f>
        <v>1.380897583429229</v>
      </c>
      <c r="H3032" s="12">
        <f t="shared" ref="H3032" si="2530">H3031/I3031*100</f>
        <v>1.9562715765247412</v>
      </c>
      <c r="I3032" s="43">
        <f t="shared" si="2488"/>
        <v>100</v>
      </c>
      <c r="J3032" s="44">
        <f>J3031/I3031*100</f>
        <v>75.373993095512077</v>
      </c>
      <c r="K3032" s="45">
        <f>K3031/I3031*100</f>
        <v>19.447640966628306</v>
      </c>
      <c r="L3032" s="46">
        <f>L3031/I3031*100</f>
        <v>3.222094361334868</v>
      </c>
    </row>
    <row r="3033" spans="1:12" ht="11.25" customHeight="1" thickTop="1" thickBot="1" x14ac:dyDescent="0.45">
      <c r="A3033" s="320"/>
      <c r="B3033" s="311" t="s">
        <v>31</v>
      </c>
      <c r="C3033" s="75">
        <v>51</v>
      </c>
      <c r="D3033" s="75">
        <v>56</v>
      </c>
      <c r="E3033" s="75">
        <v>22</v>
      </c>
      <c r="F3033" s="75">
        <v>6</v>
      </c>
      <c r="G3033" s="75">
        <v>0</v>
      </c>
      <c r="H3033" s="75">
        <v>6</v>
      </c>
      <c r="I3033" s="47">
        <f t="shared" si="2488"/>
        <v>141</v>
      </c>
      <c r="J3033" s="48">
        <f>C3033+D3033</f>
        <v>107</v>
      </c>
      <c r="K3033" s="49">
        <f>E3033</f>
        <v>22</v>
      </c>
      <c r="L3033" s="50">
        <f>SUM(F3033:G3033)</f>
        <v>6</v>
      </c>
    </row>
    <row r="3034" spans="1:12" ht="11.25" customHeight="1" thickTop="1" thickBot="1" x14ac:dyDescent="0.45">
      <c r="A3034" s="320"/>
      <c r="B3034" s="311"/>
      <c r="C3034" s="11">
        <f t="shared" ref="C3034" si="2531">C3033/I3033*100</f>
        <v>36.170212765957451</v>
      </c>
      <c r="D3034" s="11">
        <f t="shared" ref="D3034" si="2532">D3033/I3033*100</f>
        <v>39.716312056737593</v>
      </c>
      <c r="E3034" s="11">
        <f t="shared" ref="E3034" si="2533">E3033/I3033*100</f>
        <v>15.602836879432624</v>
      </c>
      <c r="F3034" s="11">
        <f t="shared" ref="F3034" si="2534">F3033/I3033*100</f>
        <v>4.2553191489361701</v>
      </c>
      <c r="G3034" s="11">
        <f t="shared" ref="G3034" si="2535">G3033/I3033*100</f>
        <v>0</v>
      </c>
      <c r="H3034" s="12">
        <f t="shared" ref="H3034" si="2536">H3033/I3033*100</f>
        <v>4.2553191489361701</v>
      </c>
      <c r="I3034" s="43">
        <f t="shared" si="2488"/>
        <v>100</v>
      </c>
      <c r="J3034" s="44">
        <f>J3033/I3033*100</f>
        <v>75.886524822695037</v>
      </c>
      <c r="K3034" s="45">
        <f>K3033/I3033*100</f>
        <v>15.602836879432624</v>
      </c>
      <c r="L3034" s="46">
        <f>L3033/I3033*100</f>
        <v>4.2553191489361701</v>
      </c>
    </row>
    <row r="3035" spans="1:12" ht="11.25" customHeight="1" thickTop="1" thickBot="1" x14ac:dyDescent="0.45">
      <c r="A3035" s="320"/>
      <c r="B3035" s="312" t="s">
        <v>32</v>
      </c>
      <c r="C3035" s="75">
        <v>52</v>
      </c>
      <c r="D3035" s="75">
        <v>22</v>
      </c>
      <c r="E3035" s="75">
        <v>7</v>
      </c>
      <c r="F3035" s="75">
        <v>1</v>
      </c>
      <c r="G3035" s="75">
        <v>0</v>
      </c>
      <c r="H3035" s="75">
        <v>2</v>
      </c>
      <c r="I3035" s="47">
        <f t="shared" si="2488"/>
        <v>84</v>
      </c>
      <c r="J3035" s="48">
        <f>C3035+D3035</f>
        <v>74</v>
      </c>
      <c r="K3035" s="49">
        <f>E3035</f>
        <v>7</v>
      </c>
      <c r="L3035" s="50">
        <f>SUM(F3035:G3035)</f>
        <v>1</v>
      </c>
    </row>
    <row r="3036" spans="1:12" ht="11.25" customHeight="1" thickTop="1" thickBot="1" x14ac:dyDescent="0.45">
      <c r="A3036" s="320"/>
      <c r="B3036" s="313"/>
      <c r="C3036" s="11">
        <f t="shared" ref="C3036" si="2537">C3035/I3035*100</f>
        <v>61.904761904761905</v>
      </c>
      <c r="D3036" s="11">
        <f t="shared" ref="D3036" si="2538">D3035/I3035*100</f>
        <v>26.190476190476193</v>
      </c>
      <c r="E3036" s="11">
        <f t="shared" ref="E3036" si="2539">E3035/I3035*100</f>
        <v>8.3333333333333321</v>
      </c>
      <c r="F3036" s="11">
        <f t="shared" ref="F3036" si="2540">F3035/I3035*100</f>
        <v>1.1904761904761905</v>
      </c>
      <c r="G3036" s="11">
        <f t="shared" ref="G3036" si="2541">G3035/I3035*100</f>
        <v>0</v>
      </c>
      <c r="H3036" s="12">
        <f t="shared" ref="H3036" si="2542">H3035/I3035*100</f>
        <v>2.3809523809523809</v>
      </c>
      <c r="I3036" s="43">
        <f t="shared" si="2488"/>
        <v>100</v>
      </c>
      <c r="J3036" s="44">
        <f>J3035/I3035*100</f>
        <v>88.095238095238088</v>
      </c>
      <c r="K3036" s="45">
        <f>K3035/I3035*100</f>
        <v>8.3333333333333321</v>
      </c>
      <c r="L3036" s="46">
        <f>L3035/I3035*100</f>
        <v>1.1904761904761905</v>
      </c>
    </row>
    <row r="3037" spans="1:12" ht="11.25" customHeight="1" thickTop="1" thickBot="1" x14ac:dyDescent="0.45">
      <c r="A3037" s="320"/>
      <c r="B3037" s="311" t="s">
        <v>33</v>
      </c>
      <c r="C3037" s="75">
        <v>165</v>
      </c>
      <c r="D3037" s="75">
        <v>200</v>
      </c>
      <c r="E3037" s="75">
        <v>96</v>
      </c>
      <c r="F3037" s="75">
        <v>6</v>
      </c>
      <c r="G3037" s="75">
        <v>1</v>
      </c>
      <c r="H3037" s="75">
        <v>38</v>
      </c>
      <c r="I3037" s="47">
        <f t="shared" si="2488"/>
        <v>506</v>
      </c>
      <c r="J3037" s="48">
        <f>C3037+D3037</f>
        <v>365</v>
      </c>
      <c r="K3037" s="49">
        <f>E3037</f>
        <v>96</v>
      </c>
      <c r="L3037" s="50">
        <f>SUM(F3037:G3037)</f>
        <v>7</v>
      </c>
    </row>
    <row r="3038" spans="1:12" ht="11.25" customHeight="1" thickTop="1" thickBot="1" x14ac:dyDescent="0.45">
      <c r="A3038" s="320"/>
      <c r="B3038" s="311"/>
      <c r="C3038" s="11">
        <f t="shared" ref="C3038" si="2543">C3037/I3037*100</f>
        <v>32.608695652173914</v>
      </c>
      <c r="D3038" s="11">
        <f t="shared" ref="D3038" si="2544">D3037/I3037*100</f>
        <v>39.525691699604742</v>
      </c>
      <c r="E3038" s="11">
        <f t="shared" ref="E3038" si="2545">E3037/I3037*100</f>
        <v>18.972332015810274</v>
      </c>
      <c r="F3038" s="11">
        <f t="shared" ref="F3038" si="2546">F3037/I3037*100</f>
        <v>1.1857707509881421</v>
      </c>
      <c r="G3038" s="11">
        <f t="shared" ref="G3038" si="2547">G3037/I3037*100</f>
        <v>0.19762845849802371</v>
      </c>
      <c r="H3038" s="12">
        <f t="shared" ref="H3038" si="2548">H3037/I3037*100</f>
        <v>7.5098814229249005</v>
      </c>
      <c r="I3038" s="43">
        <f t="shared" si="2488"/>
        <v>100.00000000000001</v>
      </c>
      <c r="J3038" s="44">
        <f>J3037/I3037*100</f>
        <v>72.134387351778656</v>
      </c>
      <c r="K3038" s="45">
        <f>K3037/I3037*100</f>
        <v>18.972332015810274</v>
      </c>
      <c r="L3038" s="46">
        <f>L3037/I3037*100</f>
        <v>1.383399209486166</v>
      </c>
    </row>
    <row r="3039" spans="1:12" ht="11.25" customHeight="1" thickTop="1" thickBot="1" x14ac:dyDescent="0.45">
      <c r="A3039" s="320"/>
      <c r="B3039" s="312" t="s">
        <v>16</v>
      </c>
      <c r="C3039" s="75">
        <v>30</v>
      </c>
      <c r="D3039" s="75">
        <v>29</v>
      </c>
      <c r="E3039" s="75">
        <v>17</v>
      </c>
      <c r="F3039" s="75">
        <v>1</v>
      </c>
      <c r="G3039" s="75">
        <v>0</v>
      </c>
      <c r="H3039" s="75">
        <v>4</v>
      </c>
      <c r="I3039" s="47">
        <f t="shared" si="2488"/>
        <v>81</v>
      </c>
      <c r="J3039" s="48">
        <f>C3039+D3039</f>
        <v>59</v>
      </c>
      <c r="K3039" s="49">
        <f>E3039</f>
        <v>17</v>
      </c>
      <c r="L3039" s="50">
        <f>SUM(F3039:G3039)</f>
        <v>1</v>
      </c>
    </row>
    <row r="3040" spans="1:12" ht="11.25" customHeight="1" thickTop="1" thickBot="1" x14ac:dyDescent="0.45">
      <c r="A3040" s="320"/>
      <c r="B3040" s="313"/>
      <c r="C3040" s="11">
        <f t="shared" ref="C3040" si="2549">C3039/I3039*100</f>
        <v>37.037037037037038</v>
      </c>
      <c r="D3040" s="11">
        <f t="shared" ref="D3040" si="2550">D3039/I3039*100</f>
        <v>35.802469135802468</v>
      </c>
      <c r="E3040" s="11">
        <f t="shared" ref="E3040" si="2551">E3039/I3039*100</f>
        <v>20.987654320987652</v>
      </c>
      <c r="F3040" s="11">
        <f t="shared" ref="F3040" si="2552">F3039/I3039*100</f>
        <v>1.2345679012345678</v>
      </c>
      <c r="G3040" s="11">
        <f t="shared" ref="G3040" si="2553">G3039/I3039*100</f>
        <v>0</v>
      </c>
      <c r="H3040" s="12">
        <f t="shared" ref="H3040" si="2554">H3039/I3039*100</f>
        <v>4.9382716049382713</v>
      </c>
      <c r="I3040" s="43">
        <f t="shared" si="2488"/>
        <v>100</v>
      </c>
      <c r="J3040" s="44">
        <f>J3039/I3039*100</f>
        <v>72.839506172839506</v>
      </c>
      <c r="K3040" s="45">
        <f>K3039/I3039*100</f>
        <v>20.987654320987652</v>
      </c>
      <c r="L3040" s="46">
        <f>L3039/I3039*100</f>
        <v>1.2345679012345678</v>
      </c>
    </row>
    <row r="3041" spans="1:13" ht="11.25" customHeight="1" thickTop="1" thickBot="1" x14ac:dyDescent="0.45">
      <c r="A3041" s="320"/>
      <c r="B3041" s="311" t="s">
        <v>26</v>
      </c>
      <c r="C3041" s="75">
        <v>2</v>
      </c>
      <c r="D3041" s="75">
        <v>2</v>
      </c>
      <c r="E3041" s="75">
        <v>7</v>
      </c>
      <c r="F3041" s="75">
        <v>0</v>
      </c>
      <c r="G3041" s="75">
        <v>0</v>
      </c>
      <c r="H3041" s="75">
        <v>4</v>
      </c>
      <c r="I3041" s="47">
        <f t="shared" si="2488"/>
        <v>15</v>
      </c>
      <c r="J3041" s="48">
        <f>C3041+D3041</f>
        <v>4</v>
      </c>
      <c r="K3041" s="49">
        <f>E3041</f>
        <v>7</v>
      </c>
      <c r="L3041" s="50">
        <f>SUM(F3041:G3041)</f>
        <v>0</v>
      </c>
    </row>
    <row r="3042" spans="1:13" ht="11.25" customHeight="1" thickTop="1" thickBot="1" x14ac:dyDescent="0.45">
      <c r="A3042" s="321"/>
      <c r="B3042" s="314"/>
      <c r="C3042" s="17">
        <f t="shared" ref="C3042" si="2555">C3041/I3041*100</f>
        <v>13.333333333333334</v>
      </c>
      <c r="D3042" s="17">
        <f t="shared" ref="D3042" si="2556">D3041/I3041*100</f>
        <v>13.333333333333334</v>
      </c>
      <c r="E3042" s="17">
        <f t="shared" ref="E3042" si="2557">E3041/I3041*100</f>
        <v>46.666666666666664</v>
      </c>
      <c r="F3042" s="17">
        <f t="shared" ref="F3042" si="2558">F3041/I3041*100</f>
        <v>0</v>
      </c>
      <c r="G3042" s="17">
        <f t="shared" ref="G3042" si="2559">G3041/I3041*100</f>
        <v>0</v>
      </c>
      <c r="H3042" s="51">
        <f t="shared" ref="H3042" si="2560">H3041/I3041*100</f>
        <v>26.666666666666668</v>
      </c>
      <c r="I3042" s="36">
        <f t="shared" si="2488"/>
        <v>100</v>
      </c>
      <c r="J3042" s="37">
        <f>J3041/I3041*100</f>
        <v>26.666666666666668</v>
      </c>
      <c r="K3042" s="38">
        <f>K3041/I3041*100</f>
        <v>46.666666666666664</v>
      </c>
      <c r="L3042" s="39">
        <f>L3041/I3041*100</f>
        <v>0</v>
      </c>
    </row>
    <row r="3043" spans="1:13" ht="11.25" customHeight="1" x14ac:dyDescent="0.4">
      <c r="A3043" s="315" t="s">
        <v>34</v>
      </c>
      <c r="B3043" s="318" t="s">
        <v>35</v>
      </c>
      <c r="C3043" s="75">
        <v>86</v>
      </c>
      <c r="D3043" s="75">
        <v>79</v>
      </c>
      <c r="E3043" s="75">
        <v>44</v>
      </c>
      <c r="F3043" s="75">
        <v>7</v>
      </c>
      <c r="G3043" s="75">
        <v>2</v>
      </c>
      <c r="H3043" s="75">
        <v>11</v>
      </c>
      <c r="I3043" s="40">
        <f t="shared" si="2488"/>
        <v>229</v>
      </c>
      <c r="J3043" s="41">
        <f>C3043+D3043</f>
        <v>165</v>
      </c>
      <c r="K3043" s="5">
        <f>E3043</f>
        <v>44</v>
      </c>
      <c r="L3043" s="35">
        <f>SUM(F3043:G3043)</f>
        <v>9</v>
      </c>
    </row>
    <row r="3044" spans="1:13" ht="11.25" customHeight="1" x14ac:dyDescent="0.4">
      <c r="A3044" s="316"/>
      <c r="B3044" s="313"/>
      <c r="C3044" s="42">
        <f>C3043/I3043*100</f>
        <v>37.554585152838428</v>
      </c>
      <c r="D3044" s="15">
        <f>D3043/I3043*100</f>
        <v>34.497816593886469</v>
      </c>
      <c r="E3044" s="15">
        <f>E3043/I3043*100</f>
        <v>19.213973799126638</v>
      </c>
      <c r="F3044" s="15">
        <f>F3043/I3043*100</f>
        <v>3.0567685589519651</v>
      </c>
      <c r="G3044" s="15">
        <f>G3043/I3043*100</f>
        <v>0.87336244541484709</v>
      </c>
      <c r="H3044" s="16">
        <f>H3043/I3043*100</f>
        <v>4.8034934497816595</v>
      </c>
      <c r="I3044" s="43">
        <f t="shared" si="2488"/>
        <v>99.999999999999986</v>
      </c>
      <c r="J3044" s="44">
        <f>J3043/I3043*100</f>
        <v>72.052401746724897</v>
      </c>
      <c r="K3044" s="45">
        <f>K3043/I3043*100</f>
        <v>19.213973799126638</v>
      </c>
      <c r="L3044" s="46">
        <f>L3043/I3043*100</f>
        <v>3.9301310043668125</v>
      </c>
    </row>
    <row r="3045" spans="1:13" ht="11.25" customHeight="1" x14ac:dyDescent="0.4">
      <c r="A3045" s="316"/>
      <c r="B3045" s="311" t="s">
        <v>36</v>
      </c>
      <c r="C3045" s="75">
        <v>144</v>
      </c>
      <c r="D3045" s="75">
        <v>149</v>
      </c>
      <c r="E3045" s="75">
        <v>44</v>
      </c>
      <c r="F3045" s="75">
        <v>7</v>
      </c>
      <c r="G3045" s="75">
        <v>4</v>
      </c>
      <c r="H3045" s="75">
        <v>14</v>
      </c>
      <c r="I3045" s="47">
        <f t="shared" si="2488"/>
        <v>362</v>
      </c>
      <c r="J3045" s="48">
        <f>C3045+D3045</f>
        <v>293</v>
      </c>
      <c r="K3045" s="49">
        <f>E3045</f>
        <v>44</v>
      </c>
      <c r="L3045" s="50">
        <f>SUM(F3045:G3045)</f>
        <v>11</v>
      </c>
    </row>
    <row r="3046" spans="1:13" ht="11.25" customHeight="1" x14ac:dyDescent="0.4">
      <c r="A3046" s="316"/>
      <c r="B3046" s="311"/>
      <c r="C3046" s="11">
        <f>C3045/I3045*100</f>
        <v>39.77900552486188</v>
      </c>
      <c r="D3046" s="11">
        <f>D3045/I3045*100</f>
        <v>41.160220994475139</v>
      </c>
      <c r="E3046" s="11">
        <f>E3045/I3045*100</f>
        <v>12.154696132596685</v>
      </c>
      <c r="F3046" s="11">
        <f>F3045/I3045*100</f>
        <v>1.9337016574585635</v>
      </c>
      <c r="G3046" s="11">
        <f>G3045/I3045*100</f>
        <v>1.1049723756906076</v>
      </c>
      <c r="H3046" s="12">
        <f>H3045/I3045*100</f>
        <v>3.867403314917127</v>
      </c>
      <c r="I3046" s="43">
        <f t="shared" si="2488"/>
        <v>100</v>
      </c>
      <c r="J3046" s="44">
        <f>J3045/I3045*100</f>
        <v>80.939226519337012</v>
      </c>
      <c r="K3046" s="45">
        <f>K3045/I3045*100</f>
        <v>12.154696132596685</v>
      </c>
      <c r="L3046" s="46">
        <f>L3045/I3045*100</f>
        <v>3.0386740331491713</v>
      </c>
    </row>
    <row r="3047" spans="1:13" ht="11.25" customHeight="1" x14ac:dyDescent="0.4">
      <c r="A3047" s="316"/>
      <c r="B3047" s="312" t="s">
        <v>37</v>
      </c>
      <c r="C3047" s="75">
        <v>324</v>
      </c>
      <c r="D3047" s="75">
        <v>402</v>
      </c>
      <c r="E3047" s="75">
        <v>183</v>
      </c>
      <c r="F3047" s="75">
        <v>23</v>
      </c>
      <c r="G3047" s="75">
        <v>7</v>
      </c>
      <c r="H3047" s="75">
        <v>33</v>
      </c>
      <c r="I3047" s="47">
        <f t="shared" si="2488"/>
        <v>972</v>
      </c>
      <c r="J3047" s="48">
        <f>C3047+D3047</f>
        <v>726</v>
      </c>
      <c r="K3047" s="49">
        <f>E3047</f>
        <v>183</v>
      </c>
      <c r="L3047" s="50">
        <f>SUM(F3047:G3047)</f>
        <v>30</v>
      </c>
    </row>
    <row r="3048" spans="1:13" ht="11.25" customHeight="1" x14ac:dyDescent="0.4">
      <c r="A3048" s="316"/>
      <c r="B3048" s="313"/>
      <c r="C3048" s="11">
        <f t="shared" ref="C3048" si="2561">C3047/I3047*100</f>
        <v>33.333333333333329</v>
      </c>
      <c r="D3048" s="11">
        <f t="shared" ref="D3048" si="2562">D3047/I3047*100</f>
        <v>41.358024691358025</v>
      </c>
      <c r="E3048" s="11">
        <f t="shared" ref="E3048" si="2563">E3047/I3047*100</f>
        <v>18.827160493827162</v>
      </c>
      <c r="F3048" s="11">
        <f t="shared" ref="F3048" si="2564">F3047/I3047*100</f>
        <v>2.3662551440329218</v>
      </c>
      <c r="G3048" s="11">
        <f t="shared" ref="G3048" si="2565">G3047/I3047*100</f>
        <v>0.72016460905349799</v>
      </c>
      <c r="H3048" s="12">
        <f t="shared" ref="H3048" si="2566">H3047/I3047*100</f>
        <v>3.3950617283950617</v>
      </c>
      <c r="I3048" s="43">
        <f t="shared" si="2488"/>
        <v>100</v>
      </c>
      <c r="J3048" s="44">
        <f>J3047/I3047*100</f>
        <v>74.691358024691354</v>
      </c>
      <c r="K3048" s="45">
        <f>K3047/I3047*100</f>
        <v>18.827160493827162</v>
      </c>
      <c r="L3048" s="46">
        <f>L3047/I3047*100</f>
        <v>3.0864197530864197</v>
      </c>
    </row>
    <row r="3049" spans="1:13" ht="11.25" customHeight="1" x14ac:dyDescent="0.4">
      <c r="A3049" s="316"/>
      <c r="B3049" s="311" t="s">
        <v>38</v>
      </c>
      <c r="C3049" s="75">
        <v>125</v>
      </c>
      <c r="D3049" s="75">
        <v>142</v>
      </c>
      <c r="E3049" s="75">
        <v>61</v>
      </c>
      <c r="F3049" s="75">
        <v>3</v>
      </c>
      <c r="G3049" s="75">
        <v>4</v>
      </c>
      <c r="H3049" s="75">
        <v>11</v>
      </c>
      <c r="I3049" s="47">
        <f t="shared" si="2488"/>
        <v>346</v>
      </c>
      <c r="J3049" s="48">
        <f>C3049+D3049</f>
        <v>267</v>
      </c>
      <c r="K3049" s="49">
        <f>E3049</f>
        <v>61</v>
      </c>
      <c r="L3049" s="50">
        <f>SUM(F3049:G3049)</f>
        <v>7</v>
      </c>
    </row>
    <row r="3050" spans="1:13" ht="11.25" customHeight="1" x14ac:dyDescent="0.4">
      <c r="A3050" s="316"/>
      <c r="B3050" s="311"/>
      <c r="C3050" s="11">
        <f t="shared" ref="C3050" si="2567">C3049/I3049*100</f>
        <v>36.127167630057805</v>
      </c>
      <c r="D3050" s="11">
        <f t="shared" ref="D3050" si="2568">D3049/I3049*100</f>
        <v>41.040462427745666</v>
      </c>
      <c r="E3050" s="11">
        <f t="shared" ref="E3050" si="2569">E3049/I3049*100</f>
        <v>17.630057803468208</v>
      </c>
      <c r="F3050" s="11">
        <f t="shared" ref="F3050" si="2570">F3049/I3049*100</f>
        <v>0.86705202312138718</v>
      </c>
      <c r="G3050" s="11">
        <f t="shared" ref="G3050" si="2571">G3049/I3049*100</f>
        <v>1.1560693641618496</v>
      </c>
      <c r="H3050" s="12">
        <f t="shared" ref="H3050" si="2572">H3049/I3049*100</f>
        <v>3.1791907514450863</v>
      </c>
      <c r="I3050" s="43">
        <f t="shared" si="2488"/>
        <v>100.00000000000001</v>
      </c>
      <c r="J3050" s="44">
        <f>J3049/I3049*100</f>
        <v>77.167630057803478</v>
      </c>
      <c r="K3050" s="45">
        <f>K3049/I3049*100</f>
        <v>17.630057803468208</v>
      </c>
      <c r="L3050" s="46">
        <f>L3049/I3049*100</f>
        <v>2.0231213872832372</v>
      </c>
    </row>
    <row r="3051" spans="1:13" ht="11.25" customHeight="1" x14ac:dyDescent="0.4">
      <c r="A3051" s="316"/>
      <c r="B3051" s="312" t="s">
        <v>39</v>
      </c>
      <c r="C3051" s="75">
        <v>30</v>
      </c>
      <c r="D3051" s="75">
        <v>52</v>
      </c>
      <c r="E3051" s="75">
        <v>32</v>
      </c>
      <c r="F3051" s="75">
        <v>1</v>
      </c>
      <c r="G3051" s="75">
        <v>0</v>
      </c>
      <c r="H3051" s="75">
        <v>8</v>
      </c>
      <c r="I3051" s="47">
        <f t="shared" si="2488"/>
        <v>123</v>
      </c>
      <c r="J3051" s="48">
        <f>C3051+D3051</f>
        <v>82</v>
      </c>
      <c r="K3051" s="49">
        <f>E3051</f>
        <v>32</v>
      </c>
      <c r="L3051" s="50">
        <f>SUM(F3051:G3051)</f>
        <v>1</v>
      </c>
    </row>
    <row r="3052" spans="1:13" ht="11.25" customHeight="1" x14ac:dyDescent="0.4">
      <c r="A3052" s="316"/>
      <c r="B3052" s="313"/>
      <c r="C3052" s="11">
        <f t="shared" ref="C3052" si="2573">C3051/I3051*100</f>
        <v>24.390243902439025</v>
      </c>
      <c r="D3052" s="11">
        <f t="shared" ref="D3052" si="2574">D3051/I3051*100</f>
        <v>42.276422764227647</v>
      </c>
      <c r="E3052" s="11">
        <f t="shared" ref="E3052" si="2575">E3051/I3051*100</f>
        <v>26.016260162601629</v>
      </c>
      <c r="F3052" s="11">
        <f t="shared" ref="F3052" si="2576">F3051/I3051*100</f>
        <v>0.81300813008130091</v>
      </c>
      <c r="G3052" s="11">
        <f t="shared" ref="G3052" si="2577">G3051/I3051*100</f>
        <v>0</v>
      </c>
      <c r="H3052" s="12">
        <f t="shared" ref="H3052" si="2578">H3051/I3051*100</f>
        <v>6.5040650406504072</v>
      </c>
      <c r="I3052" s="43">
        <f t="shared" si="2488"/>
        <v>100</v>
      </c>
      <c r="J3052" s="44">
        <f>J3051/I3051*100</f>
        <v>66.666666666666657</v>
      </c>
      <c r="K3052" s="45">
        <f>K3051/I3051*100</f>
        <v>26.016260162601629</v>
      </c>
      <c r="L3052" s="46">
        <f>L3051/I3051*100</f>
        <v>0.81300813008130091</v>
      </c>
    </row>
    <row r="3053" spans="1:13" ht="11.25" customHeight="1" x14ac:dyDescent="0.4">
      <c r="A3053" s="316"/>
      <c r="B3053" s="311" t="s">
        <v>26</v>
      </c>
      <c r="C3053" s="75">
        <v>2</v>
      </c>
      <c r="D3053" s="75">
        <v>6</v>
      </c>
      <c r="E3053" s="75">
        <v>8</v>
      </c>
      <c r="F3053" s="75">
        <v>0</v>
      </c>
      <c r="G3053" s="75">
        <v>0</v>
      </c>
      <c r="H3053" s="75">
        <v>9</v>
      </c>
      <c r="I3053" s="47">
        <f t="shared" si="2488"/>
        <v>25</v>
      </c>
      <c r="J3053" s="52">
        <f>C3053+D3053</f>
        <v>8</v>
      </c>
      <c r="K3053" s="49">
        <f>E3053</f>
        <v>8</v>
      </c>
      <c r="L3053" s="50">
        <f>SUM(F3053:G3053)</f>
        <v>0</v>
      </c>
    </row>
    <row r="3054" spans="1:13" ht="11.25" customHeight="1" thickBot="1" x14ac:dyDescent="0.45">
      <c r="A3054" s="317"/>
      <c r="B3054" s="314"/>
      <c r="C3054" s="20">
        <f>C3053/I3053*100</f>
        <v>8</v>
      </c>
      <c r="D3054" s="20">
        <f>D3053/I3053*100</f>
        <v>24</v>
      </c>
      <c r="E3054" s="20">
        <f>E3053/I3053*100</f>
        <v>32</v>
      </c>
      <c r="F3054" s="20">
        <f>F3053/I3053*100</f>
        <v>0</v>
      </c>
      <c r="G3054" s="20">
        <f>G3053/I3053*100</f>
        <v>0</v>
      </c>
      <c r="H3054" s="21">
        <f>H3053/I3053*100</f>
        <v>36</v>
      </c>
      <c r="I3054" s="36">
        <f t="shared" si="2488"/>
        <v>100</v>
      </c>
      <c r="J3054" s="53">
        <f>J3053/I3053*100</f>
        <v>32</v>
      </c>
      <c r="K3054" s="54">
        <f>K3053/I3053*100</f>
        <v>32</v>
      </c>
      <c r="L3054" s="55">
        <f>L3053/I3053*100</f>
        <v>0</v>
      </c>
    </row>
    <row r="3055" spans="1:13" ht="11.25" customHeight="1" x14ac:dyDescent="0.4">
      <c r="A3055" s="171"/>
      <c r="B3055" s="25"/>
      <c r="C3055" s="56"/>
      <c r="D3055" s="56"/>
      <c r="E3055" s="56"/>
      <c r="F3055" s="56"/>
      <c r="G3055" s="56"/>
      <c r="H3055" s="56"/>
      <c r="I3055" s="26"/>
      <c r="J3055" s="26"/>
      <c r="K3055" s="26"/>
      <c r="L3055" s="26"/>
      <c r="M3055" s="150"/>
    </row>
    <row r="3056" spans="1:13" ht="11.25" customHeight="1" x14ac:dyDescent="0.4">
      <c r="A3056" s="171"/>
      <c r="B3056" s="25"/>
      <c r="C3056" s="56"/>
      <c r="D3056" s="56"/>
      <c r="E3056" s="56"/>
      <c r="F3056" s="56"/>
      <c r="G3056" s="56"/>
      <c r="H3056" s="56"/>
      <c r="I3056" s="26"/>
      <c r="J3056" s="26"/>
      <c r="K3056" s="26"/>
      <c r="L3056" s="26"/>
    </row>
    <row r="3057" spans="1:12" ht="18.75" customHeight="1" x14ac:dyDescent="0.4">
      <c r="A3057" s="171"/>
      <c r="B3057" s="25"/>
      <c r="C3057" s="56"/>
      <c r="D3057" s="56"/>
      <c r="E3057" s="56"/>
      <c r="F3057" s="56"/>
      <c r="G3057" s="56"/>
      <c r="H3057" s="56"/>
      <c r="I3057" s="26"/>
      <c r="J3057" s="26"/>
      <c r="K3057" s="26"/>
      <c r="L3057" s="26"/>
    </row>
    <row r="3058" spans="1:12" ht="30" customHeight="1" thickBot="1" x14ac:dyDescent="0.45">
      <c r="A3058" s="355" t="s">
        <v>201</v>
      </c>
      <c r="B3058" s="355"/>
      <c r="C3058" s="355"/>
      <c r="D3058" s="355"/>
      <c r="E3058" s="355"/>
      <c r="F3058" s="355"/>
      <c r="G3058" s="355"/>
      <c r="H3058" s="355"/>
      <c r="I3058" s="355"/>
      <c r="J3058" s="355"/>
      <c r="K3058" s="355"/>
      <c r="L3058" s="355"/>
    </row>
    <row r="3059" spans="1:12" ht="11.25" customHeight="1" x14ac:dyDescent="0.15">
      <c r="A3059" s="329"/>
      <c r="B3059" s="330"/>
      <c r="C3059" s="27">
        <v>1</v>
      </c>
      <c r="D3059" s="27">
        <v>2</v>
      </c>
      <c r="E3059" s="27">
        <v>3</v>
      </c>
      <c r="F3059" s="27">
        <v>4</v>
      </c>
      <c r="G3059" s="27">
        <v>5</v>
      </c>
      <c r="H3059" s="346" t="s">
        <v>41</v>
      </c>
      <c r="I3059" s="339" t="s">
        <v>6</v>
      </c>
      <c r="J3059" s="28" t="s">
        <v>43</v>
      </c>
      <c r="K3059" s="27">
        <v>3</v>
      </c>
      <c r="L3059" s="29" t="s">
        <v>44</v>
      </c>
    </row>
    <row r="3060" spans="1:12" ht="100.5" customHeight="1" thickBot="1" x14ac:dyDescent="0.2">
      <c r="A3060" s="322" t="s">
        <v>2</v>
      </c>
      <c r="B3060" s="323"/>
      <c r="C3060" s="170" t="s">
        <v>95</v>
      </c>
      <c r="D3060" s="170" t="s">
        <v>280</v>
      </c>
      <c r="E3060" s="170" t="s">
        <v>46</v>
      </c>
      <c r="F3060" s="170" t="s">
        <v>281</v>
      </c>
      <c r="G3060" s="170" t="s">
        <v>96</v>
      </c>
      <c r="H3060" s="347"/>
      <c r="I3060" s="348"/>
      <c r="J3060" s="72" t="s">
        <v>95</v>
      </c>
      <c r="K3060" s="170" t="s">
        <v>46</v>
      </c>
      <c r="L3060" s="73" t="s">
        <v>96</v>
      </c>
    </row>
    <row r="3061" spans="1:12" ht="11.25" customHeight="1" x14ac:dyDescent="0.4">
      <c r="A3061" s="349" t="s">
        <v>7</v>
      </c>
      <c r="B3061" s="350"/>
      <c r="C3061" s="32">
        <f>C3063+C3065+C3067+C3069</f>
        <v>171</v>
      </c>
      <c r="D3061" s="32">
        <f t="shared" ref="D3061:H3061" si="2579">D3063+D3065+D3067+D3069</f>
        <v>480</v>
      </c>
      <c r="E3061" s="32">
        <f t="shared" si="2579"/>
        <v>740</v>
      </c>
      <c r="F3061" s="32">
        <f t="shared" si="2579"/>
        <v>359</v>
      </c>
      <c r="G3061" s="32">
        <f t="shared" si="2579"/>
        <v>215</v>
      </c>
      <c r="H3061" s="32">
        <f t="shared" si="2579"/>
        <v>92</v>
      </c>
      <c r="I3061" s="33">
        <f t="shared" ref="I3061:I3122" si="2580">SUM(C3061:H3061)</f>
        <v>2057</v>
      </c>
      <c r="J3061" s="34">
        <f>C3061+D3061</f>
        <v>651</v>
      </c>
      <c r="K3061" s="32">
        <f>E3061</f>
        <v>740</v>
      </c>
      <c r="L3061" s="74">
        <f>SUM(F3061:G3061)</f>
        <v>574</v>
      </c>
    </row>
    <row r="3062" spans="1:12" ht="11.25" customHeight="1" thickBot="1" x14ac:dyDescent="0.45">
      <c r="A3062" s="326"/>
      <c r="B3062" s="327"/>
      <c r="C3062" s="8">
        <f>C3061/I3061*100</f>
        <v>8.3130772970345159</v>
      </c>
      <c r="D3062" s="8">
        <f>D3061/I3061*100</f>
        <v>23.334953816237238</v>
      </c>
      <c r="E3062" s="8">
        <f>E3061/I3061*100</f>
        <v>35.974720466699075</v>
      </c>
      <c r="F3062" s="8">
        <f>F3061/I3061*100</f>
        <v>17.452600875060767</v>
      </c>
      <c r="G3062" s="8">
        <f>G3061/I3061*100</f>
        <v>10.452114730189596</v>
      </c>
      <c r="H3062" s="9">
        <f>H3061/I3061*100</f>
        <v>4.4725328147788037</v>
      </c>
      <c r="I3062" s="36">
        <f t="shared" si="2580"/>
        <v>100</v>
      </c>
      <c r="J3062" s="37">
        <f>J3061/I3061*100</f>
        <v>31.648031113271756</v>
      </c>
      <c r="K3062" s="38">
        <f>K3061/I3061*100</f>
        <v>35.974720466699075</v>
      </c>
      <c r="L3062" s="39">
        <f>L3061/I3061*100</f>
        <v>27.904715605250363</v>
      </c>
    </row>
    <row r="3063" spans="1:12" ht="11.25" customHeight="1" x14ac:dyDescent="0.4">
      <c r="A3063" s="315" t="s">
        <v>8</v>
      </c>
      <c r="B3063" s="318" t="s">
        <v>9</v>
      </c>
      <c r="C3063" s="75">
        <v>133</v>
      </c>
      <c r="D3063" s="75">
        <v>363</v>
      </c>
      <c r="E3063" s="75">
        <v>485</v>
      </c>
      <c r="F3063" s="75">
        <v>231</v>
      </c>
      <c r="G3063" s="75">
        <v>123</v>
      </c>
      <c r="H3063" s="75">
        <v>56</v>
      </c>
      <c r="I3063" s="40">
        <f t="shared" si="2580"/>
        <v>1391</v>
      </c>
      <c r="J3063" s="41">
        <f>C3063+D3063</f>
        <v>496</v>
      </c>
      <c r="K3063" s="5">
        <f>E3063</f>
        <v>485</v>
      </c>
      <c r="L3063" s="35">
        <f>SUM(F3063:G3063)</f>
        <v>354</v>
      </c>
    </row>
    <row r="3064" spans="1:12" ht="11.25" customHeight="1" x14ac:dyDescent="0.4">
      <c r="A3064" s="316"/>
      <c r="B3064" s="313"/>
      <c r="C3064" s="42">
        <f>C3063/I3063*100</f>
        <v>9.5614665708123656</v>
      </c>
      <c r="D3064" s="15">
        <f>D3063/I3063*100</f>
        <v>26.096333572969087</v>
      </c>
      <c r="E3064" s="15">
        <f>E3063/I3063*100</f>
        <v>34.867002156721782</v>
      </c>
      <c r="F3064" s="15">
        <f>F3063/I3063*100</f>
        <v>16.606757728253054</v>
      </c>
      <c r="G3064" s="15">
        <f>G3063/I3063*100</f>
        <v>8.8425593098490296</v>
      </c>
      <c r="H3064" s="16">
        <f>H3063/I3063*100</f>
        <v>4.0258806613946803</v>
      </c>
      <c r="I3064" s="43">
        <f t="shared" si="2580"/>
        <v>100.00000000000001</v>
      </c>
      <c r="J3064" s="44">
        <f>J3063/I3063*100</f>
        <v>35.657800143781451</v>
      </c>
      <c r="K3064" s="45">
        <f>K3063/I3063*100</f>
        <v>34.867002156721782</v>
      </c>
      <c r="L3064" s="46">
        <f>L3063/I3063*100</f>
        <v>25.449317038102087</v>
      </c>
    </row>
    <row r="3065" spans="1:12" ht="11.25" customHeight="1" x14ac:dyDescent="0.4">
      <c r="A3065" s="316"/>
      <c r="B3065" s="311" t="s">
        <v>10</v>
      </c>
      <c r="C3065" s="75">
        <v>27</v>
      </c>
      <c r="D3065" s="75">
        <v>82</v>
      </c>
      <c r="E3065" s="75">
        <v>164</v>
      </c>
      <c r="F3065" s="75">
        <v>86</v>
      </c>
      <c r="G3065" s="75">
        <v>69</v>
      </c>
      <c r="H3065" s="75">
        <v>26</v>
      </c>
      <c r="I3065" s="47">
        <f t="shared" si="2580"/>
        <v>454</v>
      </c>
      <c r="J3065" s="48">
        <f>C3065+D3065</f>
        <v>109</v>
      </c>
      <c r="K3065" s="49">
        <f>E3065</f>
        <v>164</v>
      </c>
      <c r="L3065" s="50">
        <f>SUM(F3065:G3065)</f>
        <v>155</v>
      </c>
    </row>
    <row r="3066" spans="1:12" ht="11.25" customHeight="1" x14ac:dyDescent="0.4">
      <c r="A3066" s="316"/>
      <c r="B3066" s="311"/>
      <c r="C3066" s="11">
        <f>C3065/I3065*100</f>
        <v>5.9471365638766516</v>
      </c>
      <c r="D3066" s="11">
        <f>D3065/I3065*100</f>
        <v>18.06167400881057</v>
      </c>
      <c r="E3066" s="11">
        <f>E3065/I3065*100</f>
        <v>36.12334801762114</v>
      </c>
      <c r="F3066" s="11">
        <f>F3065/I3065*100</f>
        <v>18.942731277533039</v>
      </c>
      <c r="G3066" s="11">
        <f>G3065/I3065*100</f>
        <v>15.198237885462554</v>
      </c>
      <c r="H3066" s="12">
        <f>H3065/I3065*100</f>
        <v>5.7268722466960353</v>
      </c>
      <c r="I3066" s="43">
        <f t="shared" si="2580"/>
        <v>99.999999999999986</v>
      </c>
      <c r="J3066" s="44">
        <f>J3065/I3065*100</f>
        <v>24.008810572687224</v>
      </c>
      <c r="K3066" s="45">
        <f>K3065/I3065*100</f>
        <v>36.12334801762114</v>
      </c>
      <c r="L3066" s="46">
        <f>L3065/I3065*100</f>
        <v>34.140969162995596</v>
      </c>
    </row>
    <row r="3067" spans="1:12" ht="11.25" customHeight="1" x14ac:dyDescent="0.4">
      <c r="A3067" s="316"/>
      <c r="B3067" s="312" t="s">
        <v>11</v>
      </c>
      <c r="C3067" s="75">
        <v>7</v>
      </c>
      <c r="D3067" s="75">
        <v>22</v>
      </c>
      <c r="E3067" s="75">
        <v>68</v>
      </c>
      <c r="F3067" s="75">
        <v>31</v>
      </c>
      <c r="G3067" s="75">
        <v>13</v>
      </c>
      <c r="H3067" s="75">
        <v>2</v>
      </c>
      <c r="I3067" s="47">
        <f t="shared" si="2580"/>
        <v>143</v>
      </c>
      <c r="J3067" s="48">
        <f>C3067+D3067</f>
        <v>29</v>
      </c>
      <c r="K3067" s="49">
        <f>E3067</f>
        <v>68</v>
      </c>
      <c r="L3067" s="50">
        <f>SUM(F3067:G3067)</f>
        <v>44</v>
      </c>
    </row>
    <row r="3068" spans="1:12" ht="11.25" customHeight="1" x14ac:dyDescent="0.4">
      <c r="A3068" s="316"/>
      <c r="B3068" s="313"/>
      <c r="C3068" s="15">
        <f>C3067/I3067*100</f>
        <v>4.895104895104895</v>
      </c>
      <c r="D3068" s="15">
        <f>D3067/I3067*100</f>
        <v>15.384615384615385</v>
      </c>
      <c r="E3068" s="15">
        <f>E3067/I3067*100</f>
        <v>47.552447552447553</v>
      </c>
      <c r="F3068" s="15">
        <f>F3067/I3067*100</f>
        <v>21.678321678321677</v>
      </c>
      <c r="G3068" s="15">
        <f>G3067/I3067*100</f>
        <v>9.0909090909090917</v>
      </c>
      <c r="H3068" s="16">
        <f>H3067/I3067*100</f>
        <v>1.3986013986013985</v>
      </c>
      <c r="I3068" s="43">
        <f t="shared" si="2580"/>
        <v>100.00000000000001</v>
      </c>
      <c r="J3068" s="44">
        <f>J3067/I3067*100</f>
        <v>20.27972027972028</v>
      </c>
      <c r="K3068" s="45">
        <f>K3067/I3067*100</f>
        <v>47.552447552447553</v>
      </c>
      <c r="L3068" s="46">
        <f>L3067/I3067*100</f>
        <v>30.76923076923077</v>
      </c>
    </row>
    <row r="3069" spans="1:12" ht="11.25" customHeight="1" x14ac:dyDescent="0.4">
      <c r="A3069" s="316"/>
      <c r="B3069" s="311" t="s">
        <v>12</v>
      </c>
      <c r="C3069" s="75">
        <v>4</v>
      </c>
      <c r="D3069" s="75">
        <v>13</v>
      </c>
      <c r="E3069" s="75">
        <v>23</v>
      </c>
      <c r="F3069" s="75">
        <v>11</v>
      </c>
      <c r="G3069" s="75">
        <v>10</v>
      </c>
      <c r="H3069" s="75">
        <v>8</v>
      </c>
      <c r="I3069" s="47">
        <f t="shared" si="2580"/>
        <v>69</v>
      </c>
      <c r="J3069" s="48">
        <f>C3069+D3069</f>
        <v>17</v>
      </c>
      <c r="K3069" s="49">
        <f>E3069</f>
        <v>23</v>
      </c>
      <c r="L3069" s="50">
        <f>SUM(F3069:G3069)</f>
        <v>21</v>
      </c>
    </row>
    <row r="3070" spans="1:12" ht="11.25" customHeight="1" thickBot="1" x14ac:dyDescent="0.45">
      <c r="A3070" s="316"/>
      <c r="B3070" s="311"/>
      <c r="C3070" s="20">
        <f>C3069/I3069*100</f>
        <v>5.7971014492753623</v>
      </c>
      <c r="D3070" s="20">
        <f>D3069/I3069*100</f>
        <v>18.840579710144929</v>
      </c>
      <c r="E3070" s="20">
        <f>E3069/I3069*100</f>
        <v>33.333333333333329</v>
      </c>
      <c r="F3070" s="20">
        <f>F3069/I3069*100</f>
        <v>15.942028985507244</v>
      </c>
      <c r="G3070" s="20">
        <f>G3069/I3069*100</f>
        <v>14.492753623188406</v>
      </c>
      <c r="H3070" s="21">
        <f>H3069/I3069*100</f>
        <v>11.594202898550725</v>
      </c>
      <c r="I3070" s="36">
        <f t="shared" si="2580"/>
        <v>100</v>
      </c>
      <c r="J3070" s="44">
        <f>J3069/I3069*100</f>
        <v>24.637681159420293</v>
      </c>
      <c r="K3070" s="45">
        <f>K3069/I3069*100</f>
        <v>33.333333333333329</v>
      </c>
      <c r="L3070" s="46">
        <f>L3069/I3069*100</f>
        <v>30.434782608695656</v>
      </c>
    </row>
    <row r="3071" spans="1:12" ht="11.25" customHeight="1" x14ac:dyDescent="0.4">
      <c r="A3071" s="315" t="s">
        <v>13</v>
      </c>
      <c r="B3071" s="318" t="s">
        <v>14</v>
      </c>
      <c r="C3071" s="75">
        <v>76</v>
      </c>
      <c r="D3071" s="75">
        <v>194</v>
      </c>
      <c r="E3071" s="75">
        <v>335</v>
      </c>
      <c r="F3071" s="75">
        <v>146</v>
      </c>
      <c r="G3071" s="75">
        <v>111</v>
      </c>
      <c r="H3071" s="75">
        <v>33</v>
      </c>
      <c r="I3071" s="40">
        <f t="shared" si="2580"/>
        <v>895</v>
      </c>
      <c r="J3071" s="41">
        <f>C3071+D3071</f>
        <v>270</v>
      </c>
      <c r="K3071" s="5">
        <f>E3071</f>
        <v>335</v>
      </c>
      <c r="L3071" s="35">
        <f>SUM(F3071:G3071)</f>
        <v>257</v>
      </c>
    </row>
    <row r="3072" spans="1:12" ht="11.25" customHeight="1" x14ac:dyDescent="0.4">
      <c r="A3072" s="316"/>
      <c r="B3072" s="311"/>
      <c r="C3072" s="42">
        <f>C3071/I3071*100</f>
        <v>8.4916201117318426</v>
      </c>
      <c r="D3072" s="15">
        <f>D3071/I3071*100</f>
        <v>21.675977653631286</v>
      </c>
      <c r="E3072" s="15">
        <f>E3071/I3071*100</f>
        <v>37.430167597765362</v>
      </c>
      <c r="F3072" s="15">
        <f>F3071/I3071*100</f>
        <v>16.312849162011172</v>
      </c>
      <c r="G3072" s="15">
        <f>G3071/I3071*100</f>
        <v>12.402234636871508</v>
      </c>
      <c r="H3072" s="16">
        <f>H3071/I3071*100</f>
        <v>3.6871508379888271</v>
      </c>
      <c r="I3072" s="43">
        <f t="shared" si="2580"/>
        <v>100</v>
      </c>
      <c r="J3072" s="44">
        <f>J3071/I3071*100</f>
        <v>30.16759776536313</v>
      </c>
      <c r="K3072" s="45">
        <f>K3071/I3071*100</f>
        <v>37.430167597765362</v>
      </c>
      <c r="L3072" s="46">
        <f>L3071/I3071*100</f>
        <v>28.715083798882681</v>
      </c>
    </row>
    <row r="3073" spans="1:12" ht="11.25" customHeight="1" x14ac:dyDescent="0.4">
      <c r="A3073" s="316"/>
      <c r="B3073" s="312" t="s">
        <v>15</v>
      </c>
      <c r="C3073" s="75">
        <v>95</v>
      </c>
      <c r="D3073" s="75">
        <v>286</v>
      </c>
      <c r="E3073" s="75">
        <v>398</v>
      </c>
      <c r="F3073" s="75">
        <v>211</v>
      </c>
      <c r="G3073" s="75">
        <v>103</v>
      </c>
      <c r="H3073" s="75">
        <v>58</v>
      </c>
      <c r="I3073" s="47">
        <f t="shared" si="2580"/>
        <v>1151</v>
      </c>
      <c r="J3073" s="48">
        <f>C3073+D3073</f>
        <v>381</v>
      </c>
      <c r="K3073" s="49">
        <f>E3073</f>
        <v>398</v>
      </c>
      <c r="L3073" s="50">
        <f>SUM(F3073:G3073)</f>
        <v>314</v>
      </c>
    </row>
    <row r="3074" spans="1:12" ht="11.25" customHeight="1" x14ac:dyDescent="0.4">
      <c r="A3074" s="316"/>
      <c r="B3074" s="313"/>
      <c r="C3074" s="11">
        <f>C3073/I3073*100</f>
        <v>8.2536924413553425</v>
      </c>
      <c r="D3074" s="11">
        <f>D3073/I3073*100</f>
        <v>24.847958297132926</v>
      </c>
      <c r="E3074" s="11">
        <f>E3073/I3073*100</f>
        <v>34.578627280625547</v>
      </c>
      <c r="F3074" s="11">
        <f>F3073/I3073*100</f>
        <v>18.33188531711555</v>
      </c>
      <c r="G3074" s="11">
        <f>G3073/I3073*100</f>
        <v>8.9487402258905302</v>
      </c>
      <c r="H3074" s="12">
        <f>H3073/I3073*100</f>
        <v>5.0390964378801044</v>
      </c>
      <c r="I3074" s="43">
        <f t="shared" si="2580"/>
        <v>100</v>
      </c>
      <c r="J3074" s="44">
        <f>J3073/I3073*100</f>
        <v>33.101650738488267</v>
      </c>
      <c r="K3074" s="45">
        <f>K3073/I3073*100</f>
        <v>34.578627280625547</v>
      </c>
      <c r="L3074" s="46">
        <f>L3073/I3073*100</f>
        <v>27.280625543006082</v>
      </c>
    </row>
    <row r="3075" spans="1:12" ht="11.25" customHeight="1" x14ac:dyDescent="0.4">
      <c r="A3075" s="316"/>
      <c r="B3075" s="374" t="s">
        <v>16</v>
      </c>
      <c r="C3075" s="75">
        <v>0</v>
      </c>
      <c r="D3075" s="75">
        <v>0</v>
      </c>
      <c r="E3075" s="75">
        <v>1</v>
      </c>
      <c r="F3075" s="75">
        <v>1</v>
      </c>
      <c r="G3075" s="75">
        <v>0</v>
      </c>
      <c r="H3075" s="75">
        <v>0</v>
      </c>
      <c r="I3075" s="47">
        <f t="shared" si="2580"/>
        <v>2</v>
      </c>
      <c r="J3075" s="48">
        <f>C3075+D3075</f>
        <v>0</v>
      </c>
      <c r="K3075" s="49">
        <f>E3075</f>
        <v>1</v>
      </c>
      <c r="L3075" s="50">
        <f>SUM(F3075:G3075)</f>
        <v>1</v>
      </c>
    </row>
    <row r="3076" spans="1:12" ht="11.25" customHeight="1" x14ac:dyDescent="0.4">
      <c r="A3076" s="316"/>
      <c r="B3076" s="374"/>
      <c r="C3076" s="11">
        <f>C3075/I3075*100</f>
        <v>0</v>
      </c>
      <c r="D3076" s="11">
        <f>D3075/I3075*100</f>
        <v>0</v>
      </c>
      <c r="E3076" s="11">
        <f>E3075/I3075*100</f>
        <v>50</v>
      </c>
      <c r="F3076" s="11">
        <f>F3075/I3075*100</f>
        <v>50</v>
      </c>
      <c r="G3076" s="11">
        <f>G3075/I3075*100</f>
        <v>0</v>
      </c>
      <c r="H3076" s="12">
        <f>H3075/I3075*100</f>
        <v>0</v>
      </c>
      <c r="I3076" s="43">
        <f t="shared" si="2580"/>
        <v>100</v>
      </c>
      <c r="J3076" s="44">
        <f>J3075/I3075*100</f>
        <v>0</v>
      </c>
      <c r="K3076" s="45">
        <f>K3075/I3075*100</f>
        <v>50</v>
      </c>
      <c r="L3076" s="46">
        <f>L3075/I3075*100</f>
        <v>50</v>
      </c>
    </row>
    <row r="3077" spans="1:12" ht="11.25" customHeight="1" x14ac:dyDescent="0.4">
      <c r="A3077" s="316"/>
      <c r="B3077" s="311" t="s">
        <v>17</v>
      </c>
      <c r="C3077" s="75">
        <v>0</v>
      </c>
      <c r="D3077" s="75">
        <v>0</v>
      </c>
      <c r="E3077" s="75">
        <v>6</v>
      </c>
      <c r="F3077" s="75">
        <v>1</v>
      </c>
      <c r="G3077" s="75">
        <v>1</v>
      </c>
      <c r="H3077" s="75">
        <v>1</v>
      </c>
      <c r="I3077" s="47">
        <f t="shared" si="2580"/>
        <v>9</v>
      </c>
      <c r="J3077" s="48">
        <f>C3077+D3077</f>
        <v>0</v>
      </c>
      <c r="K3077" s="49">
        <f>E3077</f>
        <v>6</v>
      </c>
      <c r="L3077" s="50">
        <f>SUM(F3077:G3077)</f>
        <v>2</v>
      </c>
    </row>
    <row r="3078" spans="1:12" ht="11.25" customHeight="1" thickBot="1" x14ac:dyDescent="0.45">
      <c r="A3078" s="317"/>
      <c r="B3078" s="314"/>
      <c r="C3078" s="17">
        <f>C3077/I3077*100</f>
        <v>0</v>
      </c>
      <c r="D3078" s="17">
        <f>D3077/I3077*100</f>
        <v>0</v>
      </c>
      <c r="E3078" s="17">
        <f>E3077/I3077*100</f>
        <v>66.666666666666657</v>
      </c>
      <c r="F3078" s="17">
        <f>F3077/I3077*100</f>
        <v>11.111111111111111</v>
      </c>
      <c r="G3078" s="17">
        <f>G3077/I3077*100</f>
        <v>11.111111111111111</v>
      </c>
      <c r="H3078" s="18">
        <f>H3077/I3077*100</f>
        <v>11.111111111111111</v>
      </c>
      <c r="I3078" s="36">
        <f t="shared" si="2580"/>
        <v>100</v>
      </c>
      <c r="J3078" s="37">
        <f>J3077/I3077*100</f>
        <v>0</v>
      </c>
      <c r="K3078" s="38">
        <f>K3077/I3077*100</f>
        <v>66.666666666666657</v>
      </c>
      <c r="L3078" s="39">
        <f>L3077/I3077*100</f>
        <v>22.222222222222221</v>
      </c>
    </row>
    <row r="3079" spans="1:12" ht="11.25" customHeight="1" x14ac:dyDescent="0.4">
      <c r="A3079" s="315" t="s">
        <v>18</v>
      </c>
      <c r="B3079" s="318" t="s">
        <v>19</v>
      </c>
      <c r="C3079" s="75">
        <v>21</v>
      </c>
      <c r="D3079" s="75">
        <v>15</v>
      </c>
      <c r="E3079" s="75">
        <v>16</v>
      </c>
      <c r="F3079" s="75">
        <v>11</v>
      </c>
      <c r="G3079" s="75">
        <v>6</v>
      </c>
      <c r="H3079" s="75">
        <v>2</v>
      </c>
      <c r="I3079" s="40">
        <f t="shared" si="2580"/>
        <v>71</v>
      </c>
      <c r="J3079" s="41">
        <f>C3079+D3079</f>
        <v>36</v>
      </c>
      <c r="K3079" s="5">
        <f>E3079</f>
        <v>16</v>
      </c>
      <c r="L3079" s="35">
        <f>SUM(F3079:G3079)</f>
        <v>17</v>
      </c>
    </row>
    <row r="3080" spans="1:12" ht="11.25" customHeight="1" x14ac:dyDescent="0.4">
      <c r="A3080" s="316"/>
      <c r="B3080" s="313"/>
      <c r="C3080" s="42">
        <f>C3079/I3079*100</f>
        <v>29.577464788732392</v>
      </c>
      <c r="D3080" s="15">
        <f>D3079/I3079*100</f>
        <v>21.12676056338028</v>
      </c>
      <c r="E3080" s="15">
        <f>E3079/I3079*100</f>
        <v>22.535211267605636</v>
      </c>
      <c r="F3080" s="15">
        <f>F3079/I3079*100</f>
        <v>15.492957746478872</v>
      </c>
      <c r="G3080" s="15">
        <f>G3079/I3079*100</f>
        <v>8.4507042253521121</v>
      </c>
      <c r="H3080" s="16">
        <f>H3079/I3079*100</f>
        <v>2.8169014084507045</v>
      </c>
      <c r="I3080" s="43">
        <f t="shared" si="2580"/>
        <v>100</v>
      </c>
      <c r="J3080" s="44">
        <f>J3079/I3079*100</f>
        <v>50.704225352112672</v>
      </c>
      <c r="K3080" s="45">
        <f>K3079/I3079*100</f>
        <v>22.535211267605636</v>
      </c>
      <c r="L3080" s="46">
        <f>L3079/I3079*100</f>
        <v>23.943661971830984</v>
      </c>
    </row>
    <row r="3081" spans="1:12" ht="11.25" customHeight="1" x14ac:dyDescent="0.4">
      <c r="A3081" s="316"/>
      <c r="B3081" s="311" t="s">
        <v>20</v>
      </c>
      <c r="C3081" s="75">
        <v>18</v>
      </c>
      <c r="D3081" s="75">
        <v>32</v>
      </c>
      <c r="E3081" s="75">
        <v>43</v>
      </c>
      <c r="F3081" s="75">
        <v>30</v>
      </c>
      <c r="G3081" s="75">
        <v>19</v>
      </c>
      <c r="H3081" s="75">
        <v>2</v>
      </c>
      <c r="I3081" s="47">
        <f t="shared" si="2580"/>
        <v>144</v>
      </c>
      <c r="J3081" s="48">
        <f>C3081+D3081</f>
        <v>50</v>
      </c>
      <c r="K3081" s="49">
        <f>E3081</f>
        <v>43</v>
      </c>
      <c r="L3081" s="50">
        <f>SUM(F3081:G3081)</f>
        <v>49</v>
      </c>
    </row>
    <row r="3082" spans="1:12" ht="11.25" customHeight="1" x14ac:dyDescent="0.4">
      <c r="A3082" s="316"/>
      <c r="B3082" s="311"/>
      <c r="C3082" s="11">
        <f>C3081/I3081*100</f>
        <v>12.5</v>
      </c>
      <c r="D3082" s="11">
        <f>D3081/I3081*100</f>
        <v>22.222222222222221</v>
      </c>
      <c r="E3082" s="11">
        <f>E3081/I3081*100</f>
        <v>29.861111111111111</v>
      </c>
      <c r="F3082" s="11">
        <f>F3081/I3081*100</f>
        <v>20.833333333333336</v>
      </c>
      <c r="G3082" s="11">
        <f>G3081/I3081*100</f>
        <v>13.194444444444445</v>
      </c>
      <c r="H3082" s="12">
        <f>H3081/I3081*100</f>
        <v>1.3888888888888888</v>
      </c>
      <c r="I3082" s="43">
        <f t="shared" si="2580"/>
        <v>99.999999999999986</v>
      </c>
      <c r="J3082" s="44">
        <f>J3081/I3081*100</f>
        <v>34.722222222222221</v>
      </c>
      <c r="K3082" s="45">
        <f>K3081/I3081*100</f>
        <v>29.861111111111111</v>
      </c>
      <c r="L3082" s="46">
        <f>L3081/I3081*100</f>
        <v>34.027777777777779</v>
      </c>
    </row>
    <row r="3083" spans="1:12" ht="11.25" customHeight="1" x14ac:dyDescent="0.4">
      <c r="A3083" s="316"/>
      <c r="B3083" s="312" t="s">
        <v>21</v>
      </c>
      <c r="C3083" s="75">
        <v>17</v>
      </c>
      <c r="D3083" s="75">
        <v>44</v>
      </c>
      <c r="E3083" s="75">
        <v>66</v>
      </c>
      <c r="F3083" s="75">
        <v>37</v>
      </c>
      <c r="G3083" s="75">
        <v>24</v>
      </c>
      <c r="H3083" s="75">
        <v>4</v>
      </c>
      <c r="I3083" s="47">
        <f t="shared" si="2580"/>
        <v>192</v>
      </c>
      <c r="J3083" s="48">
        <f>C3083+D3083</f>
        <v>61</v>
      </c>
      <c r="K3083" s="49">
        <f>E3083</f>
        <v>66</v>
      </c>
      <c r="L3083" s="50">
        <f>SUM(F3083:G3083)</f>
        <v>61</v>
      </c>
    </row>
    <row r="3084" spans="1:12" ht="11.25" customHeight="1" x14ac:dyDescent="0.4">
      <c r="A3084" s="316"/>
      <c r="B3084" s="313"/>
      <c r="C3084" s="11">
        <f t="shared" ref="C3084" si="2581">C3083/I3083*100</f>
        <v>8.8541666666666679</v>
      </c>
      <c r="D3084" s="11">
        <f t="shared" ref="D3084" si="2582">D3083/I3083*100</f>
        <v>22.916666666666664</v>
      </c>
      <c r="E3084" s="11">
        <f t="shared" ref="E3084" si="2583">E3083/I3083*100</f>
        <v>34.375</v>
      </c>
      <c r="F3084" s="11">
        <f t="shared" ref="F3084" si="2584">F3083/I3083*100</f>
        <v>19.270833333333336</v>
      </c>
      <c r="G3084" s="11">
        <f t="shared" ref="G3084" si="2585">G3083/I3083*100</f>
        <v>12.5</v>
      </c>
      <c r="H3084" s="12">
        <f t="shared" ref="H3084" si="2586">H3083/I3083*100</f>
        <v>2.083333333333333</v>
      </c>
      <c r="I3084" s="43">
        <f t="shared" si="2580"/>
        <v>99.999999999999986</v>
      </c>
      <c r="J3084" s="44">
        <f>J3083/I3083*100</f>
        <v>31.770833333333332</v>
      </c>
      <c r="K3084" s="45">
        <f>K3083/I3083*100</f>
        <v>34.375</v>
      </c>
      <c r="L3084" s="46">
        <f>L3083/I3083*100</f>
        <v>31.770833333333332</v>
      </c>
    </row>
    <row r="3085" spans="1:12" ht="11.25" customHeight="1" x14ac:dyDescent="0.4">
      <c r="A3085" s="316"/>
      <c r="B3085" s="311" t="s">
        <v>22</v>
      </c>
      <c r="C3085" s="75">
        <v>20</v>
      </c>
      <c r="D3085" s="75">
        <v>75</v>
      </c>
      <c r="E3085" s="75">
        <v>123</v>
      </c>
      <c r="F3085" s="75">
        <v>70</v>
      </c>
      <c r="G3085" s="75">
        <v>52</v>
      </c>
      <c r="H3085" s="75">
        <v>4</v>
      </c>
      <c r="I3085" s="47">
        <f t="shared" si="2580"/>
        <v>344</v>
      </c>
      <c r="J3085" s="48">
        <f>C3085+D3085</f>
        <v>95</v>
      </c>
      <c r="K3085" s="49">
        <f>E3085</f>
        <v>123</v>
      </c>
      <c r="L3085" s="50">
        <f>SUM(F3085:G3085)</f>
        <v>122</v>
      </c>
    </row>
    <row r="3086" spans="1:12" ht="11.25" customHeight="1" x14ac:dyDescent="0.4">
      <c r="A3086" s="316"/>
      <c r="B3086" s="311"/>
      <c r="C3086" s="11">
        <f t="shared" ref="C3086" si="2587">C3085/I3085*100</f>
        <v>5.8139534883720927</v>
      </c>
      <c r="D3086" s="11">
        <f t="shared" ref="D3086" si="2588">D3085/I3085*100</f>
        <v>21.802325581395348</v>
      </c>
      <c r="E3086" s="11">
        <f t="shared" ref="E3086" si="2589">E3085/I3085*100</f>
        <v>35.755813953488378</v>
      </c>
      <c r="F3086" s="11">
        <f t="shared" ref="F3086" si="2590">F3085/I3085*100</f>
        <v>20.348837209302324</v>
      </c>
      <c r="G3086" s="11">
        <f t="shared" ref="G3086" si="2591">G3085/I3085*100</f>
        <v>15.11627906976744</v>
      </c>
      <c r="H3086" s="12">
        <f t="shared" ref="H3086" si="2592">H3085/I3085*100</f>
        <v>1.1627906976744187</v>
      </c>
      <c r="I3086" s="43">
        <f t="shared" si="2580"/>
        <v>100.00000000000001</v>
      </c>
      <c r="J3086" s="44">
        <f>J3085/I3085*100</f>
        <v>27.61627906976744</v>
      </c>
      <c r="K3086" s="45">
        <f>K3085/I3085*100</f>
        <v>35.755813953488378</v>
      </c>
      <c r="L3086" s="46">
        <f>L3085/I3085*100</f>
        <v>35.465116279069768</v>
      </c>
    </row>
    <row r="3087" spans="1:12" ht="11.25" customHeight="1" x14ac:dyDescent="0.4">
      <c r="A3087" s="316"/>
      <c r="B3087" s="312" t="s">
        <v>23</v>
      </c>
      <c r="C3087" s="75">
        <v>18</v>
      </c>
      <c r="D3087" s="75">
        <v>65</v>
      </c>
      <c r="E3087" s="75">
        <v>124</v>
      </c>
      <c r="F3087" s="75">
        <v>72</v>
      </c>
      <c r="G3087" s="75">
        <v>34</v>
      </c>
      <c r="H3087" s="75">
        <v>9</v>
      </c>
      <c r="I3087" s="47">
        <f t="shared" si="2580"/>
        <v>322</v>
      </c>
      <c r="J3087" s="48">
        <f>C3087+D3087</f>
        <v>83</v>
      </c>
      <c r="K3087" s="49">
        <f>E3087</f>
        <v>124</v>
      </c>
      <c r="L3087" s="50">
        <f>SUM(F3087:G3087)</f>
        <v>106</v>
      </c>
    </row>
    <row r="3088" spans="1:12" ht="11.25" customHeight="1" x14ac:dyDescent="0.4">
      <c r="A3088" s="316"/>
      <c r="B3088" s="313"/>
      <c r="C3088" s="11">
        <f t="shared" ref="C3088" si="2593">C3087/I3087*100</f>
        <v>5.5900621118012426</v>
      </c>
      <c r="D3088" s="11">
        <f t="shared" ref="D3088" si="2594">D3087/I3087*100</f>
        <v>20.186335403726709</v>
      </c>
      <c r="E3088" s="11">
        <f t="shared" ref="E3088" si="2595">E3087/I3087*100</f>
        <v>38.509316770186338</v>
      </c>
      <c r="F3088" s="11">
        <f t="shared" ref="F3088" si="2596">F3087/I3087*100</f>
        <v>22.36024844720497</v>
      </c>
      <c r="G3088" s="11">
        <f t="shared" ref="G3088" si="2597">G3087/I3087*100</f>
        <v>10.559006211180124</v>
      </c>
      <c r="H3088" s="12">
        <f t="shared" ref="H3088" si="2598">H3087/I3087*100</f>
        <v>2.7950310559006213</v>
      </c>
      <c r="I3088" s="43">
        <f t="shared" si="2580"/>
        <v>100</v>
      </c>
      <c r="J3088" s="44">
        <f>J3087/I3087*100</f>
        <v>25.77639751552795</v>
      </c>
      <c r="K3088" s="45">
        <f>K3087/I3087*100</f>
        <v>38.509316770186338</v>
      </c>
      <c r="L3088" s="46">
        <f>L3087/I3087*100</f>
        <v>32.919254658385093</v>
      </c>
    </row>
    <row r="3089" spans="1:12" ht="11.25" customHeight="1" x14ac:dyDescent="0.4">
      <c r="A3089" s="316"/>
      <c r="B3089" s="311" t="s">
        <v>24</v>
      </c>
      <c r="C3089" s="75">
        <v>21</v>
      </c>
      <c r="D3089" s="75">
        <v>94</v>
      </c>
      <c r="E3089" s="75">
        <v>168</v>
      </c>
      <c r="F3089" s="75">
        <v>63</v>
      </c>
      <c r="G3089" s="75">
        <v>32</v>
      </c>
      <c r="H3089" s="75">
        <v>22</v>
      </c>
      <c r="I3089" s="47">
        <f t="shared" si="2580"/>
        <v>400</v>
      </c>
      <c r="J3089" s="48">
        <f>C3089+D3089</f>
        <v>115</v>
      </c>
      <c r="K3089" s="49">
        <f>E3089</f>
        <v>168</v>
      </c>
      <c r="L3089" s="50">
        <f>SUM(F3089:G3089)</f>
        <v>95</v>
      </c>
    </row>
    <row r="3090" spans="1:12" ht="11.25" customHeight="1" x14ac:dyDescent="0.4">
      <c r="A3090" s="316"/>
      <c r="B3090" s="311"/>
      <c r="C3090" s="11">
        <f t="shared" ref="C3090" si="2599">C3089/I3089*100</f>
        <v>5.25</v>
      </c>
      <c r="D3090" s="11">
        <f t="shared" ref="D3090" si="2600">D3089/I3089*100</f>
        <v>23.5</v>
      </c>
      <c r="E3090" s="11">
        <f t="shared" ref="E3090" si="2601">E3089/I3089*100</f>
        <v>42</v>
      </c>
      <c r="F3090" s="11">
        <f t="shared" ref="F3090" si="2602">F3089/I3089*100</f>
        <v>15.75</v>
      </c>
      <c r="G3090" s="11">
        <f t="shared" ref="G3090" si="2603">G3089/I3089*100</f>
        <v>8</v>
      </c>
      <c r="H3090" s="12">
        <f t="shared" ref="H3090" si="2604">H3089/I3089*100</f>
        <v>5.5</v>
      </c>
      <c r="I3090" s="43">
        <f t="shared" si="2580"/>
        <v>100</v>
      </c>
      <c r="J3090" s="44">
        <f>J3089/I3089*100</f>
        <v>28.749999999999996</v>
      </c>
      <c r="K3090" s="45">
        <f>K3089/I3089*100</f>
        <v>42</v>
      </c>
      <c r="L3090" s="46">
        <f>L3089/I3089*100</f>
        <v>23.75</v>
      </c>
    </row>
    <row r="3091" spans="1:12" ht="11.25" customHeight="1" x14ac:dyDescent="0.4">
      <c r="A3091" s="316"/>
      <c r="B3091" s="312" t="s">
        <v>25</v>
      </c>
      <c r="C3091" s="75">
        <v>56</v>
      </c>
      <c r="D3091" s="75">
        <v>153</v>
      </c>
      <c r="E3091" s="75">
        <v>196</v>
      </c>
      <c r="F3091" s="75">
        <v>75</v>
      </c>
      <c r="G3091" s="75">
        <v>48</v>
      </c>
      <c r="H3091" s="75">
        <v>48</v>
      </c>
      <c r="I3091" s="47">
        <f t="shared" si="2580"/>
        <v>576</v>
      </c>
      <c r="J3091" s="48">
        <f>C3091+D3091</f>
        <v>209</v>
      </c>
      <c r="K3091" s="49">
        <f>E3091</f>
        <v>196</v>
      </c>
      <c r="L3091" s="50">
        <f>SUM(F3091:G3091)</f>
        <v>123</v>
      </c>
    </row>
    <row r="3092" spans="1:12" ht="11.25" customHeight="1" x14ac:dyDescent="0.4">
      <c r="A3092" s="316"/>
      <c r="B3092" s="313"/>
      <c r="C3092" s="11">
        <f t="shared" ref="C3092" si="2605">C3091/I3091*100</f>
        <v>9.7222222222222232</v>
      </c>
      <c r="D3092" s="11">
        <f t="shared" ref="D3092" si="2606">D3091/I3091*100</f>
        <v>26.5625</v>
      </c>
      <c r="E3092" s="11">
        <f t="shared" ref="E3092" si="2607">E3091/I3091*100</f>
        <v>34.027777777777779</v>
      </c>
      <c r="F3092" s="11">
        <f t="shared" ref="F3092" si="2608">F3091/I3091*100</f>
        <v>13.020833333333334</v>
      </c>
      <c r="G3092" s="11">
        <f t="shared" ref="G3092" si="2609">G3091/I3091*100</f>
        <v>8.3333333333333321</v>
      </c>
      <c r="H3092" s="12">
        <f t="shared" ref="H3092" si="2610">H3091/I3091*100</f>
        <v>8.3333333333333321</v>
      </c>
      <c r="I3092" s="43">
        <f t="shared" si="2580"/>
        <v>99.999999999999986</v>
      </c>
      <c r="J3092" s="44">
        <f>J3091/I3091*100</f>
        <v>36.284722222222221</v>
      </c>
      <c r="K3092" s="45">
        <f>K3091/I3091*100</f>
        <v>34.027777777777779</v>
      </c>
      <c r="L3092" s="46">
        <f>L3091/I3091*100</f>
        <v>21.354166666666664</v>
      </c>
    </row>
    <row r="3093" spans="1:12" ht="11.25" customHeight="1" x14ac:dyDescent="0.4">
      <c r="A3093" s="316"/>
      <c r="B3093" s="311" t="s">
        <v>26</v>
      </c>
      <c r="C3093" s="75">
        <v>0</v>
      </c>
      <c r="D3093" s="75">
        <v>2</v>
      </c>
      <c r="E3093" s="75">
        <v>4</v>
      </c>
      <c r="F3093" s="75">
        <v>1</v>
      </c>
      <c r="G3093" s="75">
        <v>0</v>
      </c>
      <c r="H3093" s="75">
        <v>1</v>
      </c>
      <c r="I3093" s="47">
        <f t="shared" si="2580"/>
        <v>8</v>
      </c>
      <c r="J3093" s="48">
        <f>C3093+D3093</f>
        <v>2</v>
      </c>
      <c r="K3093" s="49">
        <f>E3093</f>
        <v>4</v>
      </c>
      <c r="L3093" s="50">
        <f>SUM(F3093:G3093)</f>
        <v>1</v>
      </c>
    </row>
    <row r="3094" spans="1:12" ht="11.25" customHeight="1" thickBot="1" x14ac:dyDescent="0.45">
      <c r="A3094" s="317"/>
      <c r="B3094" s="314"/>
      <c r="C3094" s="17">
        <f t="shared" ref="C3094" si="2611">C3093/I3093*100</f>
        <v>0</v>
      </c>
      <c r="D3094" s="17">
        <f t="shared" ref="D3094" si="2612">D3093/I3093*100</f>
        <v>25</v>
      </c>
      <c r="E3094" s="17">
        <f t="shared" ref="E3094" si="2613">E3093/I3093*100</f>
        <v>50</v>
      </c>
      <c r="F3094" s="17">
        <f t="shared" ref="F3094" si="2614">F3093/I3093*100</f>
        <v>12.5</v>
      </c>
      <c r="G3094" s="17">
        <f t="shared" ref="G3094" si="2615">G3093/I3093*100</f>
        <v>0</v>
      </c>
      <c r="H3094" s="51">
        <f t="shared" ref="H3094" si="2616">H3093/I3093*100</f>
        <v>12.5</v>
      </c>
      <c r="I3094" s="36">
        <f t="shared" si="2580"/>
        <v>100</v>
      </c>
      <c r="J3094" s="37">
        <f>J3093/I3093*100</f>
        <v>25</v>
      </c>
      <c r="K3094" s="38">
        <f>K3093/I3093*100</f>
        <v>50</v>
      </c>
      <c r="L3094" s="39">
        <f>L3093/I3093*100</f>
        <v>12.5</v>
      </c>
    </row>
    <row r="3095" spans="1:12" ht="11.25" customHeight="1" thickBot="1" x14ac:dyDescent="0.45">
      <c r="A3095" s="319" t="s">
        <v>27</v>
      </c>
      <c r="B3095" s="318" t="s">
        <v>28</v>
      </c>
      <c r="C3095" s="75">
        <v>13</v>
      </c>
      <c r="D3095" s="75">
        <v>48</v>
      </c>
      <c r="E3095" s="75">
        <v>78</v>
      </c>
      <c r="F3095" s="75">
        <v>29</v>
      </c>
      <c r="G3095" s="75">
        <v>29</v>
      </c>
      <c r="H3095" s="75">
        <v>14</v>
      </c>
      <c r="I3095" s="33">
        <f t="shared" si="2580"/>
        <v>211</v>
      </c>
      <c r="J3095" s="41">
        <f>C3095+D3095</f>
        <v>61</v>
      </c>
      <c r="K3095" s="5">
        <f>E3095</f>
        <v>78</v>
      </c>
      <c r="L3095" s="35">
        <f>SUM(F3095:G3095)</f>
        <v>58</v>
      </c>
    </row>
    <row r="3096" spans="1:12" ht="11.25" customHeight="1" thickTop="1" thickBot="1" x14ac:dyDescent="0.45">
      <c r="A3096" s="320"/>
      <c r="B3096" s="313"/>
      <c r="C3096" s="42">
        <f>C3095/I3095*100</f>
        <v>6.1611374407582939</v>
      </c>
      <c r="D3096" s="15">
        <f>D3095/I3095*100</f>
        <v>22.748815165876778</v>
      </c>
      <c r="E3096" s="15">
        <f>E3095/I3095*100</f>
        <v>36.96682464454976</v>
      </c>
      <c r="F3096" s="15">
        <f>F3095/I3095*100</f>
        <v>13.744075829383887</v>
      </c>
      <c r="G3096" s="15">
        <f>G3095/I3095*100</f>
        <v>13.744075829383887</v>
      </c>
      <c r="H3096" s="16">
        <f>H3095/I3095*100</f>
        <v>6.6350710900473935</v>
      </c>
      <c r="I3096" s="43">
        <f t="shared" si="2580"/>
        <v>100</v>
      </c>
      <c r="J3096" s="44">
        <f>J3095/I3095*100</f>
        <v>28.90995260663507</v>
      </c>
      <c r="K3096" s="45">
        <f>K3095/I3095*100</f>
        <v>36.96682464454976</v>
      </c>
      <c r="L3096" s="46">
        <f>L3095/I3095*100</f>
        <v>27.488151658767773</v>
      </c>
    </row>
    <row r="3097" spans="1:12" ht="11.25" customHeight="1" thickTop="1" thickBot="1" x14ac:dyDescent="0.45">
      <c r="A3097" s="320"/>
      <c r="B3097" s="311" t="s">
        <v>29</v>
      </c>
      <c r="C3097" s="75">
        <v>12</v>
      </c>
      <c r="D3097" s="75">
        <v>42</v>
      </c>
      <c r="E3097" s="75">
        <v>55</v>
      </c>
      <c r="F3097" s="75">
        <v>19</v>
      </c>
      <c r="G3097" s="75">
        <v>17</v>
      </c>
      <c r="H3097" s="75">
        <v>5</v>
      </c>
      <c r="I3097" s="47">
        <f t="shared" si="2580"/>
        <v>150</v>
      </c>
      <c r="J3097" s="48">
        <f>C3097+D3097</f>
        <v>54</v>
      </c>
      <c r="K3097" s="49">
        <f>E3097</f>
        <v>55</v>
      </c>
      <c r="L3097" s="50">
        <f>SUM(F3097:G3097)</f>
        <v>36</v>
      </c>
    </row>
    <row r="3098" spans="1:12" ht="11.25" customHeight="1" thickTop="1" thickBot="1" x14ac:dyDescent="0.45">
      <c r="A3098" s="320"/>
      <c r="B3098" s="311"/>
      <c r="C3098" s="11">
        <f>C3097/I3097*100</f>
        <v>8</v>
      </c>
      <c r="D3098" s="11">
        <f>D3097/I3097*100</f>
        <v>28.000000000000004</v>
      </c>
      <c r="E3098" s="11">
        <f>E3097/I3097*100</f>
        <v>36.666666666666664</v>
      </c>
      <c r="F3098" s="11">
        <f>F3097/I3097*100</f>
        <v>12.666666666666668</v>
      </c>
      <c r="G3098" s="11">
        <f>G3097/I3097*100</f>
        <v>11.333333333333332</v>
      </c>
      <c r="H3098" s="12">
        <f>H3097/I3097*100</f>
        <v>3.3333333333333335</v>
      </c>
      <c r="I3098" s="43">
        <f t="shared" si="2580"/>
        <v>99.999999999999986</v>
      </c>
      <c r="J3098" s="44">
        <f>J3097/I3097*100</f>
        <v>36</v>
      </c>
      <c r="K3098" s="45">
        <f>K3097/I3097*100</f>
        <v>36.666666666666664</v>
      </c>
      <c r="L3098" s="46">
        <f>L3097/I3097*100</f>
        <v>24</v>
      </c>
    </row>
    <row r="3099" spans="1:12" ht="11.25" customHeight="1" thickTop="1" thickBot="1" x14ac:dyDescent="0.45">
      <c r="A3099" s="320"/>
      <c r="B3099" s="312" t="s">
        <v>30</v>
      </c>
      <c r="C3099" s="75">
        <v>59</v>
      </c>
      <c r="D3099" s="75">
        <v>188</v>
      </c>
      <c r="E3099" s="75">
        <v>322</v>
      </c>
      <c r="F3099" s="75">
        <v>189</v>
      </c>
      <c r="G3099" s="75">
        <v>96</v>
      </c>
      <c r="H3099" s="75">
        <v>15</v>
      </c>
      <c r="I3099" s="47">
        <f t="shared" si="2580"/>
        <v>869</v>
      </c>
      <c r="J3099" s="48">
        <f>C3099+D3099</f>
        <v>247</v>
      </c>
      <c r="K3099" s="49">
        <f>E3099</f>
        <v>322</v>
      </c>
      <c r="L3099" s="50">
        <f>SUM(F3099:G3099)</f>
        <v>285</v>
      </c>
    </row>
    <row r="3100" spans="1:12" ht="11.25" customHeight="1" thickTop="1" thickBot="1" x14ac:dyDescent="0.45">
      <c r="A3100" s="320"/>
      <c r="B3100" s="313"/>
      <c r="C3100" s="11">
        <f t="shared" ref="C3100" si="2617">C3099/I3099*100</f>
        <v>6.7894131185270421</v>
      </c>
      <c r="D3100" s="11">
        <f t="shared" ref="D3100" si="2618">D3099/I3099*100</f>
        <v>21.634062140391254</v>
      </c>
      <c r="E3100" s="11">
        <f t="shared" ref="E3100" si="2619">E3099/I3099*100</f>
        <v>37.054085155350982</v>
      </c>
      <c r="F3100" s="11">
        <f t="shared" ref="F3100" si="2620">F3099/I3099*100</f>
        <v>21.749136939010359</v>
      </c>
      <c r="G3100" s="11">
        <f t="shared" ref="G3100" si="2621">G3099/I3099*100</f>
        <v>11.047180667433832</v>
      </c>
      <c r="H3100" s="12">
        <f t="shared" ref="H3100" si="2622">H3099/I3099*100</f>
        <v>1.7261219792865361</v>
      </c>
      <c r="I3100" s="43">
        <f t="shared" si="2580"/>
        <v>100</v>
      </c>
      <c r="J3100" s="44">
        <f>J3099/I3099*100</f>
        <v>28.423475258918295</v>
      </c>
      <c r="K3100" s="45">
        <f>K3099/I3099*100</f>
        <v>37.054085155350982</v>
      </c>
      <c r="L3100" s="46">
        <f>L3099/I3099*100</f>
        <v>32.796317606444184</v>
      </c>
    </row>
    <row r="3101" spans="1:12" ht="11.25" customHeight="1" thickTop="1" thickBot="1" x14ac:dyDescent="0.45">
      <c r="A3101" s="320"/>
      <c r="B3101" s="311" t="s">
        <v>31</v>
      </c>
      <c r="C3101" s="75">
        <v>15</v>
      </c>
      <c r="D3101" s="75">
        <v>31</v>
      </c>
      <c r="E3101" s="75">
        <v>55</v>
      </c>
      <c r="F3101" s="75">
        <v>23</v>
      </c>
      <c r="G3101" s="75">
        <v>11</v>
      </c>
      <c r="H3101" s="75">
        <v>6</v>
      </c>
      <c r="I3101" s="47">
        <f t="shared" si="2580"/>
        <v>141</v>
      </c>
      <c r="J3101" s="48">
        <f>C3101+D3101</f>
        <v>46</v>
      </c>
      <c r="K3101" s="49">
        <f>E3101</f>
        <v>55</v>
      </c>
      <c r="L3101" s="50">
        <f>SUM(F3101:G3101)</f>
        <v>34</v>
      </c>
    </row>
    <row r="3102" spans="1:12" ht="11.25" customHeight="1" thickTop="1" thickBot="1" x14ac:dyDescent="0.45">
      <c r="A3102" s="320"/>
      <c r="B3102" s="311"/>
      <c r="C3102" s="11">
        <f t="shared" ref="C3102" si="2623">C3101/I3101*100</f>
        <v>10.638297872340425</v>
      </c>
      <c r="D3102" s="11">
        <f t="shared" ref="D3102" si="2624">D3101/I3101*100</f>
        <v>21.98581560283688</v>
      </c>
      <c r="E3102" s="11">
        <f t="shared" ref="E3102" si="2625">E3101/I3101*100</f>
        <v>39.00709219858156</v>
      </c>
      <c r="F3102" s="11">
        <f t="shared" ref="F3102" si="2626">F3101/I3101*100</f>
        <v>16.312056737588655</v>
      </c>
      <c r="G3102" s="11">
        <f t="shared" ref="G3102" si="2627">G3101/I3101*100</f>
        <v>7.8014184397163122</v>
      </c>
      <c r="H3102" s="12">
        <f t="shared" ref="H3102" si="2628">H3101/I3101*100</f>
        <v>4.2553191489361701</v>
      </c>
      <c r="I3102" s="43">
        <f t="shared" si="2580"/>
        <v>100</v>
      </c>
      <c r="J3102" s="44">
        <f>J3101/I3101*100</f>
        <v>32.62411347517731</v>
      </c>
      <c r="K3102" s="45">
        <f>K3101/I3101*100</f>
        <v>39.00709219858156</v>
      </c>
      <c r="L3102" s="46">
        <f>L3101/I3101*100</f>
        <v>24.113475177304963</v>
      </c>
    </row>
    <row r="3103" spans="1:12" ht="11.25" customHeight="1" thickTop="1" thickBot="1" x14ac:dyDescent="0.45">
      <c r="A3103" s="320"/>
      <c r="B3103" s="312" t="s">
        <v>32</v>
      </c>
      <c r="C3103" s="75">
        <v>22</v>
      </c>
      <c r="D3103" s="75">
        <v>16</v>
      </c>
      <c r="E3103" s="75">
        <v>18</v>
      </c>
      <c r="F3103" s="75">
        <v>17</v>
      </c>
      <c r="G3103" s="75">
        <v>9</v>
      </c>
      <c r="H3103" s="75">
        <v>2</v>
      </c>
      <c r="I3103" s="47">
        <f t="shared" si="2580"/>
        <v>84</v>
      </c>
      <c r="J3103" s="48">
        <f>C3103+D3103</f>
        <v>38</v>
      </c>
      <c r="K3103" s="49">
        <f>E3103</f>
        <v>18</v>
      </c>
      <c r="L3103" s="50">
        <f>SUM(F3103:G3103)</f>
        <v>26</v>
      </c>
    </row>
    <row r="3104" spans="1:12" ht="11.25" customHeight="1" thickTop="1" thickBot="1" x14ac:dyDescent="0.45">
      <c r="A3104" s="320"/>
      <c r="B3104" s="313"/>
      <c r="C3104" s="11">
        <f t="shared" ref="C3104" si="2629">C3103/I3103*100</f>
        <v>26.190476190476193</v>
      </c>
      <c r="D3104" s="11">
        <f t="shared" ref="D3104" si="2630">D3103/I3103*100</f>
        <v>19.047619047619047</v>
      </c>
      <c r="E3104" s="11">
        <f t="shared" ref="E3104" si="2631">E3103/I3103*100</f>
        <v>21.428571428571427</v>
      </c>
      <c r="F3104" s="11">
        <f t="shared" ref="F3104" si="2632">F3103/I3103*100</f>
        <v>20.238095238095237</v>
      </c>
      <c r="G3104" s="11">
        <f t="shared" ref="G3104" si="2633">G3103/I3103*100</f>
        <v>10.714285714285714</v>
      </c>
      <c r="H3104" s="12">
        <f t="shared" ref="H3104" si="2634">H3103/I3103*100</f>
        <v>2.3809523809523809</v>
      </c>
      <c r="I3104" s="43">
        <f t="shared" si="2580"/>
        <v>100</v>
      </c>
      <c r="J3104" s="44">
        <f>J3103/I3103*100</f>
        <v>45.238095238095241</v>
      </c>
      <c r="K3104" s="45">
        <f>K3103/I3103*100</f>
        <v>21.428571428571427</v>
      </c>
      <c r="L3104" s="46">
        <f>L3103/I3103*100</f>
        <v>30.952380952380953</v>
      </c>
    </row>
    <row r="3105" spans="1:12" ht="11.25" customHeight="1" thickTop="1" thickBot="1" x14ac:dyDescent="0.45">
      <c r="A3105" s="320"/>
      <c r="B3105" s="311" t="s">
        <v>33</v>
      </c>
      <c r="C3105" s="75">
        <v>40</v>
      </c>
      <c r="D3105" s="75">
        <v>135</v>
      </c>
      <c r="E3105" s="75">
        <v>177</v>
      </c>
      <c r="F3105" s="75">
        <v>69</v>
      </c>
      <c r="G3105" s="75">
        <v>45</v>
      </c>
      <c r="H3105" s="75">
        <v>40</v>
      </c>
      <c r="I3105" s="47">
        <f t="shared" si="2580"/>
        <v>506</v>
      </c>
      <c r="J3105" s="48">
        <f>C3105+D3105</f>
        <v>175</v>
      </c>
      <c r="K3105" s="49">
        <f>E3105</f>
        <v>177</v>
      </c>
      <c r="L3105" s="50">
        <f>SUM(F3105:G3105)</f>
        <v>114</v>
      </c>
    </row>
    <row r="3106" spans="1:12" ht="11.25" customHeight="1" thickTop="1" thickBot="1" x14ac:dyDescent="0.45">
      <c r="A3106" s="320"/>
      <c r="B3106" s="311"/>
      <c r="C3106" s="11">
        <f t="shared" ref="C3106" si="2635">C3105/I3105*100</f>
        <v>7.9051383399209492</v>
      </c>
      <c r="D3106" s="11">
        <f t="shared" ref="D3106" si="2636">D3105/I3105*100</f>
        <v>26.679841897233203</v>
      </c>
      <c r="E3106" s="11">
        <f t="shared" ref="E3106" si="2637">E3105/I3105*100</f>
        <v>34.980237154150196</v>
      </c>
      <c r="F3106" s="11">
        <f t="shared" ref="F3106" si="2638">F3105/I3105*100</f>
        <v>13.636363636363635</v>
      </c>
      <c r="G3106" s="11">
        <f t="shared" ref="G3106" si="2639">G3105/I3105*100</f>
        <v>8.8932806324110665</v>
      </c>
      <c r="H3106" s="12">
        <f t="shared" ref="H3106" si="2640">H3105/I3105*100</f>
        <v>7.9051383399209492</v>
      </c>
      <c r="I3106" s="43">
        <f t="shared" si="2580"/>
        <v>100</v>
      </c>
      <c r="J3106" s="44">
        <f>J3105/I3105*100</f>
        <v>34.584980237154149</v>
      </c>
      <c r="K3106" s="45">
        <f>K3105/I3105*100</f>
        <v>34.980237154150196</v>
      </c>
      <c r="L3106" s="46">
        <f>L3105/I3105*100</f>
        <v>22.529644268774703</v>
      </c>
    </row>
    <row r="3107" spans="1:12" ht="11.25" customHeight="1" thickTop="1" thickBot="1" x14ac:dyDescent="0.45">
      <c r="A3107" s="320"/>
      <c r="B3107" s="312" t="s">
        <v>16</v>
      </c>
      <c r="C3107" s="75">
        <v>10</v>
      </c>
      <c r="D3107" s="75">
        <v>18</v>
      </c>
      <c r="E3107" s="75">
        <v>27</v>
      </c>
      <c r="F3107" s="75">
        <v>12</v>
      </c>
      <c r="G3107" s="75">
        <v>8</v>
      </c>
      <c r="H3107" s="75">
        <v>6</v>
      </c>
      <c r="I3107" s="47">
        <f t="shared" si="2580"/>
        <v>81</v>
      </c>
      <c r="J3107" s="48">
        <f>C3107+D3107</f>
        <v>28</v>
      </c>
      <c r="K3107" s="49">
        <f>E3107</f>
        <v>27</v>
      </c>
      <c r="L3107" s="50">
        <f>SUM(F3107:G3107)</f>
        <v>20</v>
      </c>
    </row>
    <row r="3108" spans="1:12" ht="11.25" customHeight="1" thickTop="1" thickBot="1" x14ac:dyDescent="0.45">
      <c r="A3108" s="320"/>
      <c r="B3108" s="313"/>
      <c r="C3108" s="11">
        <f t="shared" ref="C3108" si="2641">C3107/I3107*100</f>
        <v>12.345679012345679</v>
      </c>
      <c r="D3108" s="11">
        <f t="shared" ref="D3108" si="2642">D3107/I3107*100</f>
        <v>22.222222222222221</v>
      </c>
      <c r="E3108" s="11">
        <f t="shared" ref="E3108" si="2643">E3107/I3107*100</f>
        <v>33.333333333333329</v>
      </c>
      <c r="F3108" s="11">
        <f t="shared" ref="F3108" si="2644">F3107/I3107*100</f>
        <v>14.814814814814813</v>
      </c>
      <c r="G3108" s="11">
        <f t="shared" ref="G3108" si="2645">G3107/I3107*100</f>
        <v>9.8765432098765427</v>
      </c>
      <c r="H3108" s="12">
        <f t="shared" ref="H3108" si="2646">H3107/I3107*100</f>
        <v>7.4074074074074066</v>
      </c>
      <c r="I3108" s="43">
        <f t="shared" si="2580"/>
        <v>99.999999999999986</v>
      </c>
      <c r="J3108" s="44">
        <f>J3107/I3107*100</f>
        <v>34.567901234567898</v>
      </c>
      <c r="K3108" s="45">
        <f>K3107/I3107*100</f>
        <v>33.333333333333329</v>
      </c>
      <c r="L3108" s="46">
        <f>L3107/I3107*100</f>
        <v>24.691358024691358</v>
      </c>
    </row>
    <row r="3109" spans="1:12" ht="11.25" customHeight="1" thickTop="1" thickBot="1" x14ac:dyDescent="0.45">
      <c r="A3109" s="320"/>
      <c r="B3109" s="311" t="s">
        <v>26</v>
      </c>
      <c r="C3109" s="75">
        <v>0</v>
      </c>
      <c r="D3109" s="75">
        <v>2</v>
      </c>
      <c r="E3109" s="75">
        <v>8</v>
      </c>
      <c r="F3109" s="75">
        <v>1</v>
      </c>
      <c r="G3109" s="75">
        <v>0</v>
      </c>
      <c r="H3109" s="75">
        <v>4</v>
      </c>
      <c r="I3109" s="47">
        <f t="shared" si="2580"/>
        <v>15</v>
      </c>
      <c r="J3109" s="48">
        <f>C3109+D3109</f>
        <v>2</v>
      </c>
      <c r="K3109" s="49">
        <f>E3109</f>
        <v>8</v>
      </c>
      <c r="L3109" s="50">
        <f>SUM(F3109:G3109)</f>
        <v>1</v>
      </c>
    </row>
    <row r="3110" spans="1:12" ht="11.25" customHeight="1" thickTop="1" thickBot="1" x14ac:dyDescent="0.45">
      <c r="A3110" s="321"/>
      <c r="B3110" s="314"/>
      <c r="C3110" s="17">
        <f t="shared" ref="C3110" si="2647">C3109/I3109*100</f>
        <v>0</v>
      </c>
      <c r="D3110" s="17">
        <f t="shared" ref="D3110" si="2648">D3109/I3109*100</f>
        <v>13.333333333333334</v>
      </c>
      <c r="E3110" s="17">
        <f t="shared" ref="E3110" si="2649">E3109/I3109*100</f>
        <v>53.333333333333336</v>
      </c>
      <c r="F3110" s="17">
        <f t="shared" ref="F3110" si="2650">F3109/I3109*100</f>
        <v>6.666666666666667</v>
      </c>
      <c r="G3110" s="17">
        <f t="shared" ref="G3110" si="2651">G3109/I3109*100</f>
        <v>0</v>
      </c>
      <c r="H3110" s="51">
        <f t="shared" ref="H3110" si="2652">H3109/I3109*100</f>
        <v>26.666666666666668</v>
      </c>
      <c r="I3110" s="36">
        <f t="shared" si="2580"/>
        <v>100.00000000000001</v>
      </c>
      <c r="J3110" s="37">
        <f>J3109/I3109*100</f>
        <v>13.333333333333334</v>
      </c>
      <c r="K3110" s="38">
        <f>K3109/I3109*100</f>
        <v>53.333333333333336</v>
      </c>
      <c r="L3110" s="39">
        <f>L3109/I3109*100</f>
        <v>6.666666666666667</v>
      </c>
    </row>
    <row r="3111" spans="1:12" ht="11.25" customHeight="1" x14ac:dyDescent="0.4">
      <c r="A3111" s="315" t="s">
        <v>34</v>
      </c>
      <c r="B3111" s="318" t="s">
        <v>35</v>
      </c>
      <c r="C3111" s="75">
        <v>24</v>
      </c>
      <c r="D3111" s="75">
        <v>60</v>
      </c>
      <c r="E3111" s="75">
        <v>73</v>
      </c>
      <c r="F3111" s="75">
        <v>31</v>
      </c>
      <c r="G3111" s="75">
        <v>26</v>
      </c>
      <c r="H3111" s="75">
        <v>15</v>
      </c>
      <c r="I3111" s="40">
        <f t="shared" si="2580"/>
        <v>229</v>
      </c>
      <c r="J3111" s="41">
        <f>C3111+D3111</f>
        <v>84</v>
      </c>
      <c r="K3111" s="5">
        <f>E3111</f>
        <v>73</v>
      </c>
      <c r="L3111" s="35">
        <f>SUM(F3111:G3111)</f>
        <v>57</v>
      </c>
    </row>
    <row r="3112" spans="1:12" ht="11.25" customHeight="1" x14ac:dyDescent="0.4">
      <c r="A3112" s="316"/>
      <c r="B3112" s="313"/>
      <c r="C3112" s="42">
        <f>C3111/I3111*100</f>
        <v>10.480349344978166</v>
      </c>
      <c r="D3112" s="15">
        <f>D3111/I3111*100</f>
        <v>26.200873362445414</v>
      </c>
      <c r="E3112" s="15">
        <f>E3111/I3111*100</f>
        <v>31.877729257641924</v>
      </c>
      <c r="F3112" s="15">
        <f>F3111/I3111*100</f>
        <v>13.537117903930133</v>
      </c>
      <c r="G3112" s="15">
        <f>G3111/I3111*100</f>
        <v>11.353711790393014</v>
      </c>
      <c r="H3112" s="16">
        <f>H3111/I3111*100</f>
        <v>6.5502183406113534</v>
      </c>
      <c r="I3112" s="43">
        <f t="shared" si="2580"/>
        <v>100.00000000000001</v>
      </c>
      <c r="J3112" s="44">
        <f>J3111/I3111*100</f>
        <v>36.681222707423586</v>
      </c>
      <c r="K3112" s="45">
        <f>K3111/I3111*100</f>
        <v>31.877729257641924</v>
      </c>
      <c r="L3112" s="46">
        <f>L3111/I3111*100</f>
        <v>24.890829694323145</v>
      </c>
    </row>
    <row r="3113" spans="1:12" ht="11.25" customHeight="1" x14ac:dyDescent="0.4">
      <c r="A3113" s="316"/>
      <c r="B3113" s="311" t="s">
        <v>36</v>
      </c>
      <c r="C3113" s="75">
        <v>29</v>
      </c>
      <c r="D3113" s="75">
        <v>89</v>
      </c>
      <c r="E3113" s="75">
        <v>133</v>
      </c>
      <c r="F3113" s="75">
        <v>62</v>
      </c>
      <c r="G3113" s="75">
        <v>35</v>
      </c>
      <c r="H3113" s="75">
        <v>14</v>
      </c>
      <c r="I3113" s="47">
        <f t="shared" si="2580"/>
        <v>362</v>
      </c>
      <c r="J3113" s="48">
        <f>C3113+D3113</f>
        <v>118</v>
      </c>
      <c r="K3113" s="49">
        <f>E3113</f>
        <v>133</v>
      </c>
      <c r="L3113" s="50">
        <f>SUM(F3113:G3113)</f>
        <v>97</v>
      </c>
    </row>
    <row r="3114" spans="1:12" ht="11.25" customHeight="1" x14ac:dyDescent="0.4">
      <c r="A3114" s="316"/>
      <c r="B3114" s="311"/>
      <c r="C3114" s="11">
        <f>C3113/I3113*100</f>
        <v>8.0110497237569067</v>
      </c>
      <c r="D3114" s="11">
        <f>D3113/I3113*100</f>
        <v>24.585635359116022</v>
      </c>
      <c r="E3114" s="11">
        <f>E3113/I3113*100</f>
        <v>36.740331491712709</v>
      </c>
      <c r="F3114" s="11">
        <f>F3113/I3113*100</f>
        <v>17.127071823204421</v>
      </c>
      <c r="G3114" s="11">
        <f>G3113/I3113*100</f>
        <v>9.6685082872928181</v>
      </c>
      <c r="H3114" s="12">
        <f>H3113/I3113*100</f>
        <v>3.867403314917127</v>
      </c>
      <c r="I3114" s="43">
        <f t="shared" si="2580"/>
        <v>100.00000000000001</v>
      </c>
      <c r="J3114" s="44">
        <f>J3113/I3113*100</f>
        <v>32.596685082872931</v>
      </c>
      <c r="K3114" s="45">
        <f>K3113/I3113*100</f>
        <v>36.740331491712709</v>
      </c>
      <c r="L3114" s="46">
        <f>L3113/I3113*100</f>
        <v>26.795580110497237</v>
      </c>
    </row>
    <row r="3115" spans="1:12" ht="11.25" customHeight="1" x14ac:dyDescent="0.4">
      <c r="A3115" s="316"/>
      <c r="B3115" s="312" t="s">
        <v>37</v>
      </c>
      <c r="C3115" s="75">
        <v>75</v>
      </c>
      <c r="D3115" s="75">
        <v>228</v>
      </c>
      <c r="E3115" s="75">
        <v>360</v>
      </c>
      <c r="F3115" s="75">
        <v>182</v>
      </c>
      <c r="G3115" s="75">
        <v>93</v>
      </c>
      <c r="H3115" s="75">
        <v>34</v>
      </c>
      <c r="I3115" s="47">
        <f t="shared" si="2580"/>
        <v>972</v>
      </c>
      <c r="J3115" s="48">
        <f>C3115+D3115</f>
        <v>303</v>
      </c>
      <c r="K3115" s="49">
        <f>E3115</f>
        <v>360</v>
      </c>
      <c r="L3115" s="50">
        <f>SUM(F3115:G3115)</f>
        <v>275</v>
      </c>
    </row>
    <row r="3116" spans="1:12" ht="11.25" customHeight="1" x14ac:dyDescent="0.4">
      <c r="A3116" s="316"/>
      <c r="B3116" s="313"/>
      <c r="C3116" s="11">
        <f t="shared" ref="C3116" si="2653">C3115/I3115*100</f>
        <v>7.716049382716049</v>
      </c>
      <c r="D3116" s="11">
        <f t="shared" ref="D3116" si="2654">D3115/I3115*100</f>
        <v>23.456790123456788</v>
      </c>
      <c r="E3116" s="11">
        <f t="shared" ref="E3116" si="2655">E3115/I3115*100</f>
        <v>37.037037037037038</v>
      </c>
      <c r="F3116" s="11">
        <f t="shared" ref="F3116" si="2656">F3115/I3115*100</f>
        <v>18.724279835390949</v>
      </c>
      <c r="G3116" s="11">
        <f t="shared" ref="G3116" si="2657">G3115/I3115*100</f>
        <v>9.5679012345679002</v>
      </c>
      <c r="H3116" s="12">
        <f t="shared" ref="H3116" si="2658">H3115/I3115*100</f>
        <v>3.4979423868312756</v>
      </c>
      <c r="I3116" s="43">
        <f t="shared" si="2580"/>
        <v>99.999999999999986</v>
      </c>
      <c r="J3116" s="44">
        <f>J3115/I3115*100</f>
        <v>31.172839506172838</v>
      </c>
      <c r="K3116" s="45">
        <f>K3115/I3115*100</f>
        <v>37.037037037037038</v>
      </c>
      <c r="L3116" s="46">
        <f>L3115/I3115*100</f>
        <v>28.292181069958851</v>
      </c>
    </row>
    <row r="3117" spans="1:12" ht="11.25" customHeight="1" x14ac:dyDescent="0.4">
      <c r="A3117" s="316"/>
      <c r="B3117" s="311" t="s">
        <v>38</v>
      </c>
      <c r="C3117" s="75">
        <v>26</v>
      </c>
      <c r="D3117" s="75">
        <v>75</v>
      </c>
      <c r="E3117" s="75">
        <v>125</v>
      </c>
      <c r="F3117" s="75">
        <v>63</v>
      </c>
      <c r="G3117" s="75">
        <v>45</v>
      </c>
      <c r="H3117" s="75">
        <v>12</v>
      </c>
      <c r="I3117" s="47">
        <f t="shared" si="2580"/>
        <v>346</v>
      </c>
      <c r="J3117" s="48">
        <f>C3117+D3117</f>
        <v>101</v>
      </c>
      <c r="K3117" s="49">
        <f>E3117</f>
        <v>125</v>
      </c>
      <c r="L3117" s="50">
        <f>SUM(F3117:G3117)</f>
        <v>108</v>
      </c>
    </row>
    <row r="3118" spans="1:12" ht="11.25" customHeight="1" x14ac:dyDescent="0.4">
      <c r="A3118" s="316"/>
      <c r="B3118" s="311"/>
      <c r="C3118" s="11">
        <f t="shared" ref="C3118" si="2659">C3117/I3117*100</f>
        <v>7.5144508670520231</v>
      </c>
      <c r="D3118" s="11">
        <f t="shared" ref="D3118" si="2660">D3117/I3117*100</f>
        <v>21.676300578034681</v>
      </c>
      <c r="E3118" s="11">
        <f t="shared" ref="E3118" si="2661">E3117/I3117*100</f>
        <v>36.127167630057805</v>
      </c>
      <c r="F3118" s="11">
        <f t="shared" ref="F3118" si="2662">F3117/I3117*100</f>
        <v>18.20809248554913</v>
      </c>
      <c r="G3118" s="11">
        <f t="shared" ref="G3118" si="2663">G3117/I3117*100</f>
        <v>13.005780346820808</v>
      </c>
      <c r="H3118" s="12">
        <f t="shared" ref="H3118" si="2664">H3117/I3117*100</f>
        <v>3.4682080924855487</v>
      </c>
      <c r="I3118" s="43">
        <f t="shared" si="2580"/>
        <v>100.00000000000001</v>
      </c>
      <c r="J3118" s="44">
        <f>J3117/I3117*100</f>
        <v>29.190751445086704</v>
      </c>
      <c r="K3118" s="45">
        <f>K3117/I3117*100</f>
        <v>36.127167630057805</v>
      </c>
      <c r="L3118" s="46">
        <f>L3117/I3117*100</f>
        <v>31.213872832369944</v>
      </c>
    </row>
    <row r="3119" spans="1:12" ht="11.25" customHeight="1" x14ac:dyDescent="0.4">
      <c r="A3119" s="316"/>
      <c r="B3119" s="312" t="s">
        <v>39</v>
      </c>
      <c r="C3119" s="75">
        <v>17</v>
      </c>
      <c r="D3119" s="75">
        <v>25</v>
      </c>
      <c r="E3119" s="75">
        <v>41</v>
      </c>
      <c r="F3119" s="75">
        <v>18</v>
      </c>
      <c r="G3119" s="75">
        <v>14</v>
      </c>
      <c r="H3119" s="75">
        <v>8</v>
      </c>
      <c r="I3119" s="47">
        <f t="shared" si="2580"/>
        <v>123</v>
      </c>
      <c r="J3119" s="48">
        <f>C3119+D3119</f>
        <v>42</v>
      </c>
      <c r="K3119" s="49">
        <f>E3119</f>
        <v>41</v>
      </c>
      <c r="L3119" s="50">
        <f>SUM(F3119:G3119)</f>
        <v>32</v>
      </c>
    </row>
    <row r="3120" spans="1:12" ht="11.25" customHeight="1" x14ac:dyDescent="0.4">
      <c r="A3120" s="316"/>
      <c r="B3120" s="313"/>
      <c r="C3120" s="11">
        <f t="shared" ref="C3120" si="2665">C3119/I3119*100</f>
        <v>13.821138211382115</v>
      </c>
      <c r="D3120" s="11">
        <f t="shared" ref="D3120" si="2666">D3119/I3119*100</f>
        <v>20.325203252032519</v>
      </c>
      <c r="E3120" s="11">
        <f t="shared" ref="E3120" si="2667">E3119/I3119*100</f>
        <v>33.333333333333329</v>
      </c>
      <c r="F3120" s="11">
        <f t="shared" ref="F3120" si="2668">F3119/I3119*100</f>
        <v>14.634146341463413</v>
      </c>
      <c r="G3120" s="11">
        <f t="shared" ref="G3120" si="2669">G3119/I3119*100</f>
        <v>11.38211382113821</v>
      </c>
      <c r="H3120" s="12">
        <f t="shared" ref="H3120" si="2670">H3119/I3119*100</f>
        <v>6.5040650406504072</v>
      </c>
      <c r="I3120" s="43">
        <f t="shared" si="2580"/>
        <v>99.999999999999972</v>
      </c>
      <c r="J3120" s="44">
        <f>J3119/I3119*100</f>
        <v>34.146341463414636</v>
      </c>
      <c r="K3120" s="45">
        <f>K3119/I3119*100</f>
        <v>33.333333333333329</v>
      </c>
      <c r="L3120" s="46">
        <f>L3119/I3119*100</f>
        <v>26.016260162601629</v>
      </c>
    </row>
    <row r="3121" spans="1:12" ht="11.25" customHeight="1" x14ac:dyDescent="0.4">
      <c r="A3121" s="316"/>
      <c r="B3121" s="311" t="s">
        <v>26</v>
      </c>
      <c r="C3121" s="75">
        <v>0</v>
      </c>
      <c r="D3121" s="75">
        <v>3</v>
      </c>
      <c r="E3121" s="75">
        <v>8</v>
      </c>
      <c r="F3121" s="75">
        <v>3</v>
      </c>
      <c r="G3121" s="75">
        <v>2</v>
      </c>
      <c r="H3121" s="75">
        <v>9</v>
      </c>
      <c r="I3121" s="47">
        <f t="shared" si="2580"/>
        <v>25</v>
      </c>
      <c r="J3121" s="52">
        <f>C3121+D3121</f>
        <v>3</v>
      </c>
      <c r="K3121" s="49">
        <f>E3121</f>
        <v>8</v>
      </c>
      <c r="L3121" s="50">
        <f>SUM(F3121:G3121)</f>
        <v>5</v>
      </c>
    </row>
    <row r="3122" spans="1:12" ht="11.25" customHeight="1" thickBot="1" x14ac:dyDescent="0.45">
      <c r="A3122" s="317"/>
      <c r="B3122" s="314"/>
      <c r="C3122" s="20">
        <f>C3121/I3121*100</f>
        <v>0</v>
      </c>
      <c r="D3122" s="20">
        <f>D3121/I3121*100</f>
        <v>12</v>
      </c>
      <c r="E3122" s="20">
        <f>E3121/I3121*100</f>
        <v>32</v>
      </c>
      <c r="F3122" s="20">
        <f>F3121/I3121*100</f>
        <v>12</v>
      </c>
      <c r="G3122" s="20">
        <f>G3121/I3121*100</f>
        <v>8</v>
      </c>
      <c r="H3122" s="21">
        <f>H3121/I3121*100</f>
        <v>36</v>
      </c>
      <c r="I3122" s="36">
        <f t="shared" si="2580"/>
        <v>100</v>
      </c>
      <c r="J3122" s="53">
        <f>J3121/I3121*100</f>
        <v>12</v>
      </c>
      <c r="K3122" s="54">
        <f>K3121/I3121*100</f>
        <v>32</v>
      </c>
      <c r="L3122" s="55">
        <f>L3121/I3121*100</f>
        <v>20</v>
      </c>
    </row>
    <row r="3123" spans="1:12" ht="11.25" customHeight="1" x14ac:dyDescent="0.4">
      <c r="A3123" s="171"/>
      <c r="B3123" s="25"/>
      <c r="C3123" s="56"/>
      <c r="D3123" s="56"/>
      <c r="E3123" s="56"/>
      <c r="F3123" s="56"/>
      <c r="G3123" s="56"/>
      <c r="H3123" s="56"/>
      <c r="I3123" s="26"/>
      <c r="J3123" s="26"/>
      <c r="K3123" s="26"/>
      <c r="L3123" s="26"/>
    </row>
    <row r="3124" spans="1:12" ht="11.25" customHeight="1" x14ac:dyDescent="0.4">
      <c r="A3124" s="171"/>
      <c r="B3124" s="25"/>
      <c r="C3124" s="56"/>
      <c r="D3124" s="56"/>
      <c r="E3124" s="56"/>
      <c r="F3124" s="56"/>
      <c r="G3124" s="56"/>
      <c r="H3124" s="56"/>
      <c r="I3124" s="26"/>
      <c r="J3124" s="26"/>
      <c r="K3124" s="26"/>
      <c r="L3124" s="26"/>
    </row>
    <row r="3125" spans="1:12" ht="18.75" customHeight="1" x14ac:dyDescent="0.4">
      <c r="A3125" s="171"/>
      <c r="B3125" s="25"/>
      <c r="C3125" s="56"/>
      <c r="D3125" s="56"/>
      <c r="E3125" s="56"/>
      <c r="F3125" s="56"/>
      <c r="G3125" s="56"/>
      <c r="H3125" s="56"/>
      <c r="I3125" s="26"/>
      <c r="J3125" s="26"/>
      <c r="K3125" s="26"/>
      <c r="L3125" s="26"/>
    </row>
    <row r="3126" spans="1:12" ht="30" customHeight="1" thickBot="1" x14ac:dyDescent="0.45">
      <c r="A3126" s="345" t="s">
        <v>202</v>
      </c>
      <c r="B3126" s="345"/>
      <c r="C3126" s="345"/>
      <c r="D3126" s="345"/>
      <c r="E3126" s="345"/>
      <c r="F3126" s="345"/>
      <c r="G3126" s="345"/>
      <c r="H3126" s="345"/>
      <c r="I3126" s="345"/>
      <c r="J3126" s="345"/>
      <c r="K3126" s="345"/>
      <c r="L3126" s="345"/>
    </row>
    <row r="3127" spans="1:12" ht="29.25" customHeight="1" x14ac:dyDescent="0.15">
      <c r="A3127" s="329"/>
      <c r="B3127" s="330"/>
      <c r="C3127" s="386" t="s">
        <v>258</v>
      </c>
      <c r="D3127" s="386" t="s">
        <v>259</v>
      </c>
      <c r="E3127" s="386" t="s">
        <v>260</v>
      </c>
      <c r="F3127" s="388" t="s">
        <v>261</v>
      </c>
      <c r="G3127" s="386" t="s">
        <v>262</v>
      </c>
      <c r="H3127" s="346" t="s">
        <v>41</v>
      </c>
      <c r="I3127" s="353" t="s">
        <v>6</v>
      </c>
      <c r="J3127" s="22"/>
      <c r="K3127" s="22"/>
      <c r="L3127" s="22"/>
    </row>
    <row r="3128" spans="1:12" ht="100.5" customHeight="1" thickBot="1" x14ac:dyDescent="0.2">
      <c r="A3128" s="322" t="s">
        <v>2</v>
      </c>
      <c r="B3128" s="323"/>
      <c r="C3128" s="387"/>
      <c r="D3128" s="387"/>
      <c r="E3128" s="387"/>
      <c r="F3128" s="389"/>
      <c r="G3128" s="387"/>
      <c r="H3128" s="347"/>
      <c r="I3128" s="354"/>
      <c r="J3128" s="4"/>
      <c r="K3128" s="4"/>
      <c r="L3128" s="4"/>
    </row>
    <row r="3129" spans="1:12" ht="11.25" customHeight="1" x14ac:dyDescent="0.4">
      <c r="A3129" s="349" t="s">
        <v>7</v>
      </c>
      <c r="B3129" s="350"/>
      <c r="C3129" s="32">
        <f>C3131+C3133+C3135+C3137</f>
        <v>124</v>
      </c>
      <c r="D3129" s="32">
        <f t="shared" ref="D3129:H3129" si="2671">D3131+D3133+D3135+D3137</f>
        <v>57</v>
      </c>
      <c r="E3129" s="32">
        <f t="shared" si="2671"/>
        <v>228</v>
      </c>
      <c r="F3129" s="32">
        <f t="shared" si="2671"/>
        <v>1071</v>
      </c>
      <c r="G3129" s="32">
        <f t="shared" si="2671"/>
        <v>488</v>
      </c>
      <c r="H3129" s="32">
        <f t="shared" si="2671"/>
        <v>89</v>
      </c>
      <c r="I3129" s="108">
        <f t="shared" ref="I3129:I3190" si="2672">SUM(C3129:H3129)</f>
        <v>2057</v>
      </c>
      <c r="J3129" s="100"/>
      <c r="K3129" s="100"/>
      <c r="L3129" s="100"/>
    </row>
    <row r="3130" spans="1:12" ht="11.25" customHeight="1" thickBot="1" x14ac:dyDescent="0.45">
      <c r="A3130" s="326"/>
      <c r="B3130" s="327"/>
      <c r="C3130" s="8">
        <f>C3129/I3129*100</f>
        <v>6.0281964025279535</v>
      </c>
      <c r="D3130" s="8">
        <f>D3129/I3129*100</f>
        <v>2.7710257656781723</v>
      </c>
      <c r="E3130" s="8">
        <f>E3129/I3129*100</f>
        <v>11.084103062712689</v>
      </c>
      <c r="F3130" s="8">
        <f>F3129/I3129*100</f>
        <v>52.066115702479344</v>
      </c>
      <c r="G3130" s="8">
        <f>G3129/I3129*100</f>
        <v>23.723869713174526</v>
      </c>
      <c r="H3130" s="9">
        <f>H3129/I3129*100</f>
        <v>4.3266893534273221</v>
      </c>
      <c r="I3130" s="10">
        <f t="shared" si="2672"/>
        <v>100.00000000000001</v>
      </c>
      <c r="J3130" s="100"/>
      <c r="K3130" s="100"/>
      <c r="L3130" s="100"/>
    </row>
    <row r="3131" spans="1:12" ht="11.25" customHeight="1" x14ac:dyDescent="0.4">
      <c r="A3131" s="315" t="s">
        <v>8</v>
      </c>
      <c r="B3131" s="318" t="s">
        <v>9</v>
      </c>
      <c r="C3131" s="75">
        <v>89</v>
      </c>
      <c r="D3131" s="75">
        <v>39</v>
      </c>
      <c r="E3131" s="75">
        <v>157</v>
      </c>
      <c r="F3131" s="75">
        <v>752</v>
      </c>
      <c r="G3131" s="75">
        <v>295</v>
      </c>
      <c r="H3131" s="75">
        <v>59</v>
      </c>
      <c r="I3131" s="6">
        <f t="shared" si="2672"/>
        <v>1391</v>
      </c>
    </row>
    <row r="3132" spans="1:12" ht="11.25" customHeight="1" x14ac:dyDescent="0.4">
      <c r="A3132" s="316"/>
      <c r="B3132" s="313"/>
      <c r="C3132" s="42">
        <f>C3131/I3131*100</f>
        <v>6.3982746225736884</v>
      </c>
      <c r="D3132" s="15">
        <f>D3131/I3131*100</f>
        <v>2.8037383177570092</v>
      </c>
      <c r="E3132" s="15">
        <f>E3131/I3131*100</f>
        <v>11.286843997124372</v>
      </c>
      <c r="F3132" s="15">
        <f>F3131/I3131*100</f>
        <v>54.061826024442851</v>
      </c>
      <c r="G3132" s="15">
        <f>G3131/I3131*100</f>
        <v>21.207764198418406</v>
      </c>
      <c r="H3132" s="16">
        <f>H3131/I3131*100</f>
        <v>4.2415528396836804</v>
      </c>
      <c r="I3132" s="13">
        <f t="shared" si="2672"/>
        <v>100</v>
      </c>
      <c r="J3132" s="100"/>
      <c r="K3132" s="100"/>
      <c r="L3132" s="100"/>
    </row>
    <row r="3133" spans="1:12" ht="11.25" customHeight="1" x14ac:dyDescent="0.4">
      <c r="A3133" s="316"/>
      <c r="B3133" s="311" t="s">
        <v>10</v>
      </c>
      <c r="C3133" s="75">
        <v>23</v>
      </c>
      <c r="D3133" s="75">
        <v>9</v>
      </c>
      <c r="E3133" s="75">
        <v>44</v>
      </c>
      <c r="F3133" s="75">
        <v>220</v>
      </c>
      <c r="G3133" s="75">
        <v>135</v>
      </c>
      <c r="H3133" s="75">
        <v>23</v>
      </c>
      <c r="I3133" s="14">
        <f t="shared" si="2672"/>
        <v>454</v>
      </c>
    </row>
    <row r="3134" spans="1:12" ht="11.25" customHeight="1" x14ac:dyDescent="0.4">
      <c r="A3134" s="316"/>
      <c r="B3134" s="311"/>
      <c r="C3134" s="11">
        <f>C3133/I3133*100</f>
        <v>5.0660792951541849</v>
      </c>
      <c r="D3134" s="11">
        <f>D3133/I3133*100</f>
        <v>1.9823788546255507</v>
      </c>
      <c r="E3134" s="11">
        <f>E3133/I3133*100</f>
        <v>9.6916299559471373</v>
      </c>
      <c r="F3134" s="11">
        <f>F3133/I3133*100</f>
        <v>48.458149779735685</v>
      </c>
      <c r="G3134" s="11">
        <f>G3133/I3133*100</f>
        <v>29.735682819383257</v>
      </c>
      <c r="H3134" s="12">
        <f>H3133/I3133*100</f>
        <v>5.0660792951541849</v>
      </c>
      <c r="I3134" s="13">
        <f t="shared" si="2672"/>
        <v>100</v>
      </c>
      <c r="J3134" s="100"/>
      <c r="K3134" s="100"/>
      <c r="L3134" s="100"/>
    </row>
    <row r="3135" spans="1:12" ht="11.25" customHeight="1" x14ac:dyDescent="0.4">
      <c r="A3135" s="316"/>
      <c r="B3135" s="312" t="s">
        <v>11</v>
      </c>
      <c r="C3135" s="75">
        <v>7</v>
      </c>
      <c r="D3135" s="75">
        <v>8</v>
      </c>
      <c r="E3135" s="75">
        <v>18</v>
      </c>
      <c r="F3135" s="75">
        <v>67</v>
      </c>
      <c r="G3135" s="75">
        <v>41</v>
      </c>
      <c r="H3135" s="75">
        <v>2</v>
      </c>
      <c r="I3135" s="14">
        <f t="shared" si="2672"/>
        <v>143</v>
      </c>
    </row>
    <row r="3136" spans="1:12" ht="11.25" customHeight="1" x14ac:dyDescent="0.4">
      <c r="A3136" s="316"/>
      <c r="B3136" s="313"/>
      <c r="C3136" s="15">
        <f>C3135/I3135*100</f>
        <v>4.895104895104895</v>
      </c>
      <c r="D3136" s="15">
        <f>D3135/I3135*100</f>
        <v>5.5944055944055942</v>
      </c>
      <c r="E3136" s="15">
        <f>E3135/I3135*100</f>
        <v>12.587412587412588</v>
      </c>
      <c r="F3136" s="15">
        <f>F3135/I3135*100</f>
        <v>46.853146853146853</v>
      </c>
      <c r="G3136" s="15">
        <f>G3135/I3135*100</f>
        <v>28.671328671328673</v>
      </c>
      <c r="H3136" s="16">
        <f>H3135/I3135*100</f>
        <v>1.3986013986013985</v>
      </c>
      <c r="I3136" s="13">
        <f t="shared" si="2672"/>
        <v>100.00000000000001</v>
      </c>
      <c r="J3136" s="100"/>
      <c r="K3136" s="100"/>
      <c r="L3136" s="100"/>
    </row>
    <row r="3137" spans="1:12" ht="11.25" customHeight="1" x14ac:dyDescent="0.4">
      <c r="A3137" s="316"/>
      <c r="B3137" s="311" t="s">
        <v>12</v>
      </c>
      <c r="C3137" s="75">
        <v>5</v>
      </c>
      <c r="D3137" s="75">
        <v>1</v>
      </c>
      <c r="E3137" s="75">
        <v>9</v>
      </c>
      <c r="F3137" s="75">
        <v>32</v>
      </c>
      <c r="G3137" s="75">
        <v>17</v>
      </c>
      <c r="H3137" s="75">
        <v>5</v>
      </c>
      <c r="I3137" s="14">
        <f t="shared" si="2672"/>
        <v>69</v>
      </c>
    </row>
    <row r="3138" spans="1:12" ht="11.25" customHeight="1" thickBot="1" x14ac:dyDescent="0.45">
      <c r="A3138" s="316"/>
      <c r="B3138" s="311"/>
      <c r="C3138" s="20">
        <f>C3137/I3137*100</f>
        <v>7.2463768115942031</v>
      </c>
      <c r="D3138" s="20">
        <f>D3137/I3137*100</f>
        <v>1.4492753623188406</v>
      </c>
      <c r="E3138" s="20">
        <f>E3137/I3137*100</f>
        <v>13.043478260869565</v>
      </c>
      <c r="F3138" s="20">
        <f>F3137/I3137*100</f>
        <v>46.376811594202898</v>
      </c>
      <c r="G3138" s="20">
        <f>G3137/I3137*100</f>
        <v>24.637681159420293</v>
      </c>
      <c r="H3138" s="21">
        <f>H3137/I3137*100</f>
        <v>7.2463768115942031</v>
      </c>
      <c r="I3138" s="10">
        <f t="shared" si="2672"/>
        <v>100</v>
      </c>
      <c r="J3138" s="100"/>
      <c r="K3138" s="100"/>
      <c r="L3138" s="100"/>
    </row>
    <row r="3139" spans="1:12" ht="11.25" customHeight="1" x14ac:dyDescent="0.4">
      <c r="A3139" s="315" t="s">
        <v>13</v>
      </c>
      <c r="B3139" s="318" t="s">
        <v>14</v>
      </c>
      <c r="C3139" s="75">
        <v>62</v>
      </c>
      <c r="D3139" s="75">
        <v>25</v>
      </c>
      <c r="E3139" s="75">
        <v>100</v>
      </c>
      <c r="F3139" s="75">
        <v>463</v>
      </c>
      <c r="G3139" s="75">
        <v>208</v>
      </c>
      <c r="H3139" s="75">
        <v>37</v>
      </c>
      <c r="I3139" s="6">
        <f t="shared" si="2672"/>
        <v>895</v>
      </c>
    </row>
    <row r="3140" spans="1:12" ht="11.25" customHeight="1" x14ac:dyDescent="0.4">
      <c r="A3140" s="316"/>
      <c r="B3140" s="311"/>
      <c r="C3140" s="42">
        <f>C3139/I3139*100</f>
        <v>6.927374301675977</v>
      </c>
      <c r="D3140" s="15">
        <f>D3139/I3139*100</f>
        <v>2.7932960893854748</v>
      </c>
      <c r="E3140" s="15">
        <f>E3139/I3139*100</f>
        <v>11.173184357541899</v>
      </c>
      <c r="F3140" s="15">
        <f>F3139/I3139*100</f>
        <v>51.731843575418992</v>
      </c>
      <c r="G3140" s="15">
        <f>G3139/I3139*100</f>
        <v>23.240223463687151</v>
      </c>
      <c r="H3140" s="16">
        <f>H3139/I3139*100</f>
        <v>4.1340782122905022</v>
      </c>
      <c r="I3140" s="13">
        <f t="shared" si="2672"/>
        <v>100.00000000000001</v>
      </c>
      <c r="J3140" s="100"/>
      <c r="K3140" s="100"/>
      <c r="L3140" s="100"/>
    </row>
    <row r="3141" spans="1:12" ht="11.25" customHeight="1" x14ac:dyDescent="0.4">
      <c r="A3141" s="316"/>
      <c r="B3141" s="312" t="s">
        <v>15</v>
      </c>
      <c r="C3141" s="75">
        <v>61</v>
      </c>
      <c r="D3141" s="75">
        <v>31</v>
      </c>
      <c r="E3141" s="75">
        <v>127</v>
      </c>
      <c r="F3141" s="75">
        <v>604</v>
      </c>
      <c r="G3141" s="75">
        <v>278</v>
      </c>
      <c r="H3141" s="75">
        <v>50</v>
      </c>
      <c r="I3141" s="14">
        <f t="shared" si="2672"/>
        <v>1151</v>
      </c>
    </row>
    <row r="3142" spans="1:12" ht="11.25" customHeight="1" x14ac:dyDescent="0.4">
      <c r="A3142" s="316"/>
      <c r="B3142" s="313"/>
      <c r="C3142" s="11">
        <f>C3141/I3141*100</f>
        <v>5.2997393570807994</v>
      </c>
      <c r="D3142" s="11">
        <f>D3141/I3141*100</f>
        <v>2.6933101650738487</v>
      </c>
      <c r="E3142" s="11">
        <f>E3141/I3141*100</f>
        <v>11.03388357949609</v>
      </c>
      <c r="F3142" s="11">
        <f>F3141/I3141*100</f>
        <v>52.476107732406604</v>
      </c>
      <c r="G3142" s="11">
        <f>G3141/I3141*100</f>
        <v>24.152910512597742</v>
      </c>
      <c r="H3142" s="12">
        <f>H3141/I3141*100</f>
        <v>4.3440486533449176</v>
      </c>
      <c r="I3142" s="13">
        <f t="shared" si="2672"/>
        <v>100</v>
      </c>
      <c r="J3142" s="100"/>
      <c r="K3142" s="100"/>
      <c r="L3142" s="100"/>
    </row>
    <row r="3143" spans="1:12" ht="11.25" customHeight="1" x14ac:dyDescent="0.4">
      <c r="A3143" s="316"/>
      <c r="B3143" s="312" t="s">
        <v>16</v>
      </c>
      <c r="C3143" s="75">
        <v>0</v>
      </c>
      <c r="D3143" s="75">
        <v>0</v>
      </c>
      <c r="E3143" s="75">
        <v>1</v>
      </c>
      <c r="F3143" s="75">
        <v>1</v>
      </c>
      <c r="G3143" s="75">
        <v>0</v>
      </c>
      <c r="H3143" s="75">
        <v>0</v>
      </c>
      <c r="I3143" s="14">
        <f t="shared" si="2672"/>
        <v>2</v>
      </c>
    </row>
    <row r="3144" spans="1:12" ht="11.25" customHeight="1" x14ac:dyDescent="0.4">
      <c r="A3144" s="316"/>
      <c r="B3144" s="313"/>
      <c r="C3144" s="11">
        <f>C3143/I3143*100</f>
        <v>0</v>
      </c>
      <c r="D3144" s="11">
        <f>D3143/I3143*100</f>
        <v>0</v>
      </c>
      <c r="E3144" s="11">
        <f>E3143/I3143*100</f>
        <v>50</v>
      </c>
      <c r="F3144" s="11">
        <f>F3143/I3143*100</f>
        <v>50</v>
      </c>
      <c r="G3144" s="11">
        <f>G3143/I3143*100</f>
        <v>0</v>
      </c>
      <c r="H3144" s="12">
        <f>H3143/I3143*100</f>
        <v>0</v>
      </c>
      <c r="I3144" s="13">
        <f t="shared" si="2672"/>
        <v>100</v>
      </c>
      <c r="J3144" s="100"/>
      <c r="K3144" s="100"/>
      <c r="L3144" s="100"/>
    </row>
    <row r="3145" spans="1:12" ht="11.25" customHeight="1" x14ac:dyDescent="0.4">
      <c r="A3145" s="316"/>
      <c r="B3145" s="311" t="s">
        <v>17</v>
      </c>
      <c r="C3145" s="75">
        <v>1</v>
      </c>
      <c r="D3145" s="75">
        <v>1</v>
      </c>
      <c r="E3145" s="75">
        <v>0</v>
      </c>
      <c r="F3145" s="75">
        <v>3</v>
      </c>
      <c r="G3145" s="75">
        <v>2</v>
      </c>
      <c r="H3145" s="75">
        <v>2</v>
      </c>
      <c r="I3145" s="14">
        <f t="shared" si="2672"/>
        <v>9</v>
      </c>
    </row>
    <row r="3146" spans="1:12" ht="11.25" customHeight="1" thickBot="1" x14ac:dyDescent="0.45">
      <c r="A3146" s="317"/>
      <c r="B3146" s="314"/>
      <c r="C3146" s="17">
        <f>C3145/I3145*100</f>
        <v>11.111111111111111</v>
      </c>
      <c r="D3146" s="17">
        <f>D3145/I3145*100</f>
        <v>11.111111111111111</v>
      </c>
      <c r="E3146" s="17">
        <f>E3145/I3145*100</f>
        <v>0</v>
      </c>
      <c r="F3146" s="17">
        <f>F3145/I3145*100</f>
        <v>33.333333333333329</v>
      </c>
      <c r="G3146" s="17">
        <f>G3145/I3145*100</f>
        <v>22.222222222222221</v>
      </c>
      <c r="H3146" s="18">
        <f>H3145/I3145*100</f>
        <v>22.222222222222221</v>
      </c>
      <c r="I3146" s="10">
        <f t="shared" si="2672"/>
        <v>100</v>
      </c>
      <c r="J3146" s="100"/>
      <c r="K3146" s="100"/>
      <c r="L3146" s="100"/>
    </row>
    <row r="3147" spans="1:12" ht="11.25" customHeight="1" x14ac:dyDescent="0.4">
      <c r="A3147" s="315" t="s">
        <v>18</v>
      </c>
      <c r="B3147" s="318" t="s">
        <v>19</v>
      </c>
      <c r="C3147" s="75">
        <v>9</v>
      </c>
      <c r="D3147" s="75">
        <v>1</v>
      </c>
      <c r="E3147" s="75">
        <v>15</v>
      </c>
      <c r="F3147" s="75">
        <v>37</v>
      </c>
      <c r="G3147" s="75">
        <v>6</v>
      </c>
      <c r="H3147" s="75">
        <v>3</v>
      </c>
      <c r="I3147" s="6">
        <f t="shared" si="2672"/>
        <v>71</v>
      </c>
      <c r="J3147" s="145"/>
    </row>
    <row r="3148" spans="1:12" ht="11.25" customHeight="1" x14ac:dyDescent="0.4">
      <c r="A3148" s="316"/>
      <c r="B3148" s="313"/>
      <c r="C3148" s="42">
        <f>C3147/I3147*100</f>
        <v>12.676056338028168</v>
      </c>
      <c r="D3148" s="15">
        <f>D3147/I3147*100</f>
        <v>1.4084507042253522</v>
      </c>
      <c r="E3148" s="15">
        <f>E3147/I3147*100</f>
        <v>21.12676056338028</v>
      </c>
      <c r="F3148" s="15">
        <f>F3147/I3147*100</f>
        <v>52.112676056338024</v>
      </c>
      <c r="G3148" s="15">
        <f>G3147/I3147*100</f>
        <v>8.4507042253521121</v>
      </c>
      <c r="H3148" s="16">
        <f>H3147/I3147*100</f>
        <v>4.225352112676056</v>
      </c>
      <c r="I3148" s="13">
        <f t="shared" si="2672"/>
        <v>100</v>
      </c>
      <c r="J3148" s="100"/>
      <c r="K3148" s="100"/>
      <c r="L3148" s="100"/>
    </row>
    <row r="3149" spans="1:12" ht="11.25" customHeight="1" x14ac:dyDescent="0.4">
      <c r="A3149" s="316"/>
      <c r="B3149" s="311" t="s">
        <v>20</v>
      </c>
      <c r="C3149" s="75">
        <v>10</v>
      </c>
      <c r="D3149" s="75">
        <v>6</v>
      </c>
      <c r="E3149" s="75">
        <v>25</v>
      </c>
      <c r="F3149" s="75">
        <v>82</v>
      </c>
      <c r="G3149" s="75">
        <v>18</v>
      </c>
      <c r="H3149" s="75">
        <v>3</v>
      </c>
      <c r="I3149" s="14">
        <f t="shared" si="2672"/>
        <v>144</v>
      </c>
    </row>
    <row r="3150" spans="1:12" ht="11.25" customHeight="1" x14ac:dyDescent="0.4">
      <c r="A3150" s="316"/>
      <c r="B3150" s="311"/>
      <c r="C3150" s="11">
        <f>C3149/I3149*100</f>
        <v>6.9444444444444446</v>
      </c>
      <c r="D3150" s="11">
        <f>D3149/I3149*100</f>
        <v>4.1666666666666661</v>
      </c>
      <c r="E3150" s="11">
        <f>E3149/I3149*100</f>
        <v>17.361111111111111</v>
      </c>
      <c r="F3150" s="11">
        <f>F3149/I3149*100</f>
        <v>56.944444444444443</v>
      </c>
      <c r="G3150" s="11">
        <f>G3149/I3149*100</f>
        <v>12.5</v>
      </c>
      <c r="H3150" s="12">
        <f>H3149/I3149*100</f>
        <v>2.083333333333333</v>
      </c>
      <c r="I3150" s="13">
        <f t="shared" si="2672"/>
        <v>99.999999999999986</v>
      </c>
      <c r="J3150" s="100"/>
      <c r="K3150" s="100"/>
      <c r="L3150" s="100"/>
    </row>
    <row r="3151" spans="1:12" ht="11.25" customHeight="1" x14ac:dyDescent="0.4">
      <c r="A3151" s="316"/>
      <c r="B3151" s="312" t="s">
        <v>21</v>
      </c>
      <c r="C3151" s="75">
        <v>10</v>
      </c>
      <c r="D3151" s="75">
        <v>8</v>
      </c>
      <c r="E3151" s="75">
        <v>31</v>
      </c>
      <c r="F3151" s="75">
        <v>111</v>
      </c>
      <c r="G3151" s="75">
        <v>28</v>
      </c>
      <c r="H3151" s="75">
        <v>4</v>
      </c>
      <c r="I3151" s="14">
        <f t="shared" si="2672"/>
        <v>192</v>
      </c>
    </row>
    <row r="3152" spans="1:12" ht="11.25" customHeight="1" x14ac:dyDescent="0.4">
      <c r="A3152" s="316"/>
      <c r="B3152" s="313"/>
      <c r="C3152" s="11">
        <f t="shared" ref="C3152" si="2673">C3151/I3151*100</f>
        <v>5.2083333333333339</v>
      </c>
      <c r="D3152" s="11">
        <f t="shared" ref="D3152" si="2674">D3151/I3151*100</f>
        <v>4.1666666666666661</v>
      </c>
      <c r="E3152" s="11">
        <f t="shared" ref="E3152" si="2675">E3151/I3151*100</f>
        <v>16.145833333333336</v>
      </c>
      <c r="F3152" s="11">
        <f t="shared" ref="F3152" si="2676">F3151/I3151*100</f>
        <v>57.8125</v>
      </c>
      <c r="G3152" s="11">
        <f t="shared" ref="G3152" si="2677">G3151/I3151*100</f>
        <v>14.583333333333334</v>
      </c>
      <c r="H3152" s="12">
        <f t="shared" ref="H3152" si="2678">H3151/I3151*100</f>
        <v>2.083333333333333</v>
      </c>
      <c r="I3152" s="13">
        <f t="shared" si="2672"/>
        <v>100</v>
      </c>
      <c r="J3152" s="100"/>
      <c r="K3152" s="100"/>
      <c r="L3152" s="100"/>
    </row>
    <row r="3153" spans="1:12" ht="11.25" customHeight="1" x14ac:dyDescent="0.4">
      <c r="A3153" s="316"/>
      <c r="B3153" s="311" t="s">
        <v>22</v>
      </c>
      <c r="C3153" s="75">
        <v>21</v>
      </c>
      <c r="D3153" s="75">
        <v>11</v>
      </c>
      <c r="E3153" s="75">
        <v>33</v>
      </c>
      <c r="F3153" s="75">
        <v>197</v>
      </c>
      <c r="G3153" s="75">
        <v>77</v>
      </c>
      <c r="H3153" s="75">
        <v>5</v>
      </c>
      <c r="I3153" s="14">
        <f t="shared" si="2672"/>
        <v>344</v>
      </c>
    </row>
    <row r="3154" spans="1:12" ht="11.25" customHeight="1" x14ac:dyDescent="0.4">
      <c r="A3154" s="316"/>
      <c r="B3154" s="311"/>
      <c r="C3154" s="11">
        <f t="shared" ref="C3154" si="2679">C3153/I3153*100</f>
        <v>6.104651162790697</v>
      </c>
      <c r="D3154" s="11">
        <f t="shared" ref="D3154" si="2680">D3153/I3153*100</f>
        <v>3.1976744186046515</v>
      </c>
      <c r="E3154" s="11">
        <f t="shared" ref="E3154" si="2681">E3153/I3153*100</f>
        <v>9.5930232558139537</v>
      </c>
      <c r="F3154" s="11">
        <f t="shared" ref="F3154" si="2682">F3153/I3153*100</f>
        <v>57.267441860465119</v>
      </c>
      <c r="G3154" s="11">
        <f t="shared" ref="G3154" si="2683">G3153/I3153*100</f>
        <v>22.38372093023256</v>
      </c>
      <c r="H3154" s="12">
        <f t="shared" ref="H3154" si="2684">H3153/I3153*100</f>
        <v>1.4534883720930232</v>
      </c>
      <c r="I3154" s="13">
        <f t="shared" si="2672"/>
        <v>100</v>
      </c>
      <c r="J3154" s="100"/>
      <c r="K3154" s="100"/>
      <c r="L3154" s="100"/>
    </row>
    <row r="3155" spans="1:12" ht="11.25" customHeight="1" x14ac:dyDescent="0.4">
      <c r="A3155" s="316"/>
      <c r="B3155" s="312" t="s">
        <v>23</v>
      </c>
      <c r="C3155" s="75">
        <v>25</v>
      </c>
      <c r="D3155" s="75">
        <v>5</v>
      </c>
      <c r="E3155" s="75">
        <v>30</v>
      </c>
      <c r="F3155" s="75">
        <v>168</v>
      </c>
      <c r="G3155" s="75">
        <v>87</v>
      </c>
      <c r="H3155" s="75">
        <v>7</v>
      </c>
      <c r="I3155" s="14">
        <f t="shared" si="2672"/>
        <v>322</v>
      </c>
    </row>
    <row r="3156" spans="1:12" ht="11.25" customHeight="1" x14ac:dyDescent="0.4">
      <c r="A3156" s="316"/>
      <c r="B3156" s="313"/>
      <c r="C3156" s="11">
        <f t="shared" ref="C3156" si="2685">C3155/I3155*100</f>
        <v>7.7639751552795024</v>
      </c>
      <c r="D3156" s="11">
        <f t="shared" ref="D3156" si="2686">D3155/I3155*100</f>
        <v>1.5527950310559007</v>
      </c>
      <c r="E3156" s="11">
        <f t="shared" ref="E3156" si="2687">E3155/I3155*100</f>
        <v>9.316770186335404</v>
      </c>
      <c r="F3156" s="11">
        <f t="shared" ref="F3156" si="2688">F3155/I3155*100</f>
        <v>52.173913043478258</v>
      </c>
      <c r="G3156" s="11">
        <f t="shared" ref="G3156" si="2689">G3155/I3155*100</f>
        <v>27.018633540372672</v>
      </c>
      <c r="H3156" s="12">
        <f t="shared" ref="H3156" si="2690">H3155/I3155*100</f>
        <v>2.1739130434782608</v>
      </c>
      <c r="I3156" s="13">
        <f t="shared" si="2672"/>
        <v>100</v>
      </c>
      <c r="J3156" s="100"/>
      <c r="K3156" s="100"/>
      <c r="L3156" s="100"/>
    </row>
    <row r="3157" spans="1:12" ht="11.25" customHeight="1" x14ac:dyDescent="0.4">
      <c r="A3157" s="316"/>
      <c r="B3157" s="311" t="s">
        <v>24</v>
      </c>
      <c r="C3157" s="75">
        <v>25</v>
      </c>
      <c r="D3157" s="75">
        <v>14</v>
      </c>
      <c r="E3157" s="75">
        <v>41</v>
      </c>
      <c r="F3157" s="75">
        <v>203</v>
      </c>
      <c r="G3157" s="75">
        <v>98</v>
      </c>
      <c r="H3157" s="75">
        <v>19</v>
      </c>
      <c r="I3157" s="14">
        <f t="shared" si="2672"/>
        <v>400</v>
      </c>
    </row>
    <row r="3158" spans="1:12" ht="11.25" customHeight="1" x14ac:dyDescent="0.4">
      <c r="A3158" s="316"/>
      <c r="B3158" s="311"/>
      <c r="C3158" s="11">
        <f t="shared" ref="C3158" si="2691">C3157/I3157*100</f>
        <v>6.25</v>
      </c>
      <c r="D3158" s="11">
        <f t="shared" ref="D3158" si="2692">D3157/I3157*100</f>
        <v>3.5000000000000004</v>
      </c>
      <c r="E3158" s="11">
        <f t="shared" ref="E3158" si="2693">E3157/I3157*100</f>
        <v>10.25</v>
      </c>
      <c r="F3158" s="11">
        <f t="shared" ref="F3158" si="2694">F3157/I3157*100</f>
        <v>50.749999999999993</v>
      </c>
      <c r="G3158" s="11">
        <f t="shared" ref="G3158" si="2695">G3157/I3157*100</f>
        <v>24.5</v>
      </c>
      <c r="H3158" s="12">
        <f t="shared" ref="H3158" si="2696">H3157/I3157*100</f>
        <v>4.75</v>
      </c>
      <c r="I3158" s="13">
        <f t="shared" si="2672"/>
        <v>100</v>
      </c>
      <c r="J3158" s="100"/>
      <c r="K3158" s="100"/>
      <c r="L3158" s="100"/>
    </row>
    <row r="3159" spans="1:12" ht="11.25" customHeight="1" x14ac:dyDescent="0.4">
      <c r="A3159" s="316"/>
      <c r="B3159" s="312" t="s">
        <v>25</v>
      </c>
      <c r="C3159" s="75">
        <v>22</v>
      </c>
      <c r="D3159" s="75">
        <v>11</v>
      </c>
      <c r="E3159" s="75">
        <v>53</v>
      </c>
      <c r="F3159" s="75">
        <v>272</v>
      </c>
      <c r="G3159" s="75">
        <v>172</v>
      </c>
      <c r="H3159" s="75">
        <v>46</v>
      </c>
      <c r="I3159" s="14">
        <f t="shared" si="2672"/>
        <v>576</v>
      </c>
    </row>
    <row r="3160" spans="1:12" ht="11.25" customHeight="1" x14ac:dyDescent="0.4">
      <c r="A3160" s="316"/>
      <c r="B3160" s="313"/>
      <c r="C3160" s="11">
        <f t="shared" ref="C3160" si="2697">C3159/I3159*100</f>
        <v>3.8194444444444446</v>
      </c>
      <c r="D3160" s="11">
        <f t="shared" ref="D3160" si="2698">D3159/I3159*100</f>
        <v>1.9097222222222223</v>
      </c>
      <c r="E3160" s="11">
        <f t="shared" ref="E3160" si="2699">E3159/I3159*100</f>
        <v>9.2013888888888893</v>
      </c>
      <c r="F3160" s="11">
        <f t="shared" ref="F3160" si="2700">F3159/I3159*100</f>
        <v>47.222222222222221</v>
      </c>
      <c r="G3160" s="11">
        <f t="shared" ref="G3160" si="2701">G3159/I3159*100</f>
        <v>29.861111111111111</v>
      </c>
      <c r="H3160" s="12">
        <f t="shared" ref="H3160" si="2702">H3159/I3159*100</f>
        <v>7.9861111111111107</v>
      </c>
      <c r="I3160" s="13">
        <f t="shared" si="2672"/>
        <v>100</v>
      </c>
      <c r="J3160" s="100"/>
      <c r="K3160" s="100"/>
      <c r="L3160" s="100"/>
    </row>
    <row r="3161" spans="1:12" ht="11.25" customHeight="1" x14ac:dyDescent="0.4">
      <c r="A3161" s="316"/>
      <c r="B3161" s="311" t="s">
        <v>26</v>
      </c>
      <c r="C3161" s="75">
        <v>2</v>
      </c>
      <c r="D3161" s="75">
        <v>1</v>
      </c>
      <c r="E3161" s="75">
        <v>0</v>
      </c>
      <c r="F3161" s="75">
        <v>1</v>
      </c>
      <c r="G3161" s="75">
        <v>2</v>
      </c>
      <c r="H3161" s="75">
        <v>2</v>
      </c>
      <c r="I3161" s="14">
        <f t="shared" si="2672"/>
        <v>8</v>
      </c>
    </row>
    <row r="3162" spans="1:12" ht="11.25" customHeight="1" thickBot="1" x14ac:dyDescent="0.45">
      <c r="A3162" s="317"/>
      <c r="B3162" s="314"/>
      <c r="C3162" s="17">
        <f t="shared" ref="C3162" si="2703">C3161/I3161*100</f>
        <v>25</v>
      </c>
      <c r="D3162" s="17">
        <f t="shared" ref="D3162" si="2704">D3161/I3161*100</f>
        <v>12.5</v>
      </c>
      <c r="E3162" s="17">
        <f t="shared" ref="E3162" si="2705">E3161/I3161*100</f>
        <v>0</v>
      </c>
      <c r="F3162" s="17">
        <f t="shared" ref="F3162" si="2706">F3161/I3161*100</f>
        <v>12.5</v>
      </c>
      <c r="G3162" s="17">
        <f t="shared" ref="G3162" si="2707">G3161/I3161*100</f>
        <v>25</v>
      </c>
      <c r="H3162" s="51">
        <f t="shared" ref="H3162" si="2708">H3161/I3161*100</f>
        <v>25</v>
      </c>
      <c r="I3162" s="10">
        <f t="shared" si="2672"/>
        <v>100</v>
      </c>
      <c r="J3162" s="100"/>
      <c r="K3162" s="100"/>
      <c r="L3162" s="100"/>
    </row>
    <row r="3163" spans="1:12" ht="11.25" customHeight="1" thickBot="1" x14ac:dyDescent="0.45">
      <c r="A3163" s="319" t="s">
        <v>27</v>
      </c>
      <c r="B3163" s="318" t="s">
        <v>28</v>
      </c>
      <c r="C3163" s="75">
        <v>3</v>
      </c>
      <c r="D3163" s="75">
        <v>5</v>
      </c>
      <c r="E3163" s="75">
        <v>17</v>
      </c>
      <c r="F3163" s="75">
        <v>100</v>
      </c>
      <c r="G3163" s="75">
        <v>74</v>
      </c>
      <c r="H3163" s="75">
        <v>12</v>
      </c>
      <c r="I3163" s="108">
        <f t="shared" si="2672"/>
        <v>211</v>
      </c>
    </row>
    <row r="3164" spans="1:12" ht="11.25" customHeight="1" thickTop="1" thickBot="1" x14ac:dyDescent="0.45">
      <c r="A3164" s="320"/>
      <c r="B3164" s="313"/>
      <c r="C3164" s="42">
        <f>C3163/I3163*100</f>
        <v>1.4218009478672986</v>
      </c>
      <c r="D3164" s="15">
        <f>D3163/I3163*100</f>
        <v>2.3696682464454977</v>
      </c>
      <c r="E3164" s="15">
        <f>E3163/I3163*100</f>
        <v>8.0568720379146921</v>
      </c>
      <c r="F3164" s="15">
        <f>F3163/I3163*100</f>
        <v>47.393364928909953</v>
      </c>
      <c r="G3164" s="15">
        <f>G3163/I3163*100</f>
        <v>35.071090047393369</v>
      </c>
      <c r="H3164" s="16">
        <f>H3163/I3163*100</f>
        <v>5.6872037914691944</v>
      </c>
      <c r="I3164" s="13">
        <f t="shared" si="2672"/>
        <v>100</v>
      </c>
      <c r="J3164" s="100"/>
      <c r="K3164" s="100"/>
      <c r="L3164" s="100"/>
    </row>
    <row r="3165" spans="1:12" ht="11.25" customHeight="1" thickTop="1" thickBot="1" x14ac:dyDescent="0.45">
      <c r="A3165" s="320"/>
      <c r="B3165" s="311" t="s">
        <v>29</v>
      </c>
      <c r="C3165" s="75">
        <v>20</v>
      </c>
      <c r="D3165" s="75">
        <v>6</v>
      </c>
      <c r="E3165" s="75">
        <v>14</v>
      </c>
      <c r="F3165" s="75">
        <v>77</v>
      </c>
      <c r="G3165" s="75">
        <v>29</v>
      </c>
      <c r="H3165" s="75">
        <v>4</v>
      </c>
      <c r="I3165" s="14">
        <f t="shared" si="2672"/>
        <v>150</v>
      </c>
    </row>
    <row r="3166" spans="1:12" ht="11.25" customHeight="1" thickTop="1" thickBot="1" x14ac:dyDescent="0.45">
      <c r="A3166" s="320"/>
      <c r="B3166" s="311"/>
      <c r="C3166" s="11">
        <f>C3165/I3165*100</f>
        <v>13.333333333333334</v>
      </c>
      <c r="D3166" s="11">
        <f>D3165/I3165*100</f>
        <v>4</v>
      </c>
      <c r="E3166" s="11">
        <f>E3165/I3165*100</f>
        <v>9.3333333333333339</v>
      </c>
      <c r="F3166" s="11">
        <f>F3165/I3165*100</f>
        <v>51.333333333333329</v>
      </c>
      <c r="G3166" s="11">
        <f>G3165/I3165*100</f>
        <v>19.333333333333332</v>
      </c>
      <c r="H3166" s="12">
        <f>H3165/I3165*100</f>
        <v>2.666666666666667</v>
      </c>
      <c r="I3166" s="13">
        <f t="shared" si="2672"/>
        <v>100</v>
      </c>
      <c r="J3166" s="100"/>
      <c r="K3166" s="100"/>
      <c r="L3166" s="100"/>
    </row>
    <row r="3167" spans="1:12" ht="11.25" customHeight="1" thickTop="1" thickBot="1" x14ac:dyDescent="0.45">
      <c r="A3167" s="320"/>
      <c r="B3167" s="312" t="s">
        <v>30</v>
      </c>
      <c r="C3167" s="75">
        <v>54</v>
      </c>
      <c r="D3167" s="75">
        <v>20</v>
      </c>
      <c r="E3167" s="75">
        <v>105</v>
      </c>
      <c r="F3167" s="75">
        <v>484</v>
      </c>
      <c r="G3167" s="75">
        <v>189</v>
      </c>
      <c r="H3167" s="75">
        <v>17</v>
      </c>
      <c r="I3167" s="14">
        <f t="shared" si="2672"/>
        <v>869</v>
      </c>
    </row>
    <row r="3168" spans="1:12" ht="11.25" customHeight="1" thickTop="1" thickBot="1" x14ac:dyDescent="0.45">
      <c r="A3168" s="320"/>
      <c r="B3168" s="313"/>
      <c r="C3168" s="11">
        <f t="shared" ref="C3168" si="2709">C3167/I3167*100</f>
        <v>6.2140391254315306</v>
      </c>
      <c r="D3168" s="11">
        <f t="shared" ref="D3168" si="2710">D3167/I3167*100</f>
        <v>2.3014959723820483</v>
      </c>
      <c r="E3168" s="11">
        <f t="shared" ref="E3168" si="2711">E3167/I3167*100</f>
        <v>12.082853855005753</v>
      </c>
      <c r="F3168" s="11">
        <f t="shared" ref="F3168" si="2712">F3167/I3167*100</f>
        <v>55.696202531645568</v>
      </c>
      <c r="G3168" s="11">
        <f t="shared" ref="G3168" si="2713">G3167/I3167*100</f>
        <v>21.749136939010359</v>
      </c>
      <c r="H3168" s="12">
        <f t="shared" ref="H3168" si="2714">H3167/I3167*100</f>
        <v>1.9562715765247412</v>
      </c>
      <c r="I3168" s="13">
        <f t="shared" si="2672"/>
        <v>100</v>
      </c>
      <c r="J3168" s="100"/>
      <c r="K3168" s="100"/>
      <c r="L3168" s="100"/>
    </row>
    <row r="3169" spans="1:12" ht="11.25" customHeight="1" thickTop="1" thickBot="1" x14ac:dyDescent="0.45">
      <c r="A3169" s="320"/>
      <c r="B3169" s="311" t="s">
        <v>31</v>
      </c>
      <c r="C3169" s="75">
        <v>7</v>
      </c>
      <c r="D3169" s="75">
        <v>9</v>
      </c>
      <c r="E3169" s="75">
        <v>20</v>
      </c>
      <c r="F3169" s="75">
        <v>75</v>
      </c>
      <c r="G3169" s="75">
        <v>24</v>
      </c>
      <c r="H3169" s="75">
        <v>6</v>
      </c>
      <c r="I3169" s="14">
        <f t="shared" si="2672"/>
        <v>141</v>
      </c>
    </row>
    <row r="3170" spans="1:12" ht="11.25" customHeight="1" thickTop="1" thickBot="1" x14ac:dyDescent="0.45">
      <c r="A3170" s="320"/>
      <c r="B3170" s="311"/>
      <c r="C3170" s="11">
        <f t="shared" ref="C3170" si="2715">C3169/I3169*100</f>
        <v>4.9645390070921991</v>
      </c>
      <c r="D3170" s="11">
        <f t="shared" ref="D3170" si="2716">D3169/I3169*100</f>
        <v>6.3829787234042552</v>
      </c>
      <c r="E3170" s="11">
        <f t="shared" ref="E3170" si="2717">E3169/I3169*100</f>
        <v>14.184397163120568</v>
      </c>
      <c r="F3170" s="11">
        <f t="shared" ref="F3170" si="2718">F3169/I3169*100</f>
        <v>53.191489361702125</v>
      </c>
      <c r="G3170" s="11">
        <f t="shared" ref="G3170" si="2719">G3169/I3169*100</f>
        <v>17.021276595744681</v>
      </c>
      <c r="H3170" s="12">
        <f t="shared" ref="H3170" si="2720">H3169/I3169*100</f>
        <v>4.2553191489361701</v>
      </c>
      <c r="I3170" s="13">
        <f t="shared" si="2672"/>
        <v>99.999999999999986</v>
      </c>
      <c r="J3170" s="100"/>
      <c r="K3170" s="100"/>
      <c r="L3170" s="100"/>
    </row>
    <row r="3171" spans="1:12" ht="11.25" customHeight="1" thickTop="1" thickBot="1" x14ac:dyDescent="0.45">
      <c r="A3171" s="320"/>
      <c r="B3171" s="312" t="s">
        <v>32</v>
      </c>
      <c r="C3171" s="75">
        <v>12</v>
      </c>
      <c r="D3171" s="75">
        <v>1</v>
      </c>
      <c r="E3171" s="75">
        <v>11</v>
      </c>
      <c r="F3171" s="75">
        <v>49</v>
      </c>
      <c r="G3171" s="75">
        <v>8</v>
      </c>
      <c r="H3171" s="75">
        <v>3</v>
      </c>
      <c r="I3171" s="14">
        <f t="shared" si="2672"/>
        <v>84</v>
      </c>
    </row>
    <row r="3172" spans="1:12" ht="11.25" customHeight="1" thickTop="1" thickBot="1" x14ac:dyDescent="0.45">
      <c r="A3172" s="320"/>
      <c r="B3172" s="313"/>
      <c r="C3172" s="11">
        <f t="shared" ref="C3172" si="2721">C3171/I3171*100</f>
        <v>14.285714285714285</v>
      </c>
      <c r="D3172" s="11">
        <f t="shared" ref="D3172" si="2722">D3171/I3171*100</f>
        <v>1.1904761904761905</v>
      </c>
      <c r="E3172" s="11">
        <f t="shared" ref="E3172" si="2723">E3171/I3171*100</f>
        <v>13.095238095238097</v>
      </c>
      <c r="F3172" s="11">
        <f t="shared" ref="F3172" si="2724">F3171/I3171*100</f>
        <v>58.333333333333336</v>
      </c>
      <c r="G3172" s="11">
        <f t="shared" ref="G3172" si="2725">G3171/I3171*100</f>
        <v>9.5238095238095237</v>
      </c>
      <c r="H3172" s="12">
        <f t="shared" ref="H3172" si="2726">H3171/I3171*100</f>
        <v>3.5714285714285712</v>
      </c>
      <c r="I3172" s="13">
        <f t="shared" si="2672"/>
        <v>99.999999999999986</v>
      </c>
      <c r="J3172" s="100"/>
      <c r="K3172" s="100"/>
      <c r="L3172" s="100"/>
    </row>
    <row r="3173" spans="1:12" ht="11.25" customHeight="1" thickTop="1" thickBot="1" x14ac:dyDescent="0.45">
      <c r="A3173" s="320"/>
      <c r="B3173" s="311" t="s">
        <v>33</v>
      </c>
      <c r="C3173" s="75">
        <v>16</v>
      </c>
      <c r="D3173" s="75">
        <v>12</v>
      </c>
      <c r="E3173" s="75">
        <v>52</v>
      </c>
      <c r="F3173" s="75">
        <v>244</v>
      </c>
      <c r="G3173" s="75">
        <v>143</v>
      </c>
      <c r="H3173" s="75">
        <v>39</v>
      </c>
      <c r="I3173" s="14">
        <f t="shared" si="2672"/>
        <v>506</v>
      </c>
    </row>
    <row r="3174" spans="1:12" ht="11.25" customHeight="1" thickTop="1" thickBot="1" x14ac:dyDescent="0.45">
      <c r="A3174" s="320"/>
      <c r="B3174" s="311"/>
      <c r="C3174" s="11">
        <f t="shared" ref="C3174" si="2727">C3173/I3173*100</f>
        <v>3.1620553359683794</v>
      </c>
      <c r="D3174" s="11">
        <f t="shared" ref="D3174" si="2728">D3173/I3173*100</f>
        <v>2.3715415019762842</v>
      </c>
      <c r="E3174" s="11">
        <f t="shared" ref="E3174" si="2729">E3173/I3173*100</f>
        <v>10.276679841897234</v>
      </c>
      <c r="F3174" s="11">
        <f t="shared" ref="F3174" si="2730">F3173/I3173*100</f>
        <v>48.221343873517789</v>
      </c>
      <c r="G3174" s="11">
        <f t="shared" ref="G3174" si="2731">G3173/I3173*100</f>
        <v>28.260869565217391</v>
      </c>
      <c r="H3174" s="12">
        <f t="shared" ref="H3174" si="2732">H3173/I3173*100</f>
        <v>7.7075098814229248</v>
      </c>
      <c r="I3174" s="13">
        <f t="shared" si="2672"/>
        <v>100</v>
      </c>
      <c r="J3174" s="105"/>
      <c r="K3174" s="105"/>
      <c r="L3174" s="105"/>
    </row>
    <row r="3175" spans="1:12" ht="11.25" customHeight="1" thickTop="1" thickBot="1" x14ac:dyDescent="0.45">
      <c r="A3175" s="320"/>
      <c r="B3175" s="312" t="s">
        <v>16</v>
      </c>
      <c r="C3175" s="75">
        <v>10</v>
      </c>
      <c r="D3175" s="75">
        <v>3</v>
      </c>
      <c r="E3175" s="75">
        <v>9</v>
      </c>
      <c r="F3175" s="75">
        <v>38</v>
      </c>
      <c r="G3175" s="75">
        <v>18</v>
      </c>
      <c r="H3175" s="75">
        <v>3</v>
      </c>
      <c r="I3175" s="14">
        <f t="shared" si="2672"/>
        <v>81</v>
      </c>
    </row>
    <row r="3176" spans="1:12" ht="11.25" customHeight="1" thickTop="1" thickBot="1" x14ac:dyDescent="0.45">
      <c r="A3176" s="320"/>
      <c r="B3176" s="313"/>
      <c r="C3176" s="11">
        <f t="shared" ref="C3176" si="2733">C3175/I3175*100</f>
        <v>12.345679012345679</v>
      </c>
      <c r="D3176" s="11">
        <f t="shared" ref="D3176" si="2734">D3175/I3175*100</f>
        <v>3.7037037037037033</v>
      </c>
      <c r="E3176" s="11">
        <f t="shared" ref="E3176" si="2735">E3175/I3175*100</f>
        <v>11.111111111111111</v>
      </c>
      <c r="F3176" s="11">
        <f t="shared" ref="F3176" si="2736">F3175/I3175*100</f>
        <v>46.913580246913575</v>
      </c>
      <c r="G3176" s="11">
        <f t="shared" ref="G3176" si="2737">G3175/I3175*100</f>
        <v>22.222222222222221</v>
      </c>
      <c r="H3176" s="12">
        <f t="shared" ref="H3176" si="2738">H3175/I3175*100</f>
        <v>3.7037037037037033</v>
      </c>
      <c r="I3176" s="13">
        <f t="shared" si="2672"/>
        <v>100.00000000000001</v>
      </c>
      <c r="J3176" s="105"/>
      <c r="K3176" s="105"/>
      <c r="L3176" s="105"/>
    </row>
    <row r="3177" spans="1:12" ht="11.25" customHeight="1" thickTop="1" thickBot="1" x14ac:dyDescent="0.45">
      <c r="A3177" s="320"/>
      <c r="B3177" s="311" t="s">
        <v>26</v>
      </c>
      <c r="C3177" s="75">
        <v>2</v>
      </c>
      <c r="D3177" s="75">
        <v>1</v>
      </c>
      <c r="E3177" s="75">
        <v>0</v>
      </c>
      <c r="F3177" s="75">
        <v>4</v>
      </c>
      <c r="G3177" s="75">
        <v>3</v>
      </c>
      <c r="H3177" s="75">
        <v>5</v>
      </c>
      <c r="I3177" s="14">
        <f t="shared" si="2672"/>
        <v>15</v>
      </c>
    </row>
    <row r="3178" spans="1:12" ht="11.25" customHeight="1" thickTop="1" thickBot="1" x14ac:dyDescent="0.45">
      <c r="A3178" s="321"/>
      <c r="B3178" s="314"/>
      <c r="C3178" s="17">
        <f t="shared" ref="C3178" si="2739">C3177/I3177*100</f>
        <v>13.333333333333334</v>
      </c>
      <c r="D3178" s="17">
        <f t="shared" ref="D3178" si="2740">D3177/I3177*100</f>
        <v>6.666666666666667</v>
      </c>
      <c r="E3178" s="17">
        <f t="shared" ref="E3178" si="2741">E3177/I3177*100</f>
        <v>0</v>
      </c>
      <c r="F3178" s="17">
        <f t="shared" ref="F3178" si="2742">F3177/I3177*100</f>
        <v>26.666666666666668</v>
      </c>
      <c r="G3178" s="17">
        <f t="shared" ref="G3178" si="2743">G3177/I3177*100</f>
        <v>20</v>
      </c>
      <c r="H3178" s="51">
        <f t="shared" ref="H3178" si="2744">H3177/I3177*100</f>
        <v>33.333333333333329</v>
      </c>
      <c r="I3178" s="10">
        <f t="shared" si="2672"/>
        <v>100</v>
      </c>
      <c r="J3178" s="105"/>
      <c r="K3178" s="105"/>
      <c r="L3178" s="105"/>
    </row>
    <row r="3179" spans="1:12" ht="11.25" customHeight="1" x14ac:dyDescent="0.4">
      <c r="A3179" s="315" t="s">
        <v>34</v>
      </c>
      <c r="B3179" s="318" t="s">
        <v>35</v>
      </c>
      <c r="C3179" s="75">
        <v>11</v>
      </c>
      <c r="D3179" s="75">
        <v>7</v>
      </c>
      <c r="E3179" s="75">
        <v>20</v>
      </c>
      <c r="F3179" s="75">
        <v>112</v>
      </c>
      <c r="G3179" s="75">
        <v>64</v>
      </c>
      <c r="H3179" s="75">
        <v>15</v>
      </c>
      <c r="I3179" s="6">
        <f t="shared" si="2672"/>
        <v>229</v>
      </c>
      <c r="J3179" s="145"/>
    </row>
    <row r="3180" spans="1:12" ht="11.25" customHeight="1" x14ac:dyDescent="0.4">
      <c r="A3180" s="316"/>
      <c r="B3180" s="313"/>
      <c r="C3180" s="42">
        <f>C3179/I3179*100</f>
        <v>4.8034934497816595</v>
      </c>
      <c r="D3180" s="15">
        <f>D3179/I3179*100</f>
        <v>3.0567685589519651</v>
      </c>
      <c r="E3180" s="15">
        <f>E3179/I3179*100</f>
        <v>8.7336244541484707</v>
      </c>
      <c r="F3180" s="15">
        <f>F3179/I3179*100</f>
        <v>48.908296943231441</v>
      </c>
      <c r="G3180" s="15">
        <f>G3179/I3179*100</f>
        <v>27.947598253275107</v>
      </c>
      <c r="H3180" s="16">
        <f>H3179/I3179*100</f>
        <v>6.5502183406113534</v>
      </c>
      <c r="I3180" s="13">
        <f t="shared" si="2672"/>
        <v>100</v>
      </c>
      <c r="J3180" s="105"/>
      <c r="K3180" s="105"/>
      <c r="L3180" s="105"/>
    </row>
    <row r="3181" spans="1:12" ht="11.25" customHeight="1" x14ac:dyDescent="0.4">
      <c r="A3181" s="316"/>
      <c r="B3181" s="311" t="s">
        <v>36</v>
      </c>
      <c r="C3181" s="75">
        <v>18</v>
      </c>
      <c r="D3181" s="75">
        <v>15</v>
      </c>
      <c r="E3181" s="75">
        <v>40</v>
      </c>
      <c r="F3181" s="75">
        <v>199</v>
      </c>
      <c r="G3181" s="75">
        <v>74</v>
      </c>
      <c r="H3181" s="75">
        <v>16</v>
      </c>
      <c r="I3181" s="14">
        <f t="shared" si="2672"/>
        <v>362</v>
      </c>
    </row>
    <row r="3182" spans="1:12" ht="11.25" customHeight="1" x14ac:dyDescent="0.4">
      <c r="A3182" s="316"/>
      <c r="B3182" s="311"/>
      <c r="C3182" s="11">
        <f>C3181/I3181*100</f>
        <v>4.972375690607735</v>
      </c>
      <c r="D3182" s="11">
        <f>D3181/I3181*100</f>
        <v>4.1436464088397784</v>
      </c>
      <c r="E3182" s="11">
        <f>E3181/I3181*100</f>
        <v>11.049723756906078</v>
      </c>
      <c r="F3182" s="11">
        <f>F3181/I3181*100</f>
        <v>54.972375690607734</v>
      </c>
      <c r="G3182" s="11">
        <f>G3181/I3181*100</f>
        <v>20.441988950276244</v>
      </c>
      <c r="H3182" s="12">
        <f>H3181/I3181*100</f>
        <v>4.4198895027624303</v>
      </c>
      <c r="I3182" s="13">
        <f t="shared" si="2672"/>
        <v>99.999999999999986</v>
      </c>
      <c r="J3182" s="105"/>
      <c r="K3182" s="105"/>
      <c r="L3182" s="105"/>
    </row>
    <row r="3183" spans="1:12" ht="11.25" customHeight="1" x14ac:dyDescent="0.4">
      <c r="A3183" s="316"/>
      <c r="B3183" s="312" t="s">
        <v>37</v>
      </c>
      <c r="C3183" s="75">
        <v>57</v>
      </c>
      <c r="D3183" s="75">
        <v>27</v>
      </c>
      <c r="E3183" s="75">
        <v>122</v>
      </c>
      <c r="F3183" s="75">
        <v>518</v>
      </c>
      <c r="G3183" s="75">
        <v>218</v>
      </c>
      <c r="H3183" s="75">
        <v>30</v>
      </c>
      <c r="I3183" s="14">
        <f t="shared" si="2672"/>
        <v>972</v>
      </c>
    </row>
    <row r="3184" spans="1:12" ht="11.25" customHeight="1" x14ac:dyDescent="0.4">
      <c r="A3184" s="316"/>
      <c r="B3184" s="313"/>
      <c r="C3184" s="11">
        <f t="shared" ref="C3184" si="2745">C3183/I3183*100</f>
        <v>5.8641975308641969</v>
      </c>
      <c r="D3184" s="11">
        <f t="shared" ref="D3184" si="2746">D3183/I3183*100</f>
        <v>2.7777777777777777</v>
      </c>
      <c r="E3184" s="11">
        <f t="shared" ref="E3184" si="2747">E3183/I3183*100</f>
        <v>12.551440329218108</v>
      </c>
      <c r="F3184" s="11">
        <f t="shared" ref="F3184" si="2748">F3183/I3183*100</f>
        <v>53.292181069958843</v>
      </c>
      <c r="G3184" s="11">
        <f t="shared" ref="G3184" si="2749">G3183/I3183*100</f>
        <v>22.427983539094651</v>
      </c>
      <c r="H3184" s="12">
        <f t="shared" ref="H3184" si="2750">H3183/I3183*100</f>
        <v>3.0864197530864197</v>
      </c>
      <c r="I3184" s="13">
        <f t="shared" si="2672"/>
        <v>100</v>
      </c>
      <c r="J3184" s="105"/>
      <c r="K3184" s="105"/>
      <c r="L3184" s="105"/>
    </row>
    <row r="3185" spans="1:12" ht="11.25" customHeight="1" x14ac:dyDescent="0.4">
      <c r="A3185" s="316"/>
      <c r="B3185" s="311" t="s">
        <v>38</v>
      </c>
      <c r="C3185" s="75">
        <v>25</v>
      </c>
      <c r="D3185" s="75">
        <v>2</v>
      </c>
      <c r="E3185" s="75">
        <v>34</v>
      </c>
      <c r="F3185" s="75">
        <v>173</v>
      </c>
      <c r="G3185" s="75">
        <v>103</v>
      </c>
      <c r="H3185" s="75">
        <v>9</v>
      </c>
      <c r="I3185" s="14">
        <f t="shared" si="2672"/>
        <v>346</v>
      </c>
    </row>
    <row r="3186" spans="1:12" ht="11.25" customHeight="1" x14ac:dyDescent="0.4">
      <c r="A3186" s="316"/>
      <c r="B3186" s="311"/>
      <c r="C3186" s="11">
        <f t="shared" ref="C3186" si="2751">C3185/I3185*100</f>
        <v>7.2254335260115612</v>
      </c>
      <c r="D3186" s="11">
        <f t="shared" ref="D3186" si="2752">D3185/I3185*100</f>
        <v>0.57803468208092479</v>
      </c>
      <c r="E3186" s="11">
        <f t="shared" ref="E3186" si="2753">E3185/I3185*100</f>
        <v>9.8265895953757223</v>
      </c>
      <c r="F3186" s="11">
        <f t="shared" ref="F3186" si="2754">F3185/I3185*100</f>
        <v>50</v>
      </c>
      <c r="G3186" s="11">
        <f t="shared" ref="G3186" si="2755">G3185/I3185*100</f>
        <v>29.76878612716763</v>
      </c>
      <c r="H3186" s="12">
        <f t="shared" ref="H3186" si="2756">H3185/I3185*100</f>
        <v>2.601156069364162</v>
      </c>
      <c r="I3186" s="13">
        <f t="shared" si="2672"/>
        <v>100</v>
      </c>
      <c r="J3186" s="105"/>
      <c r="K3186" s="105"/>
      <c r="L3186" s="105"/>
    </row>
    <row r="3187" spans="1:12" ht="11.25" customHeight="1" x14ac:dyDescent="0.4">
      <c r="A3187" s="316"/>
      <c r="B3187" s="312" t="s">
        <v>39</v>
      </c>
      <c r="C3187" s="75">
        <v>10</v>
      </c>
      <c r="D3187" s="75">
        <v>4</v>
      </c>
      <c r="E3187" s="75">
        <v>11</v>
      </c>
      <c r="F3187" s="75">
        <v>63</v>
      </c>
      <c r="G3187" s="75">
        <v>27</v>
      </c>
      <c r="H3187" s="75">
        <v>8</v>
      </c>
      <c r="I3187" s="14">
        <f t="shared" si="2672"/>
        <v>123</v>
      </c>
    </row>
    <row r="3188" spans="1:12" ht="11.25" customHeight="1" x14ac:dyDescent="0.4">
      <c r="A3188" s="316"/>
      <c r="B3188" s="313"/>
      <c r="C3188" s="11">
        <f t="shared" ref="C3188" si="2757">C3187/I3187*100</f>
        <v>8.1300813008130071</v>
      </c>
      <c r="D3188" s="11">
        <f t="shared" ref="D3188" si="2758">D3187/I3187*100</f>
        <v>3.2520325203252036</v>
      </c>
      <c r="E3188" s="11">
        <f t="shared" ref="E3188" si="2759">E3187/I3187*100</f>
        <v>8.9430894308943092</v>
      </c>
      <c r="F3188" s="11">
        <f t="shared" ref="F3188" si="2760">F3187/I3187*100</f>
        <v>51.219512195121951</v>
      </c>
      <c r="G3188" s="11">
        <f t="shared" ref="G3188" si="2761">G3187/I3187*100</f>
        <v>21.951219512195124</v>
      </c>
      <c r="H3188" s="12">
        <f t="shared" ref="H3188" si="2762">H3187/I3187*100</f>
        <v>6.5040650406504072</v>
      </c>
      <c r="I3188" s="13">
        <f t="shared" si="2672"/>
        <v>100</v>
      </c>
      <c r="J3188" s="105"/>
      <c r="K3188" s="105"/>
      <c r="L3188" s="105"/>
    </row>
    <row r="3189" spans="1:12" ht="11.25" customHeight="1" x14ac:dyDescent="0.4">
      <c r="A3189" s="316"/>
      <c r="B3189" s="311" t="s">
        <v>26</v>
      </c>
      <c r="C3189" s="75">
        <v>3</v>
      </c>
      <c r="D3189" s="75">
        <v>2</v>
      </c>
      <c r="E3189" s="75">
        <v>1</v>
      </c>
      <c r="F3189" s="75">
        <v>6</v>
      </c>
      <c r="G3189" s="75">
        <v>2</v>
      </c>
      <c r="H3189" s="75">
        <v>11</v>
      </c>
      <c r="I3189" s="14">
        <f t="shared" si="2672"/>
        <v>25</v>
      </c>
    </row>
    <row r="3190" spans="1:12" ht="11.25" customHeight="1" thickBot="1" x14ac:dyDescent="0.45">
      <c r="A3190" s="317"/>
      <c r="B3190" s="314"/>
      <c r="C3190" s="20">
        <f>C3189/I3189*100</f>
        <v>12</v>
      </c>
      <c r="D3190" s="20">
        <f>D3189/I3189*100</f>
        <v>8</v>
      </c>
      <c r="E3190" s="20">
        <f>E3189/I3189*100</f>
        <v>4</v>
      </c>
      <c r="F3190" s="20">
        <f>F3189/I3189*100</f>
        <v>24</v>
      </c>
      <c r="G3190" s="20">
        <f>G3189/I3189*100</f>
        <v>8</v>
      </c>
      <c r="H3190" s="21">
        <f>H3189/I3189*100</f>
        <v>44</v>
      </c>
      <c r="I3190" s="10">
        <f t="shared" si="2672"/>
        <v>100</v>
      </c>
      <c r="J3190" s="105"/>
      <c r="K3190" s="105"/>
      <c r="L3190" s="105"/>
    </row>
    <row r="3191" spans="1:12" ht="11.25" customHeight="1" x14ac:dyDescent="0.4">
      <c r="A3191" s="171"/>
      <c r="B3191" s="25"/>
      <c r="C3191" s="56"/>
      <c r="D3191" s="56"/>
      <c r="E3191" s="56"/>
      <c r="F3191" s="56"/>
      <c r="G3191" s="56"/>
      <c r="H3191" s="56"/>
      <c r="I3191" s="26"/>
      <c r="J3191" s="105"/>
      <c r="K3191" s="105"/>
      <c r="L3191" s="105"/>
    </row>
    <row r="3192" spans="1:12" ht="11.25" customHeight="1" x14ac:dyDescent="0.4">
      <c r="A3192" s="171"/>
      <c r="B3192" s="25"/>
      <c r="C3192" s="160"/>
      <c r="D3192" s="160"/>
      <c r="E3192" s="160"/>
      <c r="F3192" s="160"/>
      <c r="G3192" s="160"/>
      <c r="H3192" s="146"/>
      <c r="I3192" s="146"/>
      <c r="J3192" s="22"/>
      <c r="K3192" s="22"/>
      <c r="L3192" s="22"/>
    </row>
    <row r="3193" spans="1:12" ht="18.75" customHeight="1" x14ac:dyDescent="0.4">
      <c r="A3193" s="171"/>
      <c r="B3193" s="25"/>
      <c r="C3193" s="160"/>
      <c r="D3193" s="160"/>
      <c r="E3193" s="160"/>
      <c r="F3193" s="160"/>
      <c r="G3193" s="160"/>
      <c r="H3193" s="22"/>
      <c r="I3193" s="22"/>
      <c r="J3193" s="22"/>
      <c r="K3193" s="22"/>
      <c r="L3193" s="22"/>
    </row>
    <row r="3194" spans="1:12" ht="30" customHeight="1" thickBot="1" x14ac:dyDescent="0.45">
      <c r="A3194" s="345" t="s">
        <v>203</v>
      </c>
      <c r="B3194" s="345"/>
      <c r="C3194" s="345"/>
      <c r="D3194" s="345"/>
      <c r="E3194" s="345"/>
      <c r="F3194" s="345"/>
      <c r="G3194" s="345"/>
      <c r="H3194" s="345"/>
      <c r="I3194" s="345"/>
      <c r="J3194" s="345"/>
      <c r="K3194" s="345"/>
      <c r="L3194" s="345"/>
    </row>
    <row r="3195" spans="1:12" ht="21.75" customHeight="1" x14ac:dyDescent="0.15">
      <c r="A3195" s="329"/>
      <c r="B3195" s="330"/>
      <c r="C3195" s="331" t="s">
        <v>157</v>
      </c>
      <c r="D3195" s="331" t="s">
        <v>158</v>
      </c>
      <c r="E3195" s="331" t="s">
        <v>159</v>
      </c>
      <c r="F3195" s="331" t="s">
        <v>272</v>
      </c>
      <c r="G3195" s="331" t="s">
        <v>160</v>
      </c>
      <c r="H3195" s="331" t="s">
        <v>161</v>
      </c>
      <c r="I3195" s="346" t="s">
        <v>41</v>
      </c>
      <c r="J3195" s="353" t="s">
        <v>6</v>
      </c>
      <c r="K3195" s="22"/>
      <c r="L3195" s="22"/>
    </row>
    <row r="3196" spans="1:12" ht="100.5" customHeight="1" thickBot="1" x14ac:dyDescent="0.2">
      <c r="A3196" s="322" t="s">
        <v>2</v>
      </c>
      <c r="B3196" s="323"/>
      <c r="C3196" s="332"/>
      <c r="D3196" s="332"/>
      <c r="E3196" s="332"/>
      <c r="F3196" s="332"/>
      <c r="G3196" s="332"/>
      <c r="H3196" s="332"/>
      <c r="I3196" s="347"/>
      <c r="J3196" s="354"/>
      <c r="K3196" s="4"/>
      <c r="L3196" s="4"/>
    </row>
    <row r="3197" spans="1:12" ht="11.25" customHeight="1" x14ac:dyDescent="0.4">
      <c r="A3197" s="349" t="s">
        <v>7</v>
      </c>
      <c r="B3197" s="350"/>
      <c r="C3197" s="32">
        <f>C3199+C3201+C3203+C3205</f>
        <v>174</v>
      </c>
      <c r="D3197" s="32">
        <f t="shared" ref="D3197:I3197" si="2763">D3199+D3201+D3203+D3205</f>
        <v>13</v>
      </c>
      <c r="E3197" s="32">
        <f t="shared" si="2763"/>
        <v>45</v>
      </c>
      <c r="F3197" s="32">
        <f t="shared" si="2763"/>
        <v>1519</v>
      </c>
      <c r="G3197" s="32">
        <f t="shared" si="2763"/>
        <v>113</v>
      </c>
      <c r="H3197" s="32">
        <f t="shared" si="2763"/>
        <v>97</v>
      </c>
      <c r="I3197" s="32">
        <f t="shared" si="2763"/>
        <v>96</v>
      </c>
      <c r="J3197" s="108">
        <f t="shared" ref="J3197:J3258" si="2764">SUM(C3197:I3197)</f>
        <v>2057</v>
      </c>
      <c r="K3197" s="7"/>
      <c r="L3197" s="7"/>
    </row>
    <row r="3198" spans="1:12" ht="11.25" customHeight="1" thickBot="1" x14ac:dyDescent="0.45">
      <c r="A3198" s="326"/>
      <c r="B3198" s="327"/>
      <c r="C3198" s="8">
        <f>C3197/J3197*100</f>
        <v>8.4589207583859984</v>
      </c>
      <c r="D3198" s="8">
        <f>D3197/J3197*100</f>
        <v>0.63198833252309183</v>
      </c>
      <c r="E3198" s="8">
        <f>E3197/J3197*100</f>
        <v>2.1876519202722413</v>
      </c>
      <c r="F3198" s="8">
        <f>F3197/J3197*100</f>
        <v>73.845405930967431</v>
      </c>
      <c r="G3198" s="8">
        <f>G3197/J3197*100</f>
        <v>5.4934370442391831</v>
      </c>
      <c r="H3198" s="8">
        <f>H3197/J3197*100</f>
        <v>4.7156052503646091</v>
      </c>
      <c r="I3198" s="9">
        <f>I3197/J3197*100</f>
        <v>4.6669907632474477</v>
      </c>
      <c r="J3198" s="10">
        <f t="shared" si="2764"/>
        <v>100</v>
      </c>
      <c r="K3198" s="7"/>
      <c r="L3198" s="7"/>
    </row>
    <row r="3199" spans="1:12" ht="11.25" customHeight="1" x14ac:dyDescent="0.4">
      <c r="A3199" s="315" t="s">
        <v>8</v>
      </c>
      <c r="B3199" s="318" t="s">
        <v>9</v>
      </c>
      <c r="C3199" s="75">
        <v>142</v>
      </c>
      <c r="D3199" s="75">
        <v>4</v>
      </c>
      <c r="E3199" s="75">
        <v>41</v>
      </c>
      <c r="F3199" s="75">
        <v>939</v>
      </c>
      <c r="G3199" s="75">
        <v>104</v>
      </c>
      <c r="H3199" s="75">
        <v>97</v>
      </c>
      <c r="I3199" s="75">
        <v>64</v>
      </c>
      <c r="J3199" s="6">
        <f t="shared" si="2764"/>
        <v>1391</v>
      </c>
    </row>
    <row r="3200" spans="1:12" ht="11.25" customHeight="1" x14ac:dyDescent="0.4">
      <c r="A3200" s="316"/>
      <c r="B3200" s="313"/>
      <c r="C3200" s="42">
        <f>C3199/J3199*100</f>
        <v>10.208483105679367</v>
      </c>
      <c r="D3200" s="15">
        <f>D3199/J3199*100</f>
        <v>0.28756290438533433</v>
      </c>
      <c r="E3200" s="15">
        <f>E3199/J3199*100</f>
        <v>2.9475197699496762</v>
      </c>
      <c r="F3200" s="15">
        <f>F3199/J3199*100</f>
        <v>67.505391804457233</v>
      </c>
      <c r="G3200" s="15">
        <f>G3199/J3199*100</f>
        <v>7.4766355140186906</v>
      </c>
      <c r="H3200" s="15">
        <f>H3199/J3199*100</f>
        <v>6.9734004313443565</v>
      </c>
      <c r="I3200" s="16">
        <f>I3199/J3199*100</f>
        <v>4.6010064701653492</v>
      </c>
      <c r="J3200" s="13">
        <f t="shared" si="2764"/>
        <v>100.00000000000001</v>
      </c>
      <c r="K3200" s="7"/>
      <c r="L3200" s="7"/>
    </row>
    <row r="3201" spans="1:12" ht="11.25" customHeight="1" x14ac:dyDescent="0.4">
      <c r="A3201" s="316"/>
      <c r="B3201" s="311" t="s">
        <v>10</v>
      </c>
      <c r="C3201" s="75">
        <v>19</v>
      </c>
      <c r="D3201" s="75">
        <v>9</v>
      </c>
      <c r="E3201" s="75">
        <v>4</v>
      </c>
      <c r="F3201" s="75">
        <v>388</v>
      </c>
      <c r="G3201" s="75">
        <v>7</v>
      </c>
      <c r="H3201" s="75">
        <v>0</v>
      </c>
      <c r="I3201" s="75">
        <v>27</v>
      </c>
      <c r="J3201" s="14">
        <f t="shared" si="2764"/>
        <v>454</v>
      </c>
    </row>
    <row r="3202" spans="1:12" ht="11.25" customHeight="1" x14ac:dyDescent="0.4">
      <c r="A3202" s="316"/>
      <c r="B3202" s="311"/>
      <c r="C3202" s="11">
        <f>C3201/J3201*100</f>
        <v>4.1850220264317182</v>
      </c>
      <c r="D3202" s="11">
        <f>D3201/J3201*100</f>
        <v>1.9823788546255507</v>
      </c>
      <c r="E3202" s="11">
        <f>E3201/J3201*100</f>
        <v>0.88105726872246704</v>
      </c>
      <c r="F3202" s="11">
        <f>F3201/J3201*100</f>
        <v>85.46255506607929</v>
      </c>
      <c r="G3202" s="11">
        <f>G3201/J3201*100</f>
        <v>1.5418502202643172</v>
      </c>
      <c r="H3202" s="11">
        <f>H3201/J3201*100</f>
        <v>0</v>
      </c>
      <c r="I3202" s="12">
        <f>I3201/J3201*100</f>
        <v>5.9471365638766516</v>
      </c>
      <c r="J3202" s="13">
        <f t="shared" si="2764"/>
        <v>100</v>
      </c>
      <c r="K3202" s="7"/>
      <c r="L3202" s="7"/>
    </row>
    <row r="3203" spans="1:12" ht="11.25" customHeight="1" x14ac:dyDescent="0.4">
      <c r="A3203" s="316"/>
      <c r="B3203" s="312" t="s">
        <v>11</v>
      </c>
      <c r="C3203" s="75">
        <v>9</v>
      </c>
      <c r="D3203" s="75">
        <v>0</v>
      </c>
      <c r="E3203" s="75">
        <v>0</v>
      </c>
      <c r="F3203" s="75">
        <v>131</v>
      </c>
      <c r="G3203" s="75">
        <v>1</v>
      </c>
      <c r="H3203" s="75">
        <v>0</v>
      </c>
      <c r="I3203" s="75">
        <v>2</v>
      </c>
      <c r="J3203" s="14">
        <f t="shared" si="2764"/>
        <v>143</v>
      </c>
    </row>
    <row r="3204" spans="1:12" ht="11.25" customHeight="1" x14ac:dyDescent="0.4">
      <c r="A3204" s="316"/>
      <c r="B3204" s="313"/>
      <c r="C3204" s="15">
        <f>C3203/J3203*100</f>
        <v>6.2937062937062942</v>
      </c>
      <c r="D3204" s="15">
        <f>D3203/J3203*100</f>
        <v>0</v>
      </c>
      <c r="E3204" s="15">
        <f>E3203/J3203*100</f>
        <v>0</v>
      </c>
      <c r="F3204" s="15">
        <f>F3203/J3203*100</f>
        <v>91.608391608391599</v>
      </c>
      <c r="G3204" s="15">
        <f>G3203/J3203*100</f>
        <v>0.69930069930069927</v>
      </c>
      <c r="H3204" s="15">
        <f>H3203/J3203*100</f>
        <v>0</v>
      </c>
      <c r="I3204" s="16">
        <f>I3203/J3203*100</f>
        <v>1.3986013986013985</v>
      </c>
      <c r="J3204" s="13">
        <f t="shared" si="2764"/>
        <v>99.999999999999986</v>
      </c>
      <c r="K3204" s="7"/>
      <c r="L3204" s="7"/>
    </row>
    <row r="3205" spans="1:12" ht="11.25" customHeight="1" x14ac:dyDescent="0.4">
      <c r="A3205" s="316"/>
      <c r="B3205" s="311" t="s">
        <v>12</v>
      </c>
      <c r="C3205" s="75">
        <v>4</v>
      </c>
      <c r="D3205" s="75">
        <v>0</v>
      </c>
      <c r="E3205" s="75">
        <v>0</v>
      </c>
      <c r="F3205" s="75">
        <v>61</v>
      </c>
      <c r="G3205" s="75">
        <v>1</v>
      </c>
      <c r="H3205" s="75">
        <v>0</v>
      </c>
      <c r="I3205" s="75">
        <v>3</v>
      </c>
      <c r="J3205" s="14">
        <f t="shared" si="2764"/>
        <v>69</v>
      </c>
    </row>
    <row r="3206" spans="1:12" ht="11.25" customHeight="1" thickBot="1" x14ac:dyDescent="0.45">
      <c r="A3206" s="316"/>
      <c r="B3206" s="311"/>
      <c r="C3206" s="20">
        <f>C3205/J3205*100</f>
        <v>5.7971014492753623</v>
      </c>
      <c r="D3206" s="20">
        <f>D3205/J3205*100</f>
        <v>0</v>
      </c>
      <c r="E3206" s="20">
        <f>E3205/J3205*100</f>
        <v>0</v>
      </c>
      <c r="F3206" s="20">
        <f>F3205/J3205*100</f>
        <v>88.405797101449281</v>
      </c>
      <c r="G3206" s="20">
        <f>G3205/J3205*100</f>
        <v>1.4492753623188406</v>
      </c>
      <c r="H3206" s="20">
        <f>H3205/J3205*100</f>
        <v>0</v>
      </c>
      <c r="I3206" s="21">
        <f>I3205/J3205*100</f>
        <v>4.3478260869565215</v>
      </c>
      <c r="J3206" s="10">
        <f t="shared" si="2764"/>
        <v>100</v>
      </c>
      <c r="K3206" s="7"/>
      <c r="L3206" s="7"/>
    </row>
    <row r="3207" spans="1:12" ht="11.25" customHeight="1" x14ac:dyDescent="0.4">
      <c r="A3207" s="315" t="s">
        <v>13</v>
      </c>
      <c r="B3207" s="318" t="s">
        <v>14</v>
      </c>
      <c r="C3207" s="75">
        <v>39</v>
      </c>
      <c r="D3207" s="75">
        <v>6</v>
      </c>
      <c r="E3207" s="75">
        <v>11</v>
      </c>
      <c r="F3207" s="75">
        <v>703</v>
      </c>
      <c r="G3207" s="75">
        <v>56</v>
      </c>
      <c r="H3207" s="75">
        <v>46</v>
      </c>
      <c r="I3207" s="75">
        <v>34</v>
      </c>
      <c r="J3207" s="6">
        <f t="shared" si="2764"/>
        <v>895</v>
      </c>
    </row>
    <row r="3208" spans="1:12" ht="11.25" customHeight="1" x14ac:dyDescent="0.4">
      <c r="A3208" s="316"/>
      <c r="B3208" s="311"/>
      <c r="C3208" s="42">
        <f>C3207/J3207*100</f>
        <v>4.3575418994413413</v>
      </c>
      <c r="D3208" s="15">
        <f>D3207/J3207*100</f>
        <v>0.67039106145251393</v>
      </c>
      <c r="E3208" s="15">
        <f>E3207/J3207*100</f>
        <v>1.2290502793296088</v>
      </c>
      <c r="F3208" s="15">
        <f>F3207/J3207*100</f>
        <v>78.547486033519547</v>
      </c>
      <c r="G3208" s="15">
        <f>G3207/J3207*100</f>
        <v>6.2569832402234642</v>
      </c>
      <c r="H3208" s="15">
        <f>H3207/J3207*100</f>
        <v>5.1396648044692741</v>
      </c>
      <c r="I3208" s="16">
        <f>I3207/J3207*100</f>
        <v>3.7988826815642458</v>
      </c>
      <c r="J3208" s="13">
        <f t="shared" si="2764"/>
        <v>100</v>
      </c>
      <c r="K3208" s="7"/>
      <c r="L3208" s="7"/>
    </row>
    <row r="3209" spans="1:12" ht="11.25" customHeight="1" x14ac:dyDescent="0.4">
      <c r="A3209" s="316"/>
      <c r="B3209" s="312" t="s">
        <v>15</v>
      </c>
      <c r="C3209" s="75">
        <v>134</v>
      </c>
      <c r="D3209" s="75">
        <v>7</v>
      </c>
      <c r="E3209" s="75">
        <v>32</v>
      </c>
      <c r="F3209" s="75">
        <v>812</v>
      </c>
      <c r="G3209" s="75">
        <v>56</v>
      </c>
      <c r="H3209" s="75">
        <v>51</v>
      </c>
      <c r="I3209" s="75">
        <v>59</v>
      </c>
      <c r="J3209" s="14">
        <f t="shared" si="2764"/>
        <v>1151</v>
      </c>
    </row>
    <row r="3210" spans="1:12" ht="11.25" customHeight="1" x14ac:dyDescent="0.4">
      <c r="A3210" s="316"/>
      <c r="B3210" s="313"/>
      <c r="C3210" s="11">
        <f>C3209/J3209*100</f>
        <v>11.642050390964378</v>
      </c>
      <c r="D3210" s="11">
        <f>D3209/J3209*100</f>
        <v>0.60816681146828844</v>
      </c>
      <c r="E3210" s="11">
        <f>E3209/J3209*100</f>
        <v>2.7801911381407471</v>
      </c>
      <c r="F3210" s="11">
        <f>F3209/J3209*100</f>
        <v>70.547350130321462</v>
      </c>
      <c r="G3210" s="11">
        <f>G3209/J3209*100</f>
        <v>4.8653344917463075</v>
      </c>
      <c r="H3210" s="11">
        <f>H3209/J3209*100</f>
        <v>4.4309296264118156</v>
      </c>
      <c r="I3210" s="12">
        <f>I3209/J3209*100</f>
        <v>5.1259774109470024</v>
      </c>
      <c r="J3210" s="13">
        <f t="shared" si="2764"/>
        <v>100</v>
      </c>
      <c r="K3210" s="7"/>
      <c r="L3210" s="7"/>
    </row>
    <row r="3211" spans="1:12" ht="11.25" customHeight="1" x14ac:dyDescent="0.4">
      <c r="A3211" s="316"/>
      <c r="B3211" s="312" t="s">
        <v>16</v>
      </c>
      <c r="C3211" s="75">
        <v>1</v>
      </c>
      <c r="D3211" s="75">
        <v>0</v>
      </c>
      <c r="E3211" s="75">
        <v>0</v>
      </c>
      <c r="F3211" s="75">
        <v>1</v>
      </c>
      <c r="G3211" s="75">
        <v>0</v>
      </c>
      <c r="H3211" s="75">
        <v>0</v>
      </c>
      <c r="I3211" s="75">
        <v>0</v>
      </c>
      <c r="J3211" s="14">
        <f t="shared" si="2764"/>
        <v>2</v>
      </c>
    </row>
    <row r="3212" spans="1:12" ht="11.25" customHeight="1" x14ac:dyDescent="0.4">
      <c r="A3212" s="316"/>
      <c r="B3212" s="313"/>
      <c r="C3212" s="11">
        <f>C3211/J3211*100</f>
        <v>50</v>
      </c>
      <c r="D3212" s="11">
        <f>D3211/J3211*100</f>
        <v>0</v>
      </c>
      <c r="E3212" s="11">
        <f>E3211/J3211*100</f>
        <v>0</v>
      </c>
      <c r="F3212" s="11">
        <f>F3211/J3211*100</f>
        <v>50</v>
      </c>
      <c r="G3212" s="11">
        <f>G3211/J3211*100</f>
        <v>0</v>
      </c>
      <c r="H3212" s="11">
        <f>H3211/J3211*100</f>
        <v>0</v>
      </c>
      <c r="I3212" s="12">
        <f>I3211/J3211*100</f>
        <v>0</v>
      </c>
      <c r="J3212" s="13">
        <f t="shared" si="2764"/>
        <v>100</v>
      </c>
      <c r="K3212" s="7"/>
      <c r="L3212" s="7"/>
    </row>
    <row r="3213" spans="1:12" ht="11.25" customHeight="1" x14ac:dyDescent="0.4">
      <c r="A3213" s="316"/>
      <c r="B3213" s="311" t="s">
        <v>17</v>
      </c>
      <c r="C3213" s="75">
        <v>0</v>
      </c>
      <c r="D3213" s="75">
        <v>0</v>
      </c>
      <c r="E3213" s="75">
        <v>2</v>
      </c>
      <c r="F3213" s="75">
        <v>3</v>
      </c>
      <c r="G3213" s="75">
        <v>1</v>
      </c>
      <c r="H3213" s="75">
        <v>0</v>
      </c>
      <c r="I3213" s="75">
        <v>3</v>
      </c>
      <c r="J3213" s="14">
        <f t="shared" si="2764"/>
        <v>9</v>
      </c>
    </row>
    <row r="3214" spans="1:12" ht="11.25" customHeight="1" thickBot="1" x14ac:dyDescent="0.45">
      <c r="A3214" s="317"/>
      <c r="B3214" s="314"/>
      <c r="C3214" s="17">
        <f>C3213/J3213*100</f>
        <v>0</v>
      </c>
      <c r="D3214" s="17">
        <f>D3213/J3213*100</f>
        <v>0</v>
      </c>
      <c r="E3214" s="17">
        <f>E3213/J3213*100</f>
        <v>22.222222222222221</v>
      </c>
      <c r="F3214" s="17">
        <f>F3213/J3213*100</f>
        <v>33.333333333333329</v>
      </c>
      <c r="G3214" s="17">
        <f>G3213/J3213*100</f>
        <v>11.111111111111111</v>
      </c>
      <c r="H3214" s="17">
        <f>H3213/J3213*100</f>
        <v>0</v>
      </c>
      <c r="I3214" s="18">
        <f>I3213/J3213*100</f>
        <v>33.333333333333329</v>
      </c>
      <c r="J3214" s="10">
        <f t="shared" si="2764"/>
        <v>99.999999999999986</v>
      </c>
      <c r="K3214" s="7"/>
      <c r="L3214" s="7"/>
    </row>
    <row r="3215" spans="1:12" ht="11.25" customHeight="1" x14ac:dyDescent="0.4">
      <c r="A3215" s="315" t="s">
        <v>18</v>
      </c>
      <c r="B3215" s="318" t="s">
        <v>19</v>
      </c>
      <c r="C3215" s="75">
        <v>9</v>
      </c>
      <c r="D3215" s="75">
        <v>7</v>
      </c>
      <c r="E3215" s="75">
        <v>0</v>
      </c>
      <c r="F3215" s="75">
        <v>30</v>
      </c>
      <c r="G3215" s="75">
        <v>19</v>
      </c>
      <c r="H3215" s="75">
        <v>4</v>
      </c>
      <c r="I3215" s="75">
        <v>2</v>
      </c>
      <c r="J3215" s="6">
        <f t="shared" si="2764"/>
        <v>71</v>
      </c>
      <c r="K3215" s="145"/>
    </row>
    <row r="3216" spans="1:12" ht="11.25" customHeight="1" x14ac:dyDescent="0.4">
      <c r="A3216" s="316"/>
      <c r="B3216" s="313"/>
      <c r="C3216" s="42">
        <f>C3215/J3215*100</f>
        <v>12.676056338028168</v>
      </c>
      <c r="D3216" s="15">
        <f>D3215/J3215*100</f>
        <v>9.8591549295774641</v>
      </c>
      <c r="E3216" s="15">
        <f>E3215/J3215*100</f>
        <v>0</v>
      </c>
      <c r="F3216" s="15">
        <f>F3215/J3215*100</f>
        <v>42.25352112676056</v>
      </c>
      <c r="G3216" s="15">
        <f>G3215/J3215*100</f>
        <v>26.760563380281688</v>
      </c>
      <c r="H3216" s="15">
        <f>H3215/J3215*100</f>
        <v>5.6338028169014089</v>
      </c>
      <c r="I3216" s="16">
        <f>I3215/J3215*100</f>
        <v>2.8169014084507045</v>
      </c>
      <c r="J3216" s="13">
        <f t="shared" si="2764"/>
        <v>99.999999999999986</v>
      </c>
      <c r="K3216" s="7"/>
      <c r="L3216" s="7"/>
    </row>
    <row r="3217" spans="1:12" ht="11.25" customHeight="1" x14ac:dyDescent="0.4">
      <c r="A3217" s="316"/>
      <c r="B3217" s="311" t="s">
        <v>20</v>
      </c>
      <c r="C3217" s="75">
        <v>7</v>
      </c>
      <c r="D3217" s="75">
        <v>2</v>
      </c>
      <c r="E3217" s="75">
        <v>0</v>
      </c>
      <c r="F3217" s="75">
        <v>113</v>
      </c>
      <c r="G3217" s="75">
        <v>13</v>
      </c>
      <c r="H3217" s="75">
        <v>7</v>
      </c>
      <c r="I3217" s="75">
        <v>2</v>
      </c>
      <c r="J3217" s="14">
        <f t="shared" si="2764"/>
        <v>144</v>
      </c>
    </row>
    <row r="3218" spans="1:12" ht="11.25" customHeight="1" x14ac:dyDescent="0.4">
      <c r="A3218" s="316"/>
      <c r="B3218" s="311"/>
      <c r="C3218" s="11">
        <f>C3217/J3217*100</f>
        <v>4.8611111111111116</v>
      </c>
      <c r="D3218" s="11">
        <f>D3217/J3217*100</f>
        <v>1.3888888888888888</v>
      </c>
      <c r="E3218" s="11">
        <f>E3217/J3217*100</f>
        <v>0</v>
      </c>
      <c r="F3218" s="11">
        <f>F3217/J3217*100</f>
        <v>78.472222222222214</v>
      </c>
      <c r="G3218" s="11">
        <f>G3217/J3217*100</f>
        <v>9.0277777777777768</v>
      </c>
      <c r="H3218" s="11">
        <f>H3217/J3217*100</f>
        <v>4.8611111111111116</v>
      </c>
      <c r="I3218" s="12">
        <f>I3217/J3217*100</f>
        <v>1.3888888888888888</v>
      </c>
      <c r="J3218" s="13">
        <f t="shared" si="2764"/>
        <v>99.999999999999986</v>
      </c>
      <c r="K3218" s="7"/>
      <c r="L3218" s="7"/>
    </row>
    <row r="3219" spans="1:12" ht="11.25" customHeight="1" x14ac:dyDescent="0.4">
      <c r="A3219" s="316"/>
      <c r="B3219" s="312" t="s">
        <v>21</v>
      </c>
      <c r="C3219" s="75">
        <v>4</v>
      </c>
      <c r="D3219" s="75">
        <v>0</v>
      </c>
      <c r="E3219" s="75">
        <v>1</v>
      </c>
      <c r="F3219" s="75">
        <v>162</v>
      </c>
      <c r="G3219" s="75">
        <v>9</v>
      </c>
      <c r="H3219" s="75">
        <v>11</v>
      </c>
      <c r="I3219" s="75">
        <v>5</v>
      </c>
      <c r="J3219" s="14">
        <f t="shared" si="2764"/>
        <v>192</v>
      </c>
    </row>
    <row r="3220" spans="1:12" ht="11.25" customHeight="1" x14ac:dyDescent="0.4">
      <c r="A3220" s="316"/>
      <c r="B3220" s="313"/>
      <c r="C3220" s="11">
        <f>C3219/J3219*100</f>
        <v>2.083333333333333</v>
      </c>
      <c r="D3220" s="11">
        <f>D3219/J3219*100</f>
        <v>0</v>
      </c>
      <c r="E3220" s="11">
        <f>E3219/J3219*100</f>
        <v>0.52083333333333326</v>
      </c>
      <c r="F3220" s="11">
        <f>F3219/J3219*100</f>
        <v>84.375</v>
      </c>
      <c r="G3220" s="11">
        <f>G3219/J3219*100</f>
        <v>4.6875</v>
      </c>
      <c r="H3220" s="11">
        <f>H3219/J3219*100</f>
        <v>5.7291666666666661</v>
      </c>
      <c r="I3220" s="12">
        <f t="shared" ref="I3220" si="2765">I3219/J3219*100</f>
        <v>2.604166666666667</v>
      </c>
      <c r="J3220" s="13">
        <f t="shared" si="2764"/>
        <v>100.00000000000001</v>
      </c>
      <c r="K3220" s="7"/>
      <c r="L3220" s="7"/>
    </row>
    <row r="3221" spans="1:12" ht="11.25" customHeight="1" x14ac:dyDescent="0.4">
      <c r="A3221" s="316"/>
      <c r="B3221" s="311" t="s">
        <v>22</v>
      </c>
      <c r="C3221" s="75">
        <v>11</v>
      </c>
      <c r="D3221" s="75">
        <v>0</v>
      </c>
      <c r="E3221" s="75">
        <v>1</v>
      </c>
      <c r="F3221" s="75">
        <v>296</v>
      </c>
      <c r="G3221" s="75">
        <v>18</v>
      </c>
      <c r="H3221" s="75">
        <v>12</v>
      </c>
      <c r="I3221" s="75">
        <v>6</v>
      </c>
      <c r="J3221" s="14">
        <f t="shared" si="2764"/>
        <v>344</v>
      </c>
    </row>
    <row r="3222" spans="1:12" ht="11.25" customHeight="1" x14ac:dyDescent="0.4">
      <c r="A3222" s="316"/>
      <c r="B3222" s="311"/>
      <c r="C3222" s="11">
        <f>C3221/J3221*100</f>
        <v>3.1976744186046515</v>
      </c>
      <c r="D3222" s="11">
        <f>D3221/J3221*100</f>
        <v>0</v>
      </c>
      <c r="E3222" s="11">
        <f>E3221/J3221*100</f>
        <v>0.29069767441860467</v>
      </c>
      <c r="F3222" s="11">
        <f>F3221/J3221*100</f>
        <v>86.04651162790698</v>
      </c>
      <c r="G3222" s="11">
        <f>G3221/J3221*100</f>
        <v>5.2325581395348841</v>
      </c>
      <c r="H3222" s="11">
        <f>H3221/J3221*100</f>
        <v>3.4883720930232558</v>
      </c>
      <c r="I3222" s="12">
        <f t="shared" ref="I3222" si="2766">I3221/J3221*100</f>
        <v>1.7441860465116279</v>
      </c>
      <c r="J3222" s="13">
        <f t="shared" si="2764"/>
        <v>100.00000000000001</v>
      </c>
      <c r="K3222" s="7"/>
      <c r="L3222" s="7"/>
    </row>
    <row r="3223" spans="1:12" ht="11.25" customHeight="1" x14ac:dyDescent="0.4">
      <c r="A3223" s="316"/>
      <c r="B3223" s="312" t="s">
        <v>23</v>
      </c>
      <c r="C3223" s="75">
        <v>10</v>
      </c>
      <c r="D3223" s="75">
        <v>0</v>
      </c>
      <c r="E3223" s="75">
        <v>2</v>
      </c>
      <c r="F3223" s="75">
        <v>270</v>
      </c>
      <c r="G3223" s="75">
        <v>15</v>
      </c>
      <c r="H3223" s="75">
        <v>17</v>
      </c>
      <c r="I3223" s="75">
        <v>8</v>
      </c>
      <c r="J3223" s="14">
        <f t="shared" si="2764"/>
        <v>322</v>
      </c>
    </row>
    <row r="3224" spans="1:12" ht="11.25" customHeight="1" x14ac:dyDescent="0.4">
      <c r="A3224" s="316"/>
      <c r="B3224" s="313"/>
      <c r="C3224" s="11">
        <f>C3223/J3223*100</f>
        <v>3.1055900621118013</v>
      </c>
      <c r="D3224" s="11">
        <f>D3223/J3223*100</f>
        <v>0</v>
      </c>
      <c r="E3224" s="11">
        <f>E3223/J3223*100</f>
        <v>0.6211180124223602</v>
      </c>
      <c r="F3224" s="11">
        <f>F3223/J3223*100</f>
        <v>83.850931677018636</v>
      </c>
      <c r="G3224" s="11">
        <f>G3223/J3223*100</f>
        <v>4.658385093167702</v>
      </c>
      <c r="H3224" s="11">
        <f>H3223/J3223*100</f>
        <v>5.2795031055900621</v>
      </c>
      <c r="I3224" s="12">
        <f t="shared" ref="I3224" si="2767">I3223/J3223*100</f>
        <v>2.4844720496894408</v>
      </c>
      <c r="J3224" s="13">
        <f t="shared" si="2764"/>
        <v>100.00000000000001</v>
      </c>
      <c r="K3224" s="7"/>
      <c r="L3224" s="7"/>
    </row>
    <row r="3225" spans="1:12" ht="11.25" customHeight="1" x14ac:dyDescent="0.4">
      <c r="A3225" s="316"/>
      <c r="B3225" s="311" t="s">
        <v>24</v>
      </c>
      <c r="C3225" s="75">
        <v>28</v>
      </c>
      <c r="D3225" s="75">
        <v>1</v>
      </c>
      <c r="E3225" s="75">
        <v>3</v>
      </c>
      <c r="F3225" s="75">
        <v>318</v>
      </c>
      <c r="G3225" s="75">
        <v>13</v>
      </c>
      <c r="H3225" s="75">
        <v>18</v>
      </c>
      <c r="I3225" s="75">
        <v>19</v>
      </c>
      <c r="J3225" s="14">
        <f t="shared" si="2764"/>
        <v>400</v>
      </c>
    </row>
    <row r="3226" spans="1:12" ht="11.25" customHeight="1" x14ac:dyDescent="0.4">
      <c r="A3226" s="316"/>
      <c r="B3226" s="311"/>
      <c r="C3226" s="11">
        <f>C3225/J3225*100</f>
        <v>7.0000000000000009</v>
      </c>
      <c r="D3226" s="11">
        <f>D3225/J3225*100</f>
        <v>0.25</v>
      </c>
      <c r="E3226" s="11">
        <f>E3225/J3225*100</f>
        <v>0.75</v>
      </c>
      <c r="F3226" s="11">
        <f>F3225/J3225*100</f>
        <v>79.5</v>
      </c>
      <c r="G3226" s="11">
        <f>G3225/J3225*100</f>
        <v>3.25</v>
      </c>
      <c r="H3226" s="11">
        <f>H3225/J3225*100</f>
        <v>4.5</v>
      </c>
      <c r="I3226" s="12">
        <f t="shared" ref="I3226" si="2768">I3225/J3225*100</f>
        <v>4.75</v>
      </c>
      <c r="J3226" s="13">
        <f t="shared" si="2764"/>
        <v>100</v>
      </c>
      <c r="K3226" s="7"/>
      <c r="L3226" s="7"/>
    </row>
    <row r="3227" spans="1:12" ht="11.25" customHeight="1" x14ac:dyDescent="0.4">
      <c r="A3227" s="316"/>
      <c r="B3227" s="312" t="s">
        <v>25</v>
      </c>
      <c r="C3227" s="75">
        <v>105</v>
      </c>
      <c r="D3227" s="75">
        <v>3</v>
      </c>
      <c r="E3227" s="75">
        <v>38</v>
      </c>
      <c r="F3227" s="75">
        <v>326</v>
      </c>
      <c r="G3227" s="75">
        <v>25</v>
      </c>
      <c r="H3227" s="75">
        <v>28</v>
      </c>
      <c r="I3227" s="75">
        <v>51</v>
      </c>
      <c r="J3227" s="14">
        <f t="shared" si="2764"/>
        <v>576</v>
      </c>
    </row>
    <row r="3228" spans="1:12" ht="11.25" customHeight="1" x14ac:dyDescent="0.4">
      <c r="A3228" s="316"/>
      <c r="B3228" s="313"/>
      <c r="C3228" s="11">
        <f>C3227/J3227*100</f>
        <v>18.229166666666664</v>
      </c>
      <c r="D3228" s="11">
        <f>D3227/J3227*100</f>
        <v>0.52083333333333326</v>
      </c>
      <c r="E3228" s="11">
        <f>E3227/J3227*100</f>
        <v>6.5972222222222223</v>
      </c>
      <c r="F3228" s="11">
        <f>F3227/J3227*100</f>
        <v>56.597222222222221</v>
      </c>
      <c r="G3228" s="11">
        <f>G3227/J3227*100</f>
        <v>4.3402777777777777</v>
      </c>
      <c r="H3228" s="11">
        <f>H3227/J3227*100</f>
        <v>4.8611111111111116</v>
      </c>
      <c r="I3228" s="12">
        <f t="shared" ref="I3228" si="2769">I3227/J3227*100</f>
        <v>8.8541666666666679</v>
      </c>
      <c r="J3228" s="13">
        <f t="shared" si="2764"/>
        <v>100</v>
      </c>
      <c r="K3228" s="7"/>
      <c r="L3228" s="7"/>
    </row>
    <row r="3229" spans="1:12" ht="11.25" customHeight="1" x14ac:dyDescent="0.4">
      <c r="A3229" s="316"/>
      <c r="B3229" s="311" t="s">
        <v>26</v>
      </c>
      <c r="C3229" s="75">
        <v>0</v>
      </c>
      <c r="D3229" s="75">
        <v>0</v>
      </c>
      <c r="E3229" s="75">
        <v>0</v>
      </c>
      <c r="F3229" s="75">
        <v>4</v>
      </c>
      <c r="G3229" s="75">
        <v>1</v>
      </c>
      <c r="H3229" s="75">
        <v>0</v>
      </c>
      <c r="I3229" s="75">
        <v>3</v>
      </c>
      <c r="J3229" s="14">
        <f t="shared" si="2764"/>
        <v>8</v>
      </c>
    </row>
    <row r="3230" spans="1:12" ht="11.25" customHeight="1" thickBot="1" x14ac:dyDescent="0.45">
      <c r="A3230" s="317"/>
      <c r="B3230" s="314"/>
      <c r="C3230" s="17">
        <f>C3229/J3229*100</f>
        <v>0</v>
      </c>
      <c r="D3230" s="17">
        <f>D3229/J3229*100</f>
        <v>0</v>
      </c>
      <c r="E3230" s="17">
        <f>E3229/J3229*100</f>
        <v>0</v>
      </c>
      <c r="F3230" s="17">
        <f>F3229/J3229*100</f>
        <v>50</v>
      </c>
      <c r="G3230" s="17">
        <f>G3229/J3229*100</f>
        <v>12.5</v>
      </c>
      <c r="H3230" s="17">
        <f>H3229/J3229*100</f>
        <v>0</v>
      </c>
      <c r="I3230" s="51">
        <f t="shared" ref="I3230" si="2770">I3229/J3229*100</f>
        <v>37.5</v>
      </c>
      <c r="J3230" s="10">
        <f t="shared" si="2764"/>
        <v>100</v>
      </c>
      <c r="K3230" s="7"/>
      <c r="L3230" s="7"/>
    </row>
    <row r="3231" spans="1:12" ht="11.25" customHeight="1" thickBot="1" x14ac:dyDescent="0.45">
      <c r="A3231" s="319" t="s">
        <v>27</v>
      </c>
      <c r="B3231" s="318" t="s">
        <v>28</v>
      </c>
      <c r="C3231" s="75">
        <v>7</v>
      </c>
      <c r="D3231" s="75">
        <v>0</v>
      </c>
      <c r="E3231" s="75">
        <v>0</v>
      </c>
      <c r="F3231" s="75">
        <v>187</v>
      </c>
      <c r="G3231" s="75">
        <v>4</v>
      </c>
      <c r="H3231" s="75">
        <v>0</v>
      </c>
      <c r="I3231" s="75">
        <v>13</v>
      </c>
      <c r="J3231" s="108">
        <f t="shared" si="2764"/>
        <v>211</v>
      </c>
    </row>
    <row r="3232" spans="1:12" ht="11.25" customHeight="1" thickTop="1" thickBot="1" x14ac:dyDescent="0.45">
      <c r="A3232" s="320"/>
      <c r="B3232" s="313"/>
      <c r="C3232" s="42">
        <f>C3231/J3231*100</f>
        <v>3.3175355450236967</v>
      </c>
      <c r="D3232" s="15">
        <f>D3231/J3231*100</f>
        <v>0</v>
      </c>
      <c r="E3232" s="15">
        <f>E3231/J3231*100</f>
        <v>0</v>
      </c>
      <c r="F3232" s="15">
        <f>F3231/J3231*100</f>
        <v>88.625592417061611</v>
      </c>
      <c r="G3232" s="15">
        <f>G3231/J3231*100</f>
        <v>1.8957345971563981</v>
      </c>
      <c r="H3232" s="15">
        <f>H3231/J3231*100</f>
        <v>0</v>
      </c>
      <c r="I3232" s="16">
        <f>I3231/J3231*100</f>
        <v>6.1611374407582939</v>
      </c>
      <c r="J3232" s="13">
        <f t="shared" si="2764"/>
        <v>100</v>
      </c>
      <c r="K3232" s="7"/>
      <c r="L3232" s="7"/>
    </row>
    <row r="3233" spans="1:12" ht="11.25" customHeight="1" thickTop="1" thickBot="1" x14ac:dyDescent="0.45">
      <c r="A3233" s="320"/>
      <c r="B3233" s="311" t="s">
        <v>29</v>
      </c>
      <c r="C3233" s="75">
        <v>4</v>
      </c>
      <c r="D3233" s="75">
        <v>0</v>
      </c>
      <c r="E3233" s="75">
        <v>2</v>
      </c>
      <c r="F3233" s="75">
        <v>126</v>
      </c>
      <c r="G3233" s="75">
        <v>4</v>
      </c>
      <c r="H3233" s="75">
        <v>7</v>
      </c>
      <c r="I3233" s="75">
        <v>7</v>
      </c>
      <c r="J3233" s="14">
        <f t="shared" si="2764"/>
        <v>150</v>
      </c>
    </row>
    <row r="3234" spans="1:12" ht="11.25" customHeight="1" thickTop="1" thickBot="1" x14ac:dyDescent="0.45">
      <c r="A3234" s="320"/>
      <c r="B3234" s="311"/>
      <c r="C3234" s="11">
        <f>C3233/J3233*100</f>
        <v>2.666666666666667</v>
      </c>
      <c r="D3234" s="11">
        <f>D3233/J3233*100</f>
        <v>0</v>
      </c>
      <c r="E3234" s="11">
        <f>E3233/J3233*100</f>
        <v>1.3333333333333335</v>
      </c>
      <c r="F3234" s="11">
        <f>F3233/J3233*100</f>
        <v>84</v>
      </c>
      <c r="G3234" s="11">
        <f>G3233/J3233*100</f>
        <v>2.666666666666667</v>
      </c>
      <c r="H3234" s="11">
        <f>H3233/J3233*100</f>
        <v>4.666666666666667</v>
      </c>
      <c r="I3234" s="12">
        <f>I3233/J3233*100</f>
        <v>4.666666666666667</v>
      </c>
      <c r="J3234" s="13">
        <f t="shared" si="2764"/>
        <v>100.00000000000001</v>
      </c>
      <c r="K3234" s="7"/>
      <c r="L3234" s="7"/>
    </row>
    <row r="3235" spans="1:12" ht="11.25" customHeight="1" thickTop="1" thickBot="1" x14ac:dyDescent="0.45">
      <c r="A3235" s="320"/>
      <c r="B3235" s="312" t="s">
        <v>30</v>
      </c>
      <c r="C3235" s="75">
        <v>28</v>
      </c>
      <c r="D3235" s="75">
        <v>2</v>
      </c>
      <c r="E3235" s="75">
        <v>2</v>
      </c>
      <c r="F3235" s="75">
        <v>752</v>
      </c>
      <c r="G3235" s="75">
        <v>41</v>
      </c>
      <c r="H3235" s="75">
        <v>26</v>
      </c>
      <c r="I3235" s="75">
        <v>18</v>
      </c>
      <c r="J3235" s="14">
        <f t="shared" si="2764"/>
        <v>869</v>
      </c>
    </row>
    <row r="3236" spans="1:12" ht="11.25" customHeight="1" thickTop="1" thickBot="1" x14ac:dyDescent="0.45">
      <c r="A3236" s="320"/>
      <c r="B3236" s="313"/>
      <c r="C3236" s="11">
        <f>C3235/J3235*100</f>
        <v>3.222094361334868</v>
      </c>
      <c r="D3236" s="11">
        <f>D3235/J3235*100</f>
        <v>0.23014959723820483</v>
      </c>
      <c r="E3236" s="11">
        <f>E3235/J3235*100</f>
        <v>0.23014959723820483</v>
      </c>
      <c r="F3236" s="11">
        <f>F3235/J3235*100</f>
        <v>86.536248561565017</v>
      </c>
      <c r="G3236" s="11">
        <f>G3235/J3235*100</f>
        <v>4.7180667433831998</v>
      </c>
      <c r="H3236" s="11">
        <f>H3235/J3235*100</f>
        <v>2.991944764096663</v>
      </c>
      <c r="I3236" s="12">
        <f t="shared" ref="I3236" si="2771">I3235/J3235*100</f>
        <v>2.0713463751438432</v>
      </c>
      <c r="J3236" s="13">
        <f t="shared" si="2764"/>
        <v>100</v>
      </c>
      <c r="K3236" s="7"/>
      <c r="L3236" s="7"/>
    </row>
    <row r="3237" spans="1:12" ht="11.25" customHeight="1" thickTop="1" thickBot="1" x14ac:dyDescent="0.45">
      <c r="A3237" s="320"/>
      <c r="B3237" s="311" t="s">
        <v>31</v>
      </c>
      <c r="C3237" s="75">
        <v>27</v>
      </c>
      <c r="D3237" s="75">
        <v>1</v>
      </c>
      <c r="E3237" s="75">
        <v>3</v>
      </c>
      <c r="F3237" s="75">
        <v>88</v>
      </c>
      <c r="G3237" s="75">
        <v>7</v>
      </c>
      <c r="H3237" s="75">
        <v>9</v>
      </c>
      <c r="I3237" s="75">
        <v>6</v>
      </c>
      <c r="J3237" s="14">
        <f t="shared" si="2764"/>
        <v>141</v>
      </c>
    </row>
    <row r="3238" spans="1:12" ht="11.25" customHeight="1" thickTop="1" thickBot="1" x14ac:dyDescent="0.45">
      <c r="A3238" s="320"/>
      <c r="B3238" s="311"/>
      <c r="C3238" s="11">
        <f>C3237/J3237*100</f>
        <v>19.148936170212767</v>
      </c>
      <c r="D3238" s="11">
        <f>D3237/J3237*100</f>
        <v>0.70921985815602839</v>
      </c>
      <c r="E3238" s="11">
        <f>E3237/J3237*100</f>
        <v>2.1276595744680851</v>
      </c>
      <c r="F3238" s="11">
        <f>F3237/J3237*100</f>
        <v>62.411347517730498</v>
      </c>
      <c r="G3238" s="11">
        <f>G3237/J3237*100</f>
        <v>4.9645390070921991</v>
      </c>
      <c r="H3238" s="11">
        <f>H3237/J3237*100</f>
        <v>6.3829787234042552</v>
      </c>
      <c r="I3238" s="12">
        <f t="shared" ref="I3238" si="2772">I3237/J3237*100</f>
        <v>4.2553191489361701</v>
      </c>
      <c r="J3238" s="13">
        <f t="shared" si="2764"/>
        <v>99.999999999999986</v>
      </c>
      <c r="K3238" s="7"/>
      <c r="L3238" s="7"/>
    </row>
    <row r="3239" spans="1:12" ht="11.25" customHeight="1" thickTop="1" thickBot="1" x14ac:dyDescent="0.45">
      <c r="A3239" s="320"/>
      <c r="B3239" s="312" t="s">
        <v>32</v>
      </c>
      <c r="C3239" s="75">
        <v>9</v>
      </c>
      <c r="D3239" s="75">
        <v>8</v>
      </c>
      <c r="E3239" s="75">
        <v>0</v>
      </c>
      <c r="F3239" s="75">
        <v>31</v>
      </c>
      <c r="G3239" s="75">
        <v>27</v>
      </c>
      <c r="H3239" s="75">
        <v>7</v>
      </c>
      <c r="I3239" s="75">
        <v>2</v>
      </c>
      <c r="J3239" s="14">
        <f t="shared" si="2764"/>
        <v>84</v>
      </c>
    </row>
    <row r="3240" spans="1:12" ht="11.25" customHeight="1" thickTop="1" thickBot="1" x14ac:dyDescent="0.45">
      <c r="A3240" s="320"/>
      <c r="B3240" s="313"/>
      <c r="C3240" s="11">
        <f>C3239/J3239*100</f>
        <v>10.714285714285714</v>
      </c>
      <c r="D3240" s="11">
        <f>D3239/J3239*100</f>
        <v>9.5238095238095237</v>
      </c>
      <c r="E3240" s="11">
        <f>E3239/J3239*100</f>
        <v>0</v>
      </c>
      <c r="F3240" s="11">
        <f>F3239/J3239*100</f>
        <v>36.904761904761905</v>
      </c>
      <c r="G3240" s="11">
        <f>G3239/J3239*100</f>
        <v>32.142857142857146</v>
      </c>
      <c r="H3240" s="11">
        <f>H3239/J3239*100</f>
        <v>8.3333333333333321</v>
      </c>
      <c r="I3240" s="12">
        <f t="shared" ref="I3240" si="2773">I3239/J3239*100</f>
        <v>2.3809523809523809</v>
      </c>
      <c r="J3240" s="13">
        <f t="shared" si="2764"/>
        <v>99.999999999999986</v>
      </c>
      <c r="K3240" s="7"/>
      <c r="L3240" s="7"/>
    </row>
    <row r="3241" spans="1:12" ht="11.25" customHeight="1" thickTop="1" thickBot="1" x14ac:dyDescent="0.45">
      <c r="A3241" s="320"/>
      <c r="B3241" s="311" t="s">
        <v>33</v>
      </c>
      <c r="C3241" s="75">
        <v>89</v>
      </c>
      <c r="D3241" s="75">
        <v>2</v>
      </c>
      <c r="E3241" s="75">
        <v>36</v>
      </c>
      <c r="F3241" s="75">
        <v>273</v>
      </c>
      <c r="G3241" s="75">
        <v>24</v>
      </c>
      <c r="H3241" s="75">
        <v>42</v>
      </c>
      <c r="I3241" s="75">
        <v>40</v>
      </c>
      <c r="J3241" s="14">
        <f t="shared" si="2764"/>
        <v>506</v>
      </c>
    </row>
    <row r="3242" spans="1:12" ht="11.25" customHeight="1" thickTop="1" thickBot="1" x14ac:dyDescent="0.45">
      <c r="A3242" s="320"/>
      <c r="B3242" s="311"/>
      <c r="C3242" s="11">
        <f>C3241/J3241*100</f>
        <v>17.588932806324113</v>
      </c>
      <c r="D3242" s="11">
        <f>D3241/J3241*100</f>
        <v>0.39525691699604742</v>
      </c>
      <c r="E3242" s="11">
        <f>E3241/J3241*100</f>
        <v>7.1146245059288544</v>
      </c>
      <c r="F3242" s="11">
        <f>F3241/J3241*100</f>
        <v>53.952569169960476</v>
      </c>
      <c r="G3242" s="11">
        <f>G3241/J3241*100</f>
        <v>4.7430830039525684</v>
      </c>
      <c r="H3242" s="11">
        <f>H3241/J3241*100</f>
        <v>8.3003952569169961</v>
      </c>
      <c r="I3242" s="12">
        <f t="shared" ref="I3242" si="2774">I3241/J3241*100</f>
        <v>7.9051383399209492</v>
      </c>
      <c r="J3242" s="13">
        <f t="shared" si="2764"/>
        <v>100.00000000000001</v>
      </c>
      <c r="K3242" s="22"/>
      <c r="L3242" s="22"/>
    </row>
    <row r="3243" spans="1:12" ht="11.25" customHeight="1" thickTop="1" thickBot="1" x14ac:dyDescent="0.45">
      <c r="A3243" s="320"/>
      <c r="B3243" s="312" t="s">
        <v>16</v>
      </c>
      <c r="C3243" s="75">
        <v>9</v>
      </c>
      <c r="D3243" s="75">
        <v>0</v>
      </c>
      <c r="E3243" s="75">
        <v>2</v>
      </c>
      <c r="F3243" s="75">
        <v>55</v>
      </c>
      <c r="G3243" s="75">
        <v>5</v>
      </c>
      <c r="H3243" s="75">
        <v>6</v>
      </c>
      <c r="I3243" s="75">
        <v>4</v>
      </c>
      <c r="J3243" s="14">
        <f t="shared" si="2764"/>
        <v>81</v>
      </c>
    </row>
    <row r="3244" spans="1:12" ht="11.25" customHeight="1" thickTop="1" thickBot="1" x14ac:dyDescent="0.45">
      <c r="A3244" s="320"/>
      <c r="B3244" s="313"/>
      <c r="C3244" s="11">
        <f>C3243/J3243*100</f>
        <v>11.111111111111111</v>
      </c>
      <c r="D3244" s="11">
        <f>D3243/J3243*100</f>
        <v>0</v>
      </c>
      <c r="E3244" s="11">
        <f>E3243/J3243*100</f>
        <v>2.4691358024691357</v>
      </c>
      <c r="F3244" s="11">
        <f>F3243/J3243*100</f>
        <v>67.901234567901241</v>
      </c>
      <c r="G3244" s="11">
        <f>G3243/J3243*100</f>
        <v>6.1728395061728394</v>
      </c>
      <c r="H3244" s="11">
        <f>H3243/J3243*100</f>
        <v>7.4074074074074066</v>
      </c>
      <c r="I3244" s="12">
        <f t="shared" ref="I3244" si="2775">I3243/J3243*100</f>
        <v>4.9382716049382713</v>
      </c>
      <c r="J3244" s="13">
        <f t="shared" si="2764"/>
        <v>100</v>
      </c>
      <c r="K3244" s="22"/>
      <c r="L3244" s="22"/>
    </row>
    <row r="3245" spans="1:12" ht="11.25" customHeight="1" thickTop="1" thickBot="1" x14ac:dyDescent="0.45">
      <c r="A3245" s="320"/>
      <c r="B3245" s="311" t="s">
        <v>26</v>
      </c>
      <c r="C3245" s="75">
        <v>1</v>
      </c>
      <c r="D3245" s="75">
        <v>0</v>
      </c>
      <c r="E3245" s="75">
        <v>0</v>
      </c>
      <c r="F3245" s="75">
        <v>7</v>
      </c>
      <c r="G3245" s="75">
        <v>1</v>
      </c>
      <c r="H3245" s="75">
        <v>0</v>
      </c>
      <c r="I3245" s="75">
        <v>6</v>
      </c>
      <c r="J3245" s="14">
        <f t="shared" si="2764"/>
        <v>15</v>
      </c>
    </row>
    <row r="3246" spans="1:12" ht="11.25" customHeight="1" thickTop="1" thickBot="1" x14ac:dyDescent="0.45">
      <c r="A3246" s="321"/>
      <c r="B3246" s="314"/>
      <c r="C3246" s="17">
        <f>C3245/J3245*100</f>
        <v>6.666666666666667</v>
      </c>
      <c r="D3246" s="17">
        <f>D3245/J3245*100</f>
        <v>0</v>
      </c>
      <c r="E3246" s="17">
        <f>E3245/J3245*100</f>
        <v>0</v>
      </c>
      <c r="F3246" s="17">
        <f>F3245/J3245*100</f>
        <v>46.666666666666664</v>
      </c>
      <c r="G3246" s="17">
        <f>G3245/J3245*100</f>
        <v>6.666666666666667</v>
      </c>
      <c r="H3246" s="17">
        <f>H3245/J3245*100</f>
        <v>0</v>
      </c>
      <c r="I3246" s="51">
        <f t="shared" ref="I3246" si="2776">I3245/J3245*100</f>
        <v>40</v>
      </c>
      <c r="J3246" s="10">
        <f t="shared" si="2764"/>
        <v>100</v>
      </c>
      <c r="K3246" s="22"/>
      <c r="L3246" s="22"/>
    </row>
    <row r="3247" spans="1:12" ht="11.25" customHeight="1" x14ac:dyDescent="0.4">
      <c r="A3247" s="315" t="s">
        <v>34</v>
      </c>
      <c r="B3247" s="318" t="s">
        <v>35</v>
      </c>
      <c r="C3247" s="75">
        <v>35</v>
      </c>
      <c r="D3247" s="75">
        <v>0</v>
      </c>
      <c r="E3247" s="75">
        <v>13</v>
      </c>
      <c r="F3247" s="75">
        <v>120</v>
      </c>
      <c r="G3247" s="75">
        <v>19</v>
      </c>
      <c r="H3247" s="75">
        <v>26</v>
      </c>
      <c r="I3247" s="75">
        <v>16</v>
      </c>
      <c r="J3247" s="6">
        <f t="shared" si="2764"/>
        <v>229</v>
      </c>
      <c r="K3247" s="145"/>
    </row>
    <row r="3248" spans="1:12" ht="11.25" customHeight="1" x14ac:dyDescent="0.4">
      <c r="A3248" s="316"/>
      <c r="B3248" s="313"/>
      <c r="C3248" s="42">
        <f>C3247/J3247*100</f>
        <v>15.283842794759824</v>
      </c>
      <c r="D3248" s="15">
        <f>D3247/J3247*100</f>
        <v>0</v>
      </c>
      <c r="E3248" s="15">
        <f>E3247/J3247*100</f>
        <v>5.6768558951965069</v>
      </c>
      <c r="F3248" s="15">
        <f>F3247/J3247*100</f>
        <v>52.401746724890828</v>
      </c>
      <c r="G3248" s="15">
        <f>G3247/J3247*100</f>
        <v>8.2969432314410483</v>
      </c>
      <c r="H3248" s="15">
        <f>H3247/J3247*100</f>
        <v>11.353711790393014</v>
      </c>
      <c r="I3248" s="16">
        <f>I3247/J3247*100</f>
        <v>6.9868995633187767</v>
      </c>
      <c r="J3248" s="13">
        <f t="shared" si="2764"/>
        <v>99.999999999999986</v>
      </c>
      <c r="K3248" s="22"/>
      <c r="L3248" s="22"/>
    </row>
    <row r="3249" spans="1:12" ht="11.25" customHeight="1" x14ac:dyDescent="0.4">
      <c r="A3249" s="316"/>
      <c r="B3249" s="311" t="s">
        <v>36</v>
      </c>
      <c r="C3249" s="75">
        <v>39</v>
      </c>
      <c r="D3249" s="75">
        <v>2</v>
      </c>
      <c r="E3249" s="75">
        <v>11</v>
      </c>
      <c r="F3249" s="75">
        <v>261</v>
      </c>
      <c r="G3249" s="75">
        <v>19</v>
      </c>
      <c r="H3249" s="75">
        <v>16</v>
      </c>
      <c r="I3249" s="75">
        <v>14</v>
      </c>
      <c r="J3249" s="14">
        <f t="shared" si="2764"/>
        <v>362</v>
      </c>
    </row>
    <row r="3250" spans="1:12" ht="11.25" customHeight="1" x14ac:dyDescent="0.4">
      <c r="A3250" s="316"/>
      <c r="B3250" s="311"/>
      <c r="C3250" s="11">
        <f>C3249/J3249*100</f>
        <v>10.773480662983426</v>
      </c>
      <c r="D3250" s="11">
        <f>D3249/J3249*100</f>
        <v>0.55248618784530379</v>
      </c>
      <c r="E3250" s="11">
        <f>E3249/J3249*100</f>
        <v>3.0386740331491713</v>
      </c>
      <c r="F3250" s="11">
        <f>F3249/J3249*100</f>
        <v>72.099447513812152</v>
      </c>
      <c r="G3250" s="11">
        <f>G3249/J3249*100</f>
        <v>5.2486187845303869</v>
      </c>
      <c r="H3250" s="11">
        <f>H3249/J3249*100</f>
        <v>4.4198895027624303</v>
      </c>
      <c r="I3250" s="12">
        <f>I3249/J3249*100</f>
        <v>3.867403314917127</v>
      </c>
      <c r="J3250" s="13">
        <f t="shared" si="2764"/>
        <v>100</v>
      </c>
      <c r="K3250" s="22"/>
      <c r="L3250" s="22"/>
    </row>
    <row r="3251" spans="1:12" ht="11.25" customHeight="1" x14ac:dyDescent="0.4">
      <c r="A3251" s="316"/>
      <c r="B3251" s="312" t="s">
        <v>37</v>
      </c>
      <c r="C3251" s="75">
        <v>67</v>
      </c>
      <c r="D3251" s="75">
        <v>3</v>
      </c>
      <c r="E3251" s="75">
        <v>14</v>
      </c>
      <c r="F3251" s="75">
        <v>751</v>
      </c>
      <c r="G3251" s="75">
        <v>60</v>
      </c>
      <c r="H3251" s="75">
        <v>44</v>
      </c>
      <c r="I3251" s="75">
        <v>33</v>
      </c>
      <c r="J3251" s="14">
        <f t="shared" si="2764"/>
        <v>972</v>
      </c>
    </row>
    <row r="3252" spans="1:12" ht="11.25" customHeight="1" x14ac:dyDescent="0.4">
      <c r="A3252" s="316"/>
      <c r="B3252" s="313"/>
      <c r="C3252" s="11">
        <f>C3251/J3251*100</f>
        <v>6.8930041152263382</v>
      </c>
      <c r="D3252" s="11">
        <f>D3251/J3251*100</f>
        <v>0.30864197530864196</v>
      </c>
      <c r="E3252" s="11">
        <f>E3251/J3251*100</f>
        <v>1.440329218106996</v>
      </c>
      <c r="F3252" s="11">
        <f>F3251/J3251*100</f>
        <v>77.2633744855967</v>
      </c>
      <c r="G3252" s="11">
        <f>G3251/J3251*100</f>
        <v>6.1728395061728394</v>
      </c>
      <c r="H3252" s="11">
        <f>H3251/J3251*100</f>
        <v>4.5267489711934159</v>
      </c>
      <c r="I3252" s="12">
        <f t="shared" ref="I3252" si="2777">I3251/J3251*100</f>
        <v>3.3950617283950617</v>
      </c>
      <c r="J3252" s="13">
        <f t="shared" si="2764"/>
        <v>99.999999999999986</v>
      </c>
      <c r="K3252" s="22"/>
      <c r="L3252" s="22"/>
    </row>
    <row r="3253" spans="1:12" ht="11.25" customHeight="1" x14ac:dyDescent="0.4">
      <c r="A3253" s="316"/>
      <c r="B3253" s="311" t="s">
        <v>38</v>
      </c>
      <c r="C3253" s="75">
        <v>15</v>
      </c>
      <c r="D3253" s="75">
        <v>6</v>
      </c>
      <c r="E3253" s="75">
        <v>2</v>
      </c>
      <c r="F3253" s="75">
        <v>293</v>
      </c>
      <c r="G3253" s="75">
        <v>10</v>
      </c>
      <c r="H3253" s="75">
        <v>4</v>
      </c>
      <c r="I3253" s="75">
        <v>16</v>
      </c>
      <c r="J3253" s="14">
        <f t="shared" si="2764"/>
        <v>346</v>
      </c>
    </row>
    <row r="3254" spans="1:12" ht="11.25" customHeight="1" x14ac:dyDescent="0.4">
      <c r="A3254" s="316"/>
      <c r="B3254" s="311"/>
      <c r="C3254" s="11">
        <f>C3253/J3253*100</f>
        <v>4.3352601156069364</v>
      </c>
      <c r="D3254" s="11">
        <f>D3253/J3253*100</f>
        <v>1.7341040462427744</v>
      </c>
      <c r="E3254" s="11">
        <f>E3253/J3253*100</f>
        <v>0.57803468208092479</v>
      </c>
      <c r="F3254" s="11">
        <f>F3253/J3253*100</f>
        <v>84.682080924855498</v>
      </c>
      <c r="G3254" s="11">
        <f>G3253/J3253*100</f>
        <v>2.8901734104046244</v>
      </c>
      <c r="H3254" s="11">
        <f>H3253/J3253*100</f>
        <v>1.1560693641618496</v>
      </c>
      <c r="I3254" s="12">
        <f t="shared" ref="I3254" si="2778">I3253/J3253*100</f>
        <v>4.6242774566473983</v>
      </c>
      <c r="J3254" s="13">
        <f t="shared" si="2764"/>
        <v>100</v>
      </c>
      <c r="K3254" s="22"/>
      <c r="L3254" s="22"/>
    </row>
    <row r="3255" spans="1:12" ht="11.25" customHeight="1" x14ac:dyDescent="0.4">
      <c r="A3255" s="316"/>
      <c r="B3255" s="312" t="s">
        <v>39</v>
      </c>
      <c r="C3255" s="75">
        <v>14</v>
      </c>
      <c r="D3255" s="75">
        <v>2</v>
      </c>
      <c r="E3255" s="75">
        <v>5</v>
      </c>
      <c r="F3255" s="75">
        <v>86</v>
      </c>
      <c r="G3255" s="75">
        <v>3</v>
      </c>
      <c r="H3255" s="75">
        <v>5</v>
      </c>
      <c r="I3255" s="75">
        <v>8</v>
      </c>
      <c r="J3255" s="14">
        <f t="shared" si="2764"/>
        <v>123</v>
      </c>
    </row>
    <row r="3256" spans="1:12" ht="11.25" customHeight="1" x14ac:dyDescent="0.4">
      <c r="A3256" s="316"/>
      <c r="B3256" s="313"/>
      <c r="C3256" s="11">
        <f>C3255/J3255*100</f>
        <v>11.38211382113821</v>
      </c>
      <c r="D3256" s="11">
        <f>D3255/J3255*100</f>
        <v>1.6260162601626018</v>
      </c>
      <c r="E3256" s="11">
        <f>E3255/J3255*100</f>
        <v>4.0650406504065035</v>
      </c>
      <c r="F3256" s="11">
        <f>F3255/J3255*100</f>
        <v>69.918699186991873</v>
      </c>
      <c r="G3256" s="11">
        <f>G3255/J3255*100</f>
        <v>2.4390243902439024</v>
      </c>
      <c r="H3256" s="11">
        <f>H3255/J3255*100</f>
        <v>4.0650406504065035</v>
      </c>
      <c r="I3256" s="12">
        <f t="shared" ref="I3256" si="2779">I3255/J3255*100</f>
        <v>6.5040650406504072</v>
      </c>
      <c r="J3256" s="13">
        <f t="shared" si="2764"/>
        <v>100</v>
      </c>
      <c r="K3256" s="22"/>
      <c r="L3256" s="22"/>
    </row>
    <row r="3257" spans="1:12" ht="11.25" customHeight="1" x14ac:dyDescent="0.4">
      <c r="A3257" s="316"/>
      <c r="B3257" s="311" t="s">
        <v>26</v>
      </c>
      <c r="C3257" s="75">
        <v>4</v>
      </c>
      <c r="D3257" s="75">
        <v>0</v>
      </c>
      <c r="E3257" s="75">
        <v>0</v>
      </c>
      <c r="F3257" s="75">
        <v>8</v>
      </c>
      <c r="G3257" s="75">
        <v>2</v>
      </c>
      <c r="H3257" s="75">
        <v>2</v>
      </c>
      <c r="I3257" s="75">
        <v>9</v>
      </c>
      <c r="J3257" s="14">
        <f t="shared" si="2764"/>
        <v>25</v>
      </c>
    </row>
    <row r="3258" spans="1:12" ht="11.25" customHeight="1" thickBot="1" x14ac:dyDescent="0.45">
      <c r="A3258" s="317"/>
      <c r="B3258" s="314"/>
      <c r="C3258" s="20">
        <f>C3257/J3257*100</f>
        <v>16</v>
      </c>
      <c r="D3258" s="20">
        <f>D3257/J3257*100</f>
        <v>0</v>
      </c>
      <c r="E3258" s="20">
        <f>E3257/J3257*100</f>
        <v>0</v>
      </c>
      <c r="F3258" s="20">
        <f>F3257/J3257*100</f>
        <v>32</v>
      </c>
      <c r="G3258" s="20">
        <f>G3257/J3257*100</f>
        <v>8</v>
      </c>
      <c r="H3258" s="20">
        <f>H3257/J3257*100</f>
        <v>8</v>
      </c>
      <c r="I3258" s="21">
        <f>I3257/J3257*100</f>
        <v>36</v>
      </c>
      <c r="J3258" s="10">
        <f t="shared" si="2764"/>
        <v>100</v>
      </c>
      <c r="K3258" s="22"/>
      <c r="L3258" s="22"/>
    </row>
    <row r="3259" spans="1:12" ht="11.25" customHeight="1" x14ac:dyDescent="0.4"/>
    <row r="3260" spans="1:12" ht="11.25" customHeight="1" x14ac:dyDescent="0.4"/>
    <row r="3261" spans="1:12" x14ac:dyDescent="0.4">
      <c r="A3261" s="372" t="s">
        <v>162</v>
      </c>
      <c r="B3261" s="372"/>
      <c r="C3261" s="372"/>
      <c r="D3261" s="372"/>
      <c r="E3261" s="372"/>
      <c r="F3261" s="372"/>
      <c r="G3261" s="372"/>
      <c r="H3261" s="372"/>
      <c r="I3261" s="372"/>
      <c r="J3261" s="372"/>
      <c r="K3261" s="372"/>
      <c r="L3261" s="372"/>
    </row>
    <row r="3262" spans="1:12" ht="30" customHeight="1" thickBot="1" x14ac:dyDescent="0.45">
      <c r="A3262" s="345" t="s">
        <v>204</v>
      </c>
      <c r="B3262" s="345"/>
      <c r="C3262" s="345"/>
      <c r="D3262" s="345"/>
      <c r="E3262" s="345"/>
      <c r="F3262" s="345"/>
      <c r="G3262" s="345"/>
      <c r="H3262" s="345"/>
      <c r="I3262" s="345"/>
      <c r="J3262" s="345"/>
      <c r="K3262" s="345"/>
      <c r="L3262" s="345"/>
    </row>
    <row r="3263" spans="1:12" ht="24" customHeight="1" x14ac:dyDescent="0.15">
      <c r="A3263" s="329"/>
      <c r="B3263" s="330"/>
      <c r="C3263" s="331" t="s">
        <v>113</v>
      </c>
      <c r="D3263" s="331" t="s">
        <v>114</v>
      </c>
      <c r="E3263" s="346" t="s">
        <v>41</v>
      </c>
      <c r="F3263" s="353" t="s">
        <v>6</v>
      </c>
      <c r="G3263" s="22"/>
      <c r="H3263" s="22"/>
      <c r="I3263" s="22"/>
      <c r="J3263" s="22"/>
      <c r="K3263" s="22"/>
      <c r="L3263" s="22"/>
    </row>
    <row r="3264" spans="1:12" ht="100.5" customHeight="1" thickBot="1" x14ac:dyDescent="0.2">
      <c r="A3264" s="337" t="s">
        <v>2</v>
      </c>
      <c r="B3264" s="338"/>
      <c r="C3264" s="351"/>
      <c r="D3264" s="351"/>
      <c r="E3264" s="378"/>
      <c r="F3264" s="354"/>
      <c r="G3264" s="4"/>
      <c r="H3264" s="4"/>
      <c r="I3264" s="4"/>
      <c r="J3264" s="4"/>
      <c r="K3264" s="4"/>
      <c r="L3264" s="4"/>
    </row>
    <row r="3265" spans="1:12" ht="11.25" customHeight="1" x14ac:dyDescent="0.4">
      <c r="A3265" s="324" t="s">
        <v>7</v>
      </c>
      <c r="B3265" s="325"/>
      <c r="C3265" s="5">
        <f>C3267+C3269+C3271+C3273</f>
        <v>1350</v>
      </c>
      <c r="D3265" s="5">
        <f t="shared" ref="D3265:E3265" si="2780">D3267+D3269+D3271+D3273</f>
        <v>629</v>
      </c>
      <c r="E3265" s="5">
        <f t="shared" si="2780"/>
        <v>78</v>
      </c>
      <c r="F3265" s="6">
        <f t="shared" ref="F3265:F3268" si="2781">SUM(C3265:E3265)</f>
        <v>2057</v>
      </c>
      <c r="G3265" s="7"/>
      <c r="H3265" s="7"/>
      <c r="I3265" s="7"/>
      <c r="J3265" s="7"/>
      <c r="K3265" s="7"/>
      <c r="L3265" s="7"/>
    </row>
    <row r="3266" spans="1:12" ht="11.25" customHeight="1" thickBot="1" x14ac:dyDescent="0.45">
      <c r="A3266" s="326"/>
      <c r="B3266" s="327"/>
      <c r="C3266" s="8">
        <f>C3265/F3265*100</f>
        <v>65.629557608167232</v>
      </c>
      <c r="D3266" s="8">
        <f>D3265/F3265*100</f>
        <v>30.578512396694212</v>
      </c>
      <c r="E3266" s="9">
        <f>E3265/F3265*100</f>
        <v>3.7919299951385517</v>
      </c>
      <c r="F3266" s="10">
        <f t="shared" si="2781"/>
        <v>99.999999999999986</v>
      </c>
      <c r="G3266" s="7"/>
      <c r="H3266" s="7"/>
      <c r="I3266" s="7"/>
      <c r="J3266" s="7"/>
      <c r="K3266" s="7"/>
      <c r="L3266" s="7"/>
    </row>
    <row r="3267" spans="1:12" ht="11.25" customHeight="1" x14ac:dyDescent="0.4">
      <c r="A3267" s="315" t="s">
        <v>8</v>
      </c>
      <c r="B3267" s="318" t="s">
        <v>9</v>
      </c>
      <c r="C3267" s="81">
        <v>937</v>
      </c>
      <c r="D3267" s="75">
        <v>400</v>
      </c>
      <c r="E3267" s="75">
        <v>54</v>
      </c>
      <c r="F3267" s="6">
        <f t="shared" si="2781"/>
        <v>1391</v>
      </c>
      <c r="G3267" s="145"/>
      <c r="I3267" s="161"/>
      <c r="J3267" s="7"/>
      <c r="K3267" s="7"/>
      <c r="L3267" s="7"/>
    </row>
    <row r="3268" spans="1:12" ht="11.25" customHeight="1" x14ac:dyDescent="0.4">
      <c r="A3268" s="316"/>
      <c r="B3268" s="313"/>
      <c r="C3268" s="11">
        <f>C3267/F3267*100</f>
        <v>67.361610352264563</v>
      </c>
      <c r="D3268" s="11">
        <f>D3267/F3267*100</f>
        <v>28.756290438533426</v>
      </c>
      <c r="E3268" s="12">
        <f>E3267/F3267*100</f>
        <v>3.8820992092020128</v>
      </c>
      <c r="F3268" s="13">
        <f t="shared" si="2781"/>
        <v>100</v>
      </c>
      <c r="G3268" s="7"/>
      <c r="H3268" s="7"/>
      <c r="I3268" s="7"/>
      <c r="J3268" s="7"/>
      <c r="K3268" s="7"/>
      <c r="L3268" s="7"/>
    </row>
    <row r="3269" spans="1:12" ht="11.25" customHeight="1" x14ac:dyDescent="0.4">
      <c r="A3269" s="316"/>
      <c r="B3269" s="311" t="s">
        <v>10</v>
      </c>
      <c r="C3269" s="75">
        <v>278</v>
      </c>
      <c r="D3269" s="75">
        <v>155</v>
      </c>
      <c r="E3269" s="75">
        <v>21</v>
      </c>
      <c r="F3269" s="14">
        <f t="shared" ref="F3269:F3270" si="2782">SUM(C3269:E3269)</f>
        <v>454</v>
      </c>
      <c r="J3269" s="7"/>
      <c r="K3269" s="7"/>
      <c r="L3269" s="7"/>
    </row>
    <row r="3270" spans="1:12" ht="11.25" customHeight="1" x14ac:dyDescent="0.4">
      <c r="A3270" s="316"/>
      <c r="B3270" s="311"/>
      <c r="C3270" s="15">
        <f>C3269/F3269*100</f>
        <v>61.233480176211451</v>
      </c>
      <c r="D3270" s="15">
        <f>D3269/F3269*100</f>
        <v>34.140969162995596</v>
      </c>
      <c r="E3270" s="16">
        <f>E3269/F3269*100</f>
        <v>4.6255506607929515</v>
      </c>
      <c r="F3270" s="13">
        <f t="shared" si="2782"/>
        <v>100</v>
      </c>
      <c r="G3270" s="7"/>
      <c r="H3270" s="7"/>
      <c r="I3270" s="7"/>
      <c r="J3270" s="7"/>
      <c r="K3270" s="7"/>
      <c r="L3270" s="7"/>
    </row>
    <row r="3271" spans="1:12" ht="11.25" customHeight="1" x14ac:dyDescent="0.4">
      <c r="A3271" s="316"/>
      <c r="B3271" s="312" t="s">
        <v>11</v>
      </c>
      <c r="C3271" s="75">
        <v>92</v>
      </c>
      <c r="D3271" s="75">
        <v>50</v>
      </c>
      <c r="E3271" s="75">
        <v>1</v>
      </c>
      <c r="F3271" s="14">
        <f t="shared" ref="F3271" si="2783">SUM(C3271:E3271)</f>
        <v>143</v>
      </c>
      <c r="J3271" s="7"/>
      <c r="K3271" s="7"/>
      <c r="L3271" s="7"/>
    </row>
    <row r="3272" spans="1:12" ht="11.25" customHeight="1" x14ac:dyDescent="0.4">
      <c r="A3272" s="316"/>
      <c r="B3272" s="313"/>
      <c r="C3272" s="11">
        <f>C3271/F3271*100</f>
        <v>64.335664335664333</v>
      </c>
      <c r="D3272" s="11">
        <f>D3271/F3271*100</f>
        <v>34.965034965034967</v>
      </c>
      <c r="E3272" s="12">
        <f>E3271/F3271*100</f>
        <v>0.69930069930069927</v>
      </c>
      <c r="F3272" s="13">
        <f t="shared" ref="F3272" si="2784">SUM(C3272:E3272)</f>
        <v>100</v>
      </c>
      <c r="G3272" s="7"/>
      <c r="H3272" s="7"/>
      <c r="I3272" s="7"/>
      <c r="J3272" s="7"/>
      <c r="K3272" s="7"/>
      <c r="L3272" s="7"/>
    </row>
    <row r="3273" spans="1:12" ht="11.25" customHeight="1" x14ac:dyDescent="0.4">
      <c r="A3273" s="316"/>
      <c r="B3273" s="311" t="s">
        <v>12</v>
      </c>
      <c r="C3273" s="75">
        <v>43</v>
      </c>
      <c r="D3273" s="75">
        <v>24</v>
      </c>
      <c r="E3273" s="75">
        <v>2</v>
      </c>
      <c r="F3273" s="14">
        <f t="shared" ref="F3273" si="2785">SUM(C3273:E3273)</f>
        <v>69</v>
      </c>
      <c r="J3273" s="7"/>
      <c r="K3273" s="7"/>
      <c r="L3273" s="7"/>
    </row>
    <row r="3274" spans="1:12" ht="11.25" customHeight="1" thickBot="1" x14ac:dyDescent="0.45">
      <c r="A3274" s="316"/>
      <c r="B3274" s="311"/>
      <c r="C3274" s="17">
        <f>C3273/F3273*100</f>
        <v>62.318840579710141</v>
      </c>
      <c r="D3274" s="17">
        <f>D3273/F3273*100</f>
        <v>34.782608695652172</v>
      </c>
      <c r="E3274" s="18">
        <f>E3273/F3273*100</f>
        <v>2.8985507246376812</v>
      </c>
      <c r="F3274" s="10">
        <f t="shared" ref="F3274" si="2786">SUM(C3274:E3274)</f>
        <v>100</v>
      </c>
      <c r="G3274" s="7"/>
      <c r="H3274" s="7"/>
      <c r="I3274" s="7"/>
      <c r="J3274" s="7"/>
      <c r="K3274" s="7"/>
      <c r="L3274" s="7"/>
    </row>
    <row r="3275" spans="1:12" ht="11.25" customHeight="1" x14ac:dyDescent="0.4">
      <c r="A3275" s="315" t="s">
        <v>13</v>
      </c>
      <c r="B3275" s="318" t="s">
        <v>14</v>
      </c>
      <c r="C3275" s="75">
        <v>591</v>
      </c>
      <c r="D3275" s="75">
        <v>276</v>
      </c>
      <c r="E3275" s="75">
        <v>28</v>
      </c>
      <c r="F3275" s="6">
        <f t="shared" ref="F3275" si="2787">SUM(C3275:E3275)</f>
        <v>895</v>
      </c>
      <c r="G3275" s="145"/>
      <c r="J3275" s="7"/>
      <c r="K3275" s="7"/>
      <c r="L3275" s="7"/>
    </row>
    <row r="3276" spans="1:12" ht="11.25" customHeight="1" x14ac:dyDescent="0.4">
      <c r="A3276" s="316"/>
      <c r="B3276" s="311"/>
      <c r="C3276" s="15">
        <f>C3275/F3275*100</f>
        <v>66.033519553072622</v>
      </c>
      <c r="D3276" s="15">
        <f>D3275/F3275*100</f>
        <v>30.837988826815643</v>
      </c>
      <c r="E3276" s="16">
        <f>E3275/F3275*100</f>
        <v>3.1284916201117321</v>
      </c>
      <c r="F3276" s="13">
        <f t="shared" ref="F3276" si="2788">SUM(C3276:E3276)</f>
        <v>100</v>
      </c>
      <c r="G3276" s="7"/>
      <c r="H3276" s="7"/>
      <c r="I3276" s="7"/>
      <c r="J3276" s="7"/>
      <c r="K3276" s="7"/>
      <c r="L3276" s="7"/>
    </row>
    <row r="3277" spans="1:12" ht="11.25" customHeight="1" x14ac:dyDescent="0.4">
      <c r="A3277" s="316"/>
      <c r="B3277" s="312" t="s">
        <v>15</v>
      </c>
      <c r="C3277" s="75">
        <v>752</v>
      </c>
      <c r="D3277" s="75">
        <v>351</v>
      </c>
      <c r="E3277" s="75">
        <v>48</v>
      </c>
      <c r="F3277" s="14">
        <f t="shared" ref="F3277" si="2789">SUM(C3277:E3277)</f>
        <v>1151</v>
      </c>
      <c r="J3277" s="7"/>
      <c r="K3277" s="7"/>
      <c r="L3277" s="7"/>
    </row>
    <row r="3278" spans="1:12" ht="11.25" customHeight="1" x14ac:dyDescent="0.4">
      <c r="A3278" s="316"/>
      <c r="B3278" s="313"/>
      <c r="C3278" s="11">
        <f>C3277/F3277*100</f>
        <v>65.334491746307549</v>
      </c>
      <c r="D3278" s="11">
        <f>D3277/F3277*100</f>
        <v>30.495221546481321</v>
      </c>
      <c r="E3278" s="12">
        <f>E3277/F3277*100</f>
        <v>4.1702867072111207</v>
      </c>
      <c r="F3278" s="13">
        <f t="shared" ref="F3278" si="2790">SUM(C3278:E3278)</f>
        <v>99.999999999999986</v>
      </c>
      <c r="G3278" s="7"/>
      <c r="H3278" s="7"/>
      <c r="I3278" s="7"/>
      <c r="J3278" s="7"/>
      <c r="K3278" s="7"/>
      <c r="L3278" s="7"/>
    </row>
    <row r="3279" spans="1:12" ht="11.25" customHeight="1" x14ac:dyDescent="0.4">
      <c r="A3279" s="316"/>
      <c r="B3279" s="374" t="s">
        <v>16</v>
      </c>
      <c r="C3279" s="75">
        <v>2</v>
      </c>
      <c r="D3279" s="75">
        <v>0</v>
      </c>
      <c r="E3279" s="75">
        <v>0</v>
      </c>
      <c r="F3279" s="14">
        <f t="shared" ref="F3279" si="2791">SUM(C3279:E3279)</f>
        <v>2</v>
      </c>
      <c r="J3279" s="7"/>
      <c r="K3279" s="7"/>
      <c r="L3279" s="7"/>
    </row>
    <row r="3280" spans="1:12" ht="11.25" customHeight="1" x14ac:dyDescent="0.4">
      <c r="A3280" s="316"/>
      <c r="B3280" s="374"/>
      <c r="C3280" s="15">
        <f>C3279/F3279*100</f>
        <v>100</v>
      </c>
      <c r="D3280" s="15">
        <f>D3279/F3279*100</f>
        <v>0</v>
      </c>
      <c r="E3280" s="16">
        <f>E3279/F3279*100</f>
        <v>0</v>
      </c>
      <c r="F3280" s="13">
        <f t="shared" ref="F3280" si="2792">SUM(C3280:E3280)</f>
        <v>100</v>
      </c>
      <c r="G3280" s="7"/>
      <c r="H3280" s="7"/>
      <c r="I3280" s="7"/>
      <c r="J3280" s="7"/>
      <c r="K3280" s="7"/>
      <c r="L3280" s="7"/>
    </row>
    <row r="3281" spans="1:12" ht="11.25" customHeight="1" x14ac:dyDescent="0.4">
      <c r="A3281" s="316"/>
      <c r="B3281" s="311" t="s">
        <v>17</v>
      </c>
      <c r="C3281" s="75">
        <v>5</v>
      </c>
      <c r="D3281" s="75">
        <v>2</v>
      </c>
      <c r="E3281" s="75">
        <v>2</v>
      </c>
      <c r="F3281" s="14">
        <f t="shared" ref="F3281" si="2793">SUM(C3281:E3281)</f>
        <v>9</v>
      </c>
      <c r="J3281" s="131"/>
      <c r="K3281" s="131"/>
      <c r="L3281" s="7"/>
    </row>
    <row r="3282" spans="1:12" ht="11.25" customHeight="1" thickBot="1" x14ac:dyDescent="0.45">
      <c r="A3282" s="317"/>
      <c r="B3282" s="314"/>
      <c r="C3282" s="20">
        <f>C3281/F3281*100</f>
        <v>55.555555555555557</v>
      </c>
      <c r="D3282" s="20">
        <f>D3281/F3281*100</f>
        <v>22.222222222222221</v>
      </c>
      <c r="E3282" s="21">
        <f>E3281/F3281*100</f>
        <v>22.222222222222221</v>
      </c>
      <c r="F3282" s="10">
        <f t="shared" ref="F3282" si="2794">SUM(C3282:E3282)</f>
        <v>100</v>
      </c>
      <c r="G3282" s="7"/>
      <c r="H3282" s="7"/>
      <c r="I3282" s="7"/>
      <c r="J3282" s="7"/>
      <c r="K3282" s="7"/>
      <c r="L3282" s="7"/>
    </row>
    <row r="3283" spans="1:12" ht="11.25" customHeight="1" x14ac:dyDescent="0.4">
      <c r="A3283" s="315" t="s">
        <v>18</v>
      </c>
      <c r="B3283" s="318" t="s">
        <v>19</v>
      </c>
      <c r="C3283" s="75">
        <v>46</v>
      </c>
      <c r="D3283" s="75">
        <v>23</v>
      </c>
      <c r="E3283" s="75">
        <v>2</v>
      </c>
      <c r="F3283" s="6">
        <f t="shared" ref="F3283" si="2795">SUM(C3283:E3283)</f>
        <v>71</v>
      </c>
      <c r="G3283" s="145"/>
      <c r="J3283" s="7"/>
      <c r="K3283" s="7"/>
      <c r="L3283" s="7"/>
    </row>
    <row r="3284" spans="1:12" ht="11.25" customHeight="1" x14ac:dyDescent="0.4">
      <c r="A3284" s="316"/>
      <c r="B3284" s="313"/>
      <c r="C3284" s="11">
        <f>C3283/F3283*100</f>
        <v>64.788732394366207</v>
      </c>
      <c r="D3284" s="11">
        <f>D3283/F3283*100</f>
        <v>32.394366197183103</v>
      </c>
      <c r="E3284" s="12">
        <f>E3283/F3283*100</f>
        <v>2.8169014084507045</v>
      </c>
      <c r="F3284" s="13">
        <f t="shared" ref="F3284" si="2796">SUM(C3284:E3284)</f>
        <v>100.00000000000001</v>
      </c>
      <c r="G3284" s="7"/>
      <c r="H3284" s="7"/>
      <c r="I3284" s="7"/>
      <c r="J3284" s="7"/>
      <c r="K3284" s="7"/>
      <c r="L3284" s="7"/>
    </row>
    <row r="3285" spans="1:12" ht="11.25" customHeight="1" x14ac:dyDescent="0.4">
      <c r="A3285" s="316"/>
      <c r="B3285" s="311" t="s">
        <v>20</v>
      </c>
      <c r="C3285" s="75">
        <v>90</v>
      </c>
      <c r="D3285" s="75">
        <v>52</v>
      </c>
      <c r="E3285" s="75">
        <v>2</v>
      </c>
      <c r="F3285" s="14">
        <f t="shared" ref="F3285" si="2797">SUM(C3285:E3285)</f>
        <v>144</v>
      </c>
      <c r="J3285" s="7"/>
      <c r="K3285" s="7"/>
      <c r="L3285" s="7"/>
    </row>
    <row r="3286" spans="1:12" ht="11.25" customHeight="1" x14ac:dyDescent="0.4">
      <c r="A3286" s="316"/>
      <c r="B3286" s="311"/>
      <c r="C3286" s="15">
        <f>C3285/F3285*100</f>
        <v>62.5</v>
      </c>
      <c r="D3286" s="15">
        <f>D3285/F3285*100</f>
        <v>36.111111111111107</v>
      </c>
      <c r="E3286" s="16">
        <f>E3285/F3285*100</f>
        <v>1.3888888888888888</v>
      </c>
      <c r="F3286" s="13">
        <f t="shared" ref="F3286" si="2798">SUM(C3286:E3286)</f>
        <v>100</v>
      </c>
      <c r="G3286" s="7"/>
      <c r="H3286" s="7"/>
      <c r="I3286" s="7"/>
      <c r="J3286" s="7"/>
      <c r="K3286" s="7"/>
      <c r="L3286" s="7"/>
    </row>
    <row r="3287" spans="1:12" ht="11.25" customHeight="1" x14ac:dyDescent="0.4">
      <c r="A3287" s="316"/>
      <c r="B3287" s="312" t="s">
        <v>21</v>
      </c>
      <c r="C3287" s="75">
        <v>123</v>
      </c>
      <c r="D3287" s="75">
        <v>67</v>
      </c>
      <c r="E3287" s="75">
        <v>2</v>
      </c>
      <c r="F3287" s="14">
        <f t="shared" ref="F3287" si="2799">SUM(C3287:E3287)</f>
        <v>192</v>
      </c>
      <c r="J3287" s="7"/>
      <c r="K3287" s="7"/>
      <c r="L3287" s="7"/>
    </row>
    <row r="3288" spans="1:12" ht="11.25" customHeight="1" x14ac:dyDescent="0.4">
      <c r="A3288" s="316"/>
      <c r="B3288" s="313"/>
      <c r="C3288" s="11">
        <f>C3287/F3287*100</f>
        <v>64.0625</v>
      </c>
      <c r="D3288" s="11">
        <f>D3287/F3287*100</f>
        <v>34.895833333333329</v>
      </c>
      <c r="E3288" s="12">
        <f>E3287/F3287*100</f>
        <v>1.0416666666666665</v>
      </c>
      <c r="F3288" s="13">
        <f t="shared" ref="F3288" si="2800">SUM(C3288:E3288)</f>
        <v>100</v>
      </c>
      <c r="G3288" s="7"/>
      <c r="H3288" s="7"/>
      <c r="I3288" s="7"/>
      <c r="J3288" s="7"/>
      <c r="K3288" s="7"/>
      <c r="L3288" s="7"/>
    </row>
    <row r="3289" spans="1:12" ht="11.25" customHeight="1" x14ac:dyDescent="0.4">
      <c r="A3289" s="316"/>
      <c r="B3289" s="311" t="s">
        <v>22</v>
      </c>
      <c r="C3289" s="75">
        <v>222</v>
      </c>
      <c r="D3289" s="75">
        <v>119</v>
      </c>
      <c r="E3289" s="75">
        <v>3</v>
      </c>
      <c r="F3289" s="14">
        <f t="shared" ref="F3289" si="2801">SUM(C3289:E3289)</f>
        <v>344</v>
      </c>
      <c r="J3289" s="7"/>
      <c r="K3289" s="7"/>
      <c r="L3289" s="7"/>
    </row>
    <row r="3290" spans="1:12" ht="11.25" customHeight="1" x14ac:dyDescent="0.4">
      <c r="A3290" s="316"/>
      <c r="B3290" s="311"/>
      <c r="C3290" s="15">
        <f>C3289/F3289*100</f>
        <v>64.534883720930239</v>
      </c>
      <c r="D3290" s="15">
        <f>D3289/F3289*100</f>
        <v>34.593023255813954</v>
      </c>
      <c r="E3290" s="16">
        <f>E3289/F3289*100</f>
        <v>0.87209302325581395</v>
      </c>
      <c r="F3290" s="13">
        <f t="shared" ref="F3290" si="2802">SUM(C3290:E3290)</f>
        <v>100</v>
      </c>
      <c r="G3290" s="7"/>
      <c r="H3290" s="131"/>
      <c r="I3290" s="131"/>
      <c r="J3290" s="131"/>
      <c r="K3290" s="131"/>
      <c r="L3290" s="7"/>
    </row>
    <row r="3291" spans="1:12" ht="11.25" customHeight="1" x14ac:dyDescent="0.4">
      <c r="A3291" s="316"/>
      <c r="B3291" s="312" t="s">
        <v>23</v>
      </c>
      <c r="C3291" s="75">
        <v>208</v>
      </c>
      <c r="D3291" s="75">
        <v>108</v>
      </c>
      <c r="E3291" s="75">
        <v>6</v>
      </c>
      <c r="F3291" s="14">
        <f t="shared" ref="F3291" si="2803">SUM(C3291:E3291)</f>
        <v>322</v>
      </c>
      <c r="J3291" s="7"/>
      <c r="K3291" s="7"/>
      <c r="L3291" s="7"/>
    </row>
    <row r="3292" spans="1:12" ht="11.25" customHeight="1" x14ac:dyDescent="0.4">
      <c r="A3292" s="316"/>
      <c r="B3292" s="313"/>
      <c r="C3292" s="11">
        <f>C3291/F3291*100</f>
        <v>64.596273291925471</v>
      </c>
      <c r="D3292" s="11">
        <f>D3291/F3291*100</f>
        <v>33.540372670807457</v>
      </c>
      <c r="E3292" s="12">
        <f>E3291/F3291*100</f>
        <v>1.8633540372670807</v>
      </c>
      <c r="F3292" s="13">
        <f t="shared" ref="F3292" si="2804">SUM(C3292:E3292)</f>
        <v>100.00000000000001</v>
      </c>
      <c r="G3292" s="7"/>
      <c r="H3292" s="7"/>
      <c r="I3292" s="7"/>
      <c r="J3292" s="7"/>
      <c r="K3292" s="7"/>
      <c r="L3292" s="7"/>
    </row>
    <row r="3293" spans="1:12" ht="11.25" customHeight="1" x14ac:dyDescent="0.4">
      <c r="A3293" s="316"/>
      <c r="B3293" s="311" t="s">
        <v>24</v>
      </c>
      <c r="C3293" s="75">
        <v>270</v>
      </c>
      <c r="D3293" s="75">
        <v>110</v>
      </c>
      <c r="E3293" s="75">
        <v>20</v>
      </c>
      <c r="F3293" s="14">
        <f t="shared" ref="F3293" si="2805">SUM(C3293:E3293)</f>
        <v>400</v>
      </c>
      <c r="J3293" s="7"/>
      <c r="K3293" s="7"/>
      <c r="L3293" s="7"/>
    </row>
    <row r="3294" spans="1:12" ht="11.25" customHeight="1" x14ac:dyDescent="0.4">
      <c r="A3294" s="316"/>
      <c r="B3294" s="311"/>
      <c r="C3294" s="15">
        <f>C3293/F3293*100</f>
        <v>67.5</v>
      </c>
      <c r="D3294" s="15">
        <f>D3293/F3293*100</f>
        <v>27.500000000000004</v>
      </c>
      <c r="E3294" s="16">
        <f>E3293/F3293*100</f>
        <v>5</v>
      </c>
      <c r="F3294" s="13">
        <f t="shared" ref="F3294" si="2806">SUM(C3294:E3294)</f>
        <v>100</v>
      </c>
      <c r="G3294" s="7"/>
      <c r="H3294" s="7"/>
      <c r="I3294" s="7"/>
      <c r="J3294" s="7"/>
      <c r="K3294" s="7"/>
      <c r="L3294" s="7"/>
    </row>
    <row r="3295" spans="1:12" ht="11.25" customHeight="1" x14ac:dyDescent="0.4">
      <c r="A3295" s="316"/>
      <c r="B3295" s="312" t="s">
        <v>25</v>
      </c>
      <c r="C3295" s="75">
        <v>386</v>
      </c>
      <c r="D3295" s="75">
        <v>149</v>
      </c>
      <c r="E3295" s="75">
        <v>41</v>
      </c>
      <c r="F3295" s="14">
        <f t="shared" ref="F3295" si="2807">SUM(C3295:E3295)</f>
        <v>576</v>
      </c>
      <c r="J3295" s="7"/>
      <c r="K3295" s="7"/>
      <c r="L3295" s="7"/>
    </row>
    <row r="3296" spans="1:12" ht="11.25" customHeight="1" x14ac:dyDescent="0.4">
      <c r="A3296" s="316"/>
      <c r="B3296" s="313"/>
      <c r="C3296" s="11">
        <f>C3295/F3295*100</f>
        <v>67.013888888888886</v>
      </c>
      <c r="D3296" s="11">
        <f>D3295/F3295*100</f>
        <v>25.868055555555557</v>
      </c>
      <c r="E3296" s="12">
        <f>E3295/F3295*100</f>
        <v>7.1180555555555554</v>
      </c>
      <c r="F3296" s="13">
        <f t="shared" ref="F3296" si="2808">SUM(C3296:E3296)</f>
        <v>100</v>
      </c>
      <c r="G3296" s="7"/>
      <c r="H3296" s="7"/>
      <c r="I3296" s="7"/>
      <c r="J3296" s="7"/>
      <c r="K3296" s="7"/>
      <c r="L3296" s="7"/>
    </row>
    <row r="3297" spans="1:12" ht="11.25" customHeight="1" x14ac:dyDescent="0.4">
      <c r="A3297" s="316"/>
      <c r="B3297" s="311" t="s">
        <v>26</v>
      </c>
      <c r="C3297" s="75">
        <v>5</v>
      </c>
      <c r="D3297" s="75">
        <v>1</v>
      </c>
      <c r="E3297" s="75">
        <v>2</v>
      </c>
      <c r="F3297" s="14">
        <f t="shared" ref="F3297" si="2809">SUM(C3297:E3297)</f>
        <v>8</v>
      </c>
      <c r="J3297" s="7"/>
      <c r="K3297" s="7"/>
      <c r="L3297" s="7"/>
    </row>
    <row r="3298" spans="1:12" ht="11.25" customHeight="1" thickBot="1" x14ac:dyDescent="0.45">
      <c r="A3298" s="317"/>
      <c r="B3298" s="314"/>
      <c r="C3298" s="20">
        <f>C3297/F3297*100</f>
        <v>62.5</v>
      </c>
      <c r="D3298" s="20">
        <f>D3297/F3297*100</f>
        <v>12.5</v>
      </c>
      <c r="E3298" s="21">
        <f>E3297/F3297*100</f>
        <v>25</v>
      </c>
      <c r="F3298" s="10">
        <f t="shared" ref="F3298" si="2810">SUM(C3298:E3298)</f>
        <v>100</v>
      </c>
      <c r="G3298" s="7"/>
      <c r="H3298" s="7"/>
      <c r="I3298" s="7"/>
      <c r="J3298" s="7"/>
      <c r="K3298" s="7"/>
      <c r="L3298" s="7"/>
    </row>
    <row r="3299" spans="1:12" ht="11.25" customHeight="1" thickBot="1" x14ac:dyDescent="0.45">
      <c r="A3299" s="319" t="s">
        <v>27</v>
      </c>
      <c r="B3299" s="318" t="s">
        <v>28</v>
      </c>
      <c r="C3299" s="75">
        <v>127</v>
      </c>
      <c r="D3299" s="75">
        <v>72</v>
      </c>
      <c r="E3299" s="75">
        <v>12</v>
      </c>
      <c r="F3299" s="6">
        <f t="shared" ref="F3299" si="2811">SUM(C3299:E3299)</f>
        <v>211</v>
      </c>
      <c r="G3299" s="145"/>
      <c r="J3299" s="7"/>
      <c r="K3299" s="7"/>
      <c r="L3299" s="7"/>
    </row>
    <row r="3300" spans="1:12" ht="11.25" customHeight="1" thickTop="1" thickBot="1" x14ac:dyDescent="0.45">
      <c r="A3300" s="320"/>
      <c r="B3300" s="313"/>
      <c r="C3300" s="11">
        <f>C3299/F3299*100</f>
        <v>60.189573459715639</v>
      </c>
      <c r="D3300" s="11">
        <f>D3299/F3299*100</f>
        <v>34.123222748815166</v>
      </c>
      <c r="E3300" s="12">
        <f>E3299/F3299*100</f>
        <v>5.6872037914691944</v>
      </c>
      <c r="F3300" s="13">
        <f t="shared" ref="F3300" si="2812">SUM(C3300:E3300)</f>
        <v>100</v>
      </c>
      <c r="G3300" s="7"/>
      <c r="H3300" s="7"/>
      <c r="I3300" s="7"/>
      <c r="J3300" s="7"/>
      <c r="K3300" s="7"/>
      <c r="L3300" s="7"/>
    </row>
    <row r="3301" spans="1:12" ht="11.25" customHeight="1" thickTop="1" thickBot="1" x14ac:dyDescent="0.45">
      <c r="A3301" s="320"/>
      <c r="B3301" s="311" t="s">
        <v>29</v>
      </c>
      <c r="C3301" s="75">
        <v>103</v>
      </c>
      <c r="D3301" s="75">
        <v>44</v>
      </c>
      <c r="E3301" s="75">
        <v>3</v>
      </c>
      <c r="F3301" s="14">
        <f t="shared" ref="F3301" si="2813">SUM(C3301:E3301)</f>
        <v>150</v>
      </c>
      <c r="J3301" s="7"/>
      <c r="K3301" s="7"/>
      <c r="L3301" s="7"/>
    </row>
    <row r="3302" spans="1:12" ht="11.25" customHeight="1" thickTop="1" thickBot="1" x14ac:dyDescent="0.45">
      <c r="A3302" s="320"/>
      <c r="B3302" s="311"/>
      <c r="C3302" s="15">
        <f>C3301/F3301*100</f>
        <v>68.666666666666671</v>
      </c>
      <c r="D3302" s="15">
        <f>D3301/F3301*100</f>
        <v>29.333333333333332</v>
      </c>
      <c r="E3302" s="16">
        <f>E3301/F3301*100</f>
        <v>2</v>
      </c>
      <c r="F3302" s="13">
        <f t="shared" ref="F3302" si="2814">SUM(C3302:E3302)</f>
        <v>100</v>
      </c>
      <c r="G3302" s="7"/>
      <c r="H3302" s="7"/>
      <c r="I3302" s="7"/>
      <c r="J3302" s="7"/>
      <c r="K3302" s="7"/>
      <c r="L3302" s="7"/>
    </row>
    <row r="3303" spans="1:12" ht="11.25" customHeight="1" thickTop="1" thickBot="1" x14ac:dyDescent="0.45">
      <c r="A3303" s="320"/>
      <c r="B3303" s="312" t="s">
        <v>30</v>
      </c>
      <c r="C3303" s="75">
        <v>559</v>
      </c>
      <c r="D3303" s="75">
        <v>297</v>
      </c>
      <c r="E3303" s="75">
        <v>13</v>
      </c>
      <c r="F3303" s="14">
        <f t="shared" ref="F3303" si="2815">SUM(C3303:E3303)</f>
        <v>869</v>
      </c>
      <c r="J3303" s="7"/>
      <c r="K3303" s="7"/>
      <c r="L3303" s="7"/>
    </row>
    <row r="3304" spans="1:12" ht="11.25" customHeight="1" thickTop="1" thickBot="1" x14ac:dyDescent="0.45">
      <c r="A3304" s="320"/>
      <c r="B3304" s="313"/>
      <c r="C3304" s="11">
        <f>C3303/F3303*100</f>
        <v>64.326812428078256</v>
      </c>
      <c r="D3304" s="11">
        <f>D3303/F3303*100</f>
        <v>34.177215189873415</v>
      </c>
      <c r="E3304" s="12">
        <f>E3303/F3303*100</f>
        <v>1.4959723820483315</v>
      </c>
      <c r="F3304" s="13">
        <f t="shared" ref="F3304" si="2816">SUM(C3304:E3304)</f>
        <v>100</v>
      </c>
      <c r="G3304" s="7"/>
      <c r="H3304" s="7"/>
      <c r="I3304" s="7"/>
      <c r="J3304" s="7"/>
      <c r="K3304" s="7"/>
      <c r="L3304" s="7"/>
    </row>
    <row r="3305" spans="1:12" ht="11.25" customHeight="1" thickTop="1" thickBot="1" x14ac:dyDescent="0.45">
      <c r="A3305" s="320"/>
      <c r="B3305" s="311" t="s">
        <v>31</v>
      </c>
      <c r="C3305" s="75">
        <v>108</v>
      </c>
      <c r="D3305" s="75">
        <v>27</v>
      </c>
      <c r="E3305" s="75">
        <v>6</v>
      </c>
      <c r="F3305" s="14">
        <f t="shared" ref="F3305" si="2817">SUM(C3305:E3305)</f>
        <v>141</v>
      </c>
      <c r="J3305" s="7"/>
      <c r="K3305" s="7"/>
      <c r="L3305" s="7"/>
    </row>
    <row r="3306" spans="1:12" ht="11.25" customHeight="1" thickTop="1" thickBot="1" x14ac:dyDescent="0.45">
      <c r="A3306" s="320"/>
      <c r="B3306" s="311"/>
      <c r="C3306" s="15">
        <f>C3305/F3305*100</f>
        <v>76.59574468085107</v>
      </c>
      <c r="D3306" s="15">
        <f>D3305/F3305*100</f>
        <v>19.148936170212767</v>
      </c>
      <c r="E3306" s="16">
        <f>E3305/F3305*100</f>
        <v>4.2553191489361701</v>
      </c>
      <c r="F3306" s="13">
        <f t="shared" ref="F3306" si="2818">SUM(C3306:E3306)</f>
        <v>100</v>
      </c>
      <c r="G3306" s="7"/>
      <c r="H3306" s="7"/>
      <c r="I3306" s="7"/>
      <c r="J3306" s="7"/>
      <c r="K3306" s="7"/>
      <c r="L3306" s="7"/>
    </row>
    <row r="3307" spans="1:12" ht="11.25" customHeight="1" thickTop="1" thickBot="1" x14ac:dyDescent="0.45">
      <c r="A3307" s="320"/>
      <c r="B3307" s="312" t="s">
        <v>32</v>
      </c>
      <c r="C3307" s="75">
        <v>55</v>
      </c>
      <c r="D3307" s="75">
        <v>27</v>
      </c>
      <c r="E3307" s="75">
        <v>2</v>
      </c>
      <c r="F3307" s="14">
        <f t="shared" ref="F3307" si="2819">SUM(C3307:E3307)</f>
        <v>84</v>
      </c>
      <c r="J3307" s="7"/>
      <c r="K3307" s="7"/>
      <c r="L3307" s="7"/>
    </row>
    <row r="3308" spans="1:12" ht="11.25" customHeight="1" thickTop="1" thickBot="1" x14ac:dyDescent="0.45">
      <c r="A3308" s="320"/>
      <c r="B3308" s="313"/>
      <c r="C3308" s="11">
        <f>C3307/F3307*100</f>
        <v>65.476190476190482</v>
      </c>
      <c r="D3308" s="11">
        <f>D3307/F3307*100</f>
        <v>32.142857142857146</v>
      </c>
      <c r="E3308" s="12">
        <f>E3307/F3307*100</f>
        <v>2.3809523809523809</v>
      </c>
      <c r="F3308" s="13">
        <f t="shared" ref="F3308" si="2820">SUM(C3308:E3308)</f>
        <v>100</v>
      </c>
      <c r="G3308" s="7"/>
      <c r="H3308" s="7"/>
      <c r="I3308" s="7"/>
      <c r="J3308" s="7"/>
      <c r="K3308" s="7"/>
      <c r="L3308" s="7"/>
    </row>
    <row r="3309" spans="1:12" ht="11.25" customHeight="1" thickTop="1" thickBot="1" x14ac:dyDescent="0.45">
      <c r="A3309" s="320"/>
      <c r="B3309" s="311" t="s">
        <v>33</v>
      </c>
      <c r="C3309" s="75">
        <v>339</v>
      </c>
      <c r="D3309" s="75">
        <v>132</v>
      </c>
      <c r="E3309" s="75">
        <v>35</v>
      </c>
      <c r="F3309" s="14">
        <f t="shared" ref="F3309" si="2821">SUM(C3309:E3309)</f>
        <v>506</v>
      </c>
      <c r="J3309" s="7"/>
      <c r="K3309" s="7"/>
      <c r="L3309" s="22"/>
    </row>
    <row r="3310" spans="1:12" ht="11.25" customHeight="1" thickTop="1" thickBot="1" x14ac:dyDescent="0.45">
      <c r="A3310" s="320"/>
      <c r="B3310" s="311"/>
      <c r="C3310" s="15">
        <f>C3309/F3309*100</f>
        <v>66.996047430830046</v>
      </c>
      <c r="D3310" s="15">
        <f>D3309/F3309*100</f>
        <v>26.086956521739129</v>
      </c>
      <c r="E3310" s="16">
        <f>E3309/F3309*100</f>
        <v>6.9169960474308301</v>
      </c>
      <c r="F3310" s="13">
        <f t="shared" ref="F3310" si="2822">SUM(C3310:E3310)</f>
        <v>100</v>
      </c>
      <c r="G3310" s="22"/>
      <c r="H3310" s="7"/>
      <c r="I3310" s="7"/>
      <c r="J3310" s="7"/>
      <c r="K3310" s="7"/>
      <c r="L3310" s="22"/>
    </row>
    <row r="3311" spans="1:12" ht="11.25" customHeight="1" thickTop="1" thickBot="1" x14ac:dyDescent="0.45">
      <c r="A3311" s="320"/>
      <c r="B3311" s="312" t="s">
        <v>16</v>
      </c>
      <c r="C3311" s="75">
        <v>51</v>
      </c>
      <c r="D3311" s="75">
        <v>27</v>
      </c>
      <c r="E3311" s="75">
        <v>3</v>
      </c>
      <c r="F3311" s="14">
        <f t="shared" ref="F3311" si="2823">SUM(C3311:E3311)</f>
        <v>81</v>
      </c>
      <c r="J3311" s="7"/>
      <c r="K3311" s="7"/>
      <c r="L3311" s="22"/>
    </row>
    <row r="3312" spans="1:12" ht="11.25" customHeight="1" thickTop="1" thickBot="1" x14ac:dyDescent="0.45">
      <c r="A3312" s="320"/>
      <c r="B3312" s="313"/>
      <c r="C3312" s="11">
        <f>C3311/F3311*100</f>
        <v>62.962962962962962</v>
      </c>
      <c r="D3312" s="11">
        <f>D3311/F3311*100</f>
        <v>33.333333333333329</v>
      </c>
      <c r="E3312" s="12">
        <f>E3311/F3311*100</f>
        <v>3.7037037037037033</v>
      </c>
      <c r="F3312" s="13">
        <f t="shared" ref="F3312" si="2824">SUM(C3312:E3312)</f>
        <v>100</v>
      </c>
      <c r="G3312" s="22"/>
      <c r="H3312" s="7"/>
      <c r="I3312" s="7"/>
      <c r="J3312" s="7"/>
      <c r="K3312" s="7"/>
      <c r="L3312" s="22"/>
    </row>
    <row r="3313" spans="1:12" ht="11.25" customHeight="1" thickTop="1" thickBot="1" x14ac:dyDescent="0.45">
      <c r="A3313" s="320"/>
      <c r="B3313" s="311" t="s">
        <v>26</v>
      </c>
      <c r="C3313" s="75">
        <v>8</v>
      </c>
      <c r="D3313" s="75">
        <v>3</v>
      </c>
      <c r="E3313" s="75">
        <v>4</v>
      </c>
      <c r="F3313" s="14">
        <f t="shared" ref="F3313" si="2825">SUM(C3313:E3313)</f>
        <v>15</v>
      </c>
      <c r="J3313" s="7"/>
      <c r="K3313" s="7"/>
      <c r="L3313" s="22"/>
    </row>
    <row r="3314" spans="1:12" ht="11.25" customHeight="1" thickTop="1" thickBot="1" x14ac:dyDescent="0.45">
      <c r="A3314" s="321"/>
      <c r="B3314" s="314"/>
      <c r="C3314" s="20">
        <f>C3313/F3313*100</f>
        <v>53.333333333333336</v>
      </c>
      <c r="D3314" s="20">
        <f>D3313/F3313*100</f>
        <v>20</v>
      </c>
      <c r="E3314" s="21">
        <f>E3313/F3313*100</f>
        <v>26.666666666666668</v>
      </c>
      <c r="F3314" s="10">
        <f t="shared" ref="F3314" si="2826">SUM(C3314:E3314)</f>
        <v>100.00000000000001</v>
      </c>
      <c r="G3314" s="22"/>
      <c r="H3314" s="22"/>
      <c r="I3314" s="22"/>
      <c r="J3314" s="22"/>
      <c r="K3314" s="22"/>
      <c r="L3314" s="22"/>
    </row>
    <row r="3315" spans="1:12" ht="11.25" customHeight="1" x14ac:dyDescent="0.4">
      <c r="A3315" s="315" t="s">
        <v>34</v>
      </c>
      <c r="B3315" s="318" t="s">
        <v>35</v>
      </c>
      <c r="C3315" s="75">
        <v>139</v>
      </c>
      <c r="D3315" s="75">
        <v>77</v>
      </c>
      <c r="E3315" s="75">
        <v>13</v>
      </c>
      <c r="F3315" s="6">
        <f t="shared" ref="F3315" si="2827">SUM(C3315:E3315)</f>
        <v>229</v>
      </c>
      <c r="G3315" s="145"/>
      <c r="J3315" s="22"/>
      <c r="K3315" s="22"/>
      <c r="L3315" s="22"/>
    </row>
    <row r="3316" spans="1:12" ht="11.25" customHeight="1" x14ac:dyDescent="0.4">
      <c r="A3316" s="316"/>
      <c r="B3316" s="313"/>
      <c r="C3316" s="11">
        <f>C3315/F3315*100</f>
        <v>60.698689956331876</v>
      </c>
      <c r="D3316" s="11">
        <f>D3315/F3315*100</f>
        <v>33.624454148471614</v>
      </c>
      <c r="E3316" s="12">
        <f>E3315/F3315*100</f>
        <v>5.6768558951965069</v>
      </c>
      <c r="F3316" s="13">
        <f t="shared" ref="F3316" si="2828">SUM(C3316:E3316)</f>
        <v>100</v>
      </c>
      <c r="G3316" s="22"/>
      <c r="H3316" s="22"/>
      <c r="I3316" s="22"/>
      <c r="J3316" s="22"/>
      <c r="K3316" s="22"/>
      <c r="L3316" s="22"/>
    </row>
    <row r="3317" spans="1:12" ht="11.25" customHeight="1" x14ac:dyDescent="0.4">
      <c r="A3317" s="316"/>
      <c r="B3317" s="311" t="s">
        <v>36</v>
      </c>
      <c r="C3317" s="75">
        <v>253</v>
      </c>
      <c r="D3317" s="75">
        <v>96</v>
      </c>
      <c r="E3317" s="75">
        <v>13</v>
      </c>
      <c r="F3317" s="14">
        <f t="shared" ref="F3317" si="2829">SUM(C3317:E3317)</f>
        <v>362</v>
      </c>
      <c r="J3317" s="22"/>
      <c r="K3317" s="22"/>
      <c r="L3317" s="22"/>
    </row>
    <row r="3318" spans="1:12" ht="11.25" customHeight="1" x14ac:dyDescent="0.4">
      <c r="A3318" s="316"/>
      <c r="B3318" s="311"/>
      <c r="C3318" s="15">
        <f>C3317/F3317*100</f>
        <v>69.889502762430951</v>
      </c>
      <c r="D3318" s="15">
        <f>D3317/F3317*100</f>
        <v>26.519337016574585</v>
      </c>
      <c r="E3318" s="16">
        <f>E3317/F3317*100</f>
        <v>3.5911602209944751</v>
      </c>
      <c r="F3318" s="13">
        <f t="shared" ref="F3318" si="2830">SUM(C3318:E3318)</f>
        <v>100.00000000000001</v>
      </c>
      <c r="G3318" s="22"/>
      <c r="H3318" s="7"/>
      <c r="I3318" s="7"/>
      <c r="J3318" s="7"/>
      <c r="K3318" s="7"/>
      <c r="L3318" s="22"/>
    </row>
    <row r="3319" spans="1:12" ht="11.25" customHeight="1" x14ac:dyDescent="0.4">
      <c r="A3319" s="316"/>
      <c r="B3319" s="312" t="s">
        <v>37</v>
      </c>
      <c r="C3319" s="75">
        <v>639</v>
      </c>
      <c r="D3319" s="75">
        <v>308</v>
      </c>
      <c r="E3319" s="75">
        <v>25</v>
      </c>
      <c r="F3319" s="14">
        <f t="shared" ref="F3319" si="2831">SUM(C3319:E3319)</f>
        <v>972</v>
      </c>
      <c r="J3319" s="7"/>
      <c r="K3319" s="7"/>
      <c r="L3319" s="22"/>
    </row>
    <row r="3320" spans="1:12" ht="11.25" customHeight="1" x14ac:dyDescent="0.4">
      <c r="A3320" s="316"/>
      <c r="B3320" s="313"/>
      <c r="C3320" s="11">
        <f>C3319/F3319*100</f>
        <v>65.740740740740748</v>
      </c>
      <c r="D3320" s="11">
        <f>D3319/F3319*100</f>
        <v>31.68724279835391</v>
      </c>
      <c r="E3320" s="12">
        <f>E3319/F3319*100</f>
        <v>2.57201646090535</v>
      </c>
      <c r="F3320" s="13">
        <f t="shared" ref="F3320" si="2832">SUM(C3320:E3320)</f>
        <v>100</v>
      </c>
      <c r="G3320" s="22"/>
      <c r="H3320" s="7"/>
      <c r="I3320" s="7"/>
      <c r="J3320" s="7"/>
      <c r="K3320" s="7"/>
      <c r="L3320" s="22"/>
    </row>
    <row r="3321" spans="1:12" ht="11.25" customHeight="1" x14ac:dyDescent="0.4">
      <c r="A3321" s="316"/>
      <c r="B3321" s="311" t="s">
        <v>38</v>
      </c>
      <c r="C3321" s="75">
        <v>236</v>
      </c>
      <c r="D3321" s="75">
        <v>100</v>
      </c>
      <c r="E3321" s="75">
        <v>10</v>
      </c>
      <c r="F3321" s="14">
        <f t="shared" ref="F3321" si="2833">SUM(C3321:E3321)</f>
        <v>346</v>
      </c>
      <c r="J3321" s="7"/>
      <c r="K3321" s="7"/>
      <c r="L3321" s="22"/>
    </row>
    <row r="3322" spans="1:12" ht="11.25" customHeight="1" x14ac:dyDescent="0.4">
      <c r="A3322" s="316"/>
      <c r="B3322" s="311"/>
      <c r="C3322" s="15">
        <f>C3321/F3321*100</f>
        <v>68.20809248554913</v>
      </c>
      <c r="D3322" s="15">
        <f>D3321/F3321*100</f>
        <v>28.901734104046245</v>
      </c>
      <c r="E3322" s="16">
        <f>E3321/F3321*100</f>
        <v>2.8901734104046244</v>
      </c>
      <c r="F3322" s="13">
        <f t="shared" ref="F3322" si="2834">SUM(C3322:E3322)</f>
        <v>100</v>
      </c>
      <c r="G3322" s="22"/>
      <c r="H3322" s="7"/>
      <c r="I3322" s="7"/>
      <c r="J3322" s="7"/>
      <c r="K3322" s="7"/>
      <c r="L3322" s="22"/>
    </row>
    <row r="3323" spans="1:12" ht="11.25" customHeight="1" x14ac:dyDescent="0.4">
      <c r="A3323" s="316"/>
      <c r="B3323" s="312" t="s">
        <v>39</v>
      </c>
      <c r="C3323" s="75">
        <v>72</v>
      </c>
      <c r="D3323" s="75">
        <v>42</v>
      </c>
      <c r="E3323" s="75">
        <v>9</v>
      </c>
      <c r="F3323" s="14">
        <f t="shared" ref="F3323" si="2835">SUM(C3323:E3323)</f>
        <v>123</v>
      </c>
      <c r="J3323" s="7"/>
      <c r="K3323" s="7"/>
      <c r="L3323" s="22"/>
    </row>
    <row r="3324" spans="1:12" ht="11.25" customHeight="1" x14ac:dyDescent="0.4">
      <c r="A3324" s="316"/>
      <c r="B3324" s="313"/>
      <c r="C3324" s="11">
        <f>C3323/F3323*100</f>
        <v>58.536585365853654</v>
      </c>
      <c r="D3324" s="11">
        <f>D3323/F3323*100</f>
        <v>34.146341463414636</v>
      </c>
      <c r="E3324" s="12">
        <f>E3323/F3323*100</f>
        <v>7.3170731707317067</v>
      </c>
      <c r="F3324" s="13">
        <f t="shared" ref="F3324" si="2836">SUM(C3324:E3324)</f>
        <v>100</v>
      </c>
      <c r="G3324" s="22"/>
      <c r="H3324" s="22"/>
      <c r="I3324" s="22"/>
      <c r="J3324" s="22"/>
      <c r="K3324" s="22"/>
      <c r="L3324" s="22"/>
    </row>
    <row r="3325" spans="1:12" ht="11.25" customHeight="1" x14ac:dyDescent="0.4">
      <c r="A3325" s="316"/>
      <c r="B3325" s="311" t="s">
        <v>26</v>
      </c>
      <c r="C3325" s="75">
        <v>11</v>
      </c>
      <c r="D3325" s="75">
        <v>6</v>
      </c>
      <c r="E3325" s="75">
        <v>8</v>
      </c>
      <c r="F3325" s="14">
        <f t="shared" ref="F3325" si="2837">SUM(C3325:E3325)</f>
        <v>25</v>
      </c>
      <c r="J3325" s="22"/>
      <c r="K3325" s="22"/>
      <c r="L3325" s="22"/>
    </row>
    <row r="3326" spans="1:12" ht="11.25" customHeight="1" thickBot="1" x14ac:dyDescent="0.45">
      <c r="A3326" s="317"/>
      <c r="B3326" s="314"/>
      <c r="C3326" s="20">
        <f>C3325/F3325*100</f>
        <v>44</v>
      </c>
      <c r="D3326" s="20">
        <f>D3325/F3325*100</f>
        <v>24</v>
      </c>
      <c r="E3326" s="21">
        <f>E3325/F3325*100</f>
        <v>32</v>
      </c>
      <c r="F3326" s="10">
        <f t="shared" ref="F3326" si="2838">SUM(C3326:E3326)</f>
        <v>100</v>
      </c>
      <c r="G3326" s="22"/>
      <c r="H3326" s="22"/>
      <c r="I3326" s="22"/>
      <c r="J3326" s="22"/>
      <c r="K3326" s="22"/>
      <c r="L3326" s="22"/>
    </row>
    <row r="3327" spans="1:12" ht="11.25" customHeight="1" x14ac:dyDescent="0.4">
      <c r="A3327" s="171"/>
      <c r="B3327" s="25"/>
      <c r="C3327" s="56"/>
      <c r="D3327" s="56"/>
      <c r="E3327" s="56"/>
      <c r="F3327" s="26"/>
      <c r="G3327" s="22"/>
      <c r="H3327" s="22"/>
      <c r="I3327" s="22"/>
      <c r="J3327" s="22"/>
      <c r="K3327" s="22"/>
      <c r="L3327" s="22"/>
    </row>
    <row r="3328" spans="1:12" ht="11.25" customHeight="1" x14ac:dyDescent="0.4">
      <c r="A3328" s="171"/>
      <c r="B3328" s="25"/>
      <c r="C3328" s="64"/>
      <c r="D3328" s="64"/>
      <c r="E3328" s="64"/>
      <c r="F3328" s="64"/>
      <c r="G3328" s="64"/>
      <c r="H3328" s="64"/>
      <c r="I3328" s="64"/>
      <c r="J3328" s="64"/>
      <c r="K3328" s="64"/>
      <c r="L3328" s="64"/>
    </row>
    <row r="3329" spans="1:12" ht="18.75" customHeight="1" x14ac:dyDescent="0.4">
      <c r="A3329" s="171"/>
      <c r="B3329" s="25"/>
      <c r="C3329" s="64"/>
      <c r="D3329" s="64"/>
      <c r="E3329" s="64"/>
      <c r="F3329" s="64"/>
      <c r="G3329" s="64"/>
      <c r="H3329" s="64"/>
      <c r="I3329" s="64"/>
      <c r="J3329" s="64"/>
      <c r="K3329" s="64"/>
      <c r="L3329" s="64"/>
    </row>
    <row r="3330" spans="1:12" ht="30" customHeight="1" thickBot="1" x14ac:dyDescent="0.45">
      <c r="A3330" s="345" t="s">
        <v>205</v>
      </c>
      <c r="B3330" s="345"/>
      <c r="C3330" s="345"/>
      <c r="D3330" s="345"/>
      <c r="E3330" s="345"/>
      <c r="F3330" s="345"/>
      <c r="G3330" s="345"/>
      <c r="H3330" s="345"/>
      <c r="I3330" s="345"/>
      <c r="J3330" s="345"/>
      <c r="K3330" s="345"/>
      <c r="L3330" s="345"/>
    </row>
    <row r="3331" spans="1:12" x14ac:dyDescent="0.15">
      <c r="A3331" s="329"/>
      <c r="B3331" s="330"/>
      <c r="C3331" s="380" t="s">
        <v>81</v>
      </c>
      <c r="D3331" s="380" t="s">
        <v>82</v>
      </c>
      <c r="E3331" s="382" t="s">
        <v>41</v>
      </c>
      <c r="F3331" s="384" t="s">
        <v>6</v>
      </c>
      <c r="G3331" s="22"/>
      <c r="H3331" s="22"/>
      <c r="I3331" s="22"/>
      <c r="J3331" s="22"/>
      <c r="K3331" s="22"/>
      <c r="L3331" s="22"/>
    </row>
    <row r="3332" spans="1:12" ht="100.5" customHeight="1" thickBot="1" x14ac:dyDescent="0.2">
      <c r="A3332" s="337" t="s">
        <v>2</v>
      </c>
      <c r="B3332" s="338"/>
      <c r="C3332" s="381"/>
      <c r="D3332" s="381"/>
      <c r="E3332" s="383"/>
      <c r="F3332" s="385"/>
      <c r="G3332" s="4"/>
      <c r="H3332" s="4"/>
      <c r="I3332" s="4"/>
      <c r="J3332" s="4"/>
      <c r="K3332" s="4"/>
      <c r="L3332" s="4"/>
    </row>
    <row r="3333" spans="1:12" ht="11.25" customHeight="1" x14ac:dyDescent="0.4">
      <c r="A3333" s="324" t="s">
        <v>7</v>
      </c>
      <c r="B3333" s="325"/>
      <c r="C3333" s="5">
        <f>C3335+C3337+C3339+C3341</f>
        <v>487</v>
      </c>
      <c r="D3333" s="5">
        <f t="shared" ref="D3333:E3333" si="2839">D3335+D3337+D3339+D3341</f>
        <v>1504</v>
      </c>
      <c r="E3333" s="5">
        <f t="shared" si="2839"/>
        <v>66</v>
      </c>
      <c r="F3333" s="6">
        <f t="shared" ref="F3333" si="2840">SUM(C3333:E3333)</f>
        <v>2057</v>
      </c>
      <c r="G3333" s="7"/>
      <c r="H3333" s="7"/>
      <c r="I3333" s="7"/>
      <c r="J3333" s="7"/>
      <c r="K3333" s="7"/>
      <c r="L3333" s="7"/>
    </row>
    <row r="3334" spans="1:12" ht="11.25" customHeight="1" thickBot="1" x14ac:dyDescent="0.45">
      <c r="A3334" s="326"/>
      <c r="B3334" s="327"/>
      <c r="C3334" s="8">
        <f>C3333/F3333*100</f>
        <v>23.675255226057367</v>
      </c>
      <c r="D3334" s="8">
        <f>D3333/F3333*100</f>
        <v>73.116188624210011</v>
      </c>
      <c r="E3334" s="9">
        <f>E3333/F3333*100</f>
        <v>3.2085561497326207</v>
      </c>
      <c r="F3334" s="10">
        <f t="shared" ref="F3334" si="2841">SUM(C3334:E3334)</f>
        <v>99.999999999999986</v>
      </c>
      <c r="G3334" s="7"/>
      <c r="H3334" s="7"/>
      <c r="I3334" s="7"/>
      <c r="J3334" s="7"/>
      <c r="K3334" s="7"/>
      <c r="L3334" s="7"/>
    </row>
    <row r="3335" spans="1:12" ht="11.25" customHeight="1" x14ac:dyDescent="0.4">
      <c r="A3335" s="315" t="s">
        <v>8</v>
      </c>
      <c r="B3335" s="318" t="s">
        <v>9</v>
      </c>
      <c r="C3335" s="75">
        <v>364</v>
      </c>
      <c r="D3335" s="75">
        <v>983</v>
      </c>
      <c r="E3335" s="75">
        <v>44</v>
      </c>
      <c r="F3335" s="6">
        <f t="shared" ref="F3335" si="2842">SUM(C3335:E3335)</f>
        <v>1391</v>
      </c>
      <c r="G3335" s="145"/>
      <c r="I3335" s="7"/>
      <c r="J3335" s="7"/>
      <c r="K3335" s="7"/>
      <c r="L3335" s="7"/>
    </row>
    <row r="3336" spans="1:12" ht="11.25" customHeight="1" x14ac:dyDescent="0.4">
      <c r="A3336" s="316"/>
      <c r="B3336" s="313"/>
      <c r="C3336" s="11">
        <f>C3335/F3335*100</f>
        <v>26.168224299065418</v>
      </c>
      <c r="D3336" s="11">
        <f>D3335/F3335*100</f>
        <v>70.668583752695895</v>
      </c>
      <c r="E3336" s="12">
        <f>E3335/F3335*100</f>
        <v>3.1631919482386772</v>
      </c>
      <c r="F3336" s="13">
        <f t="shared" ref="F3336" si="2843">SUM(C3336:E3336)</f>
        <v>99.999999999999986</v>
      </c>
      <c r="G3336" s="7"/>
      <c r="H3336" s="7"/>
      <c r="I3336" s="7"/>
      <c r="J3336" s="7"/>
      <c r="K3336" s="7"/>
      <c r="L3336" s="7"/>
    </row>
    <row r="3337" spans="1:12" ht="11.25" customHeight="1" x14ac:dyDescent="0.4">
      <c r="A3337" s="316"/>
      <c r="B3337" s="311" t="s">
        <v>10</v>
      </c>
      <c r="C3337" s="75">
        <v>83</v>
      </c>
      <c r="D3337" s="75">
        <v>353</v>
      </c>
      <c r="E3337" s="75">
        <v>18</v>
      </c>
      <c r="F3337" s="14">
        <f t="shared" ref="F3337" si="2844">SUM(C3337:E3337)</f>
        <v>454</v>
      </c>
      <c r="J3337" s="7"/>
      <c r="K3337" s="7"/>
      <c r="L3337" s="7"/>
    </row>
    <row r="3338" spans="1:12" ht="11.25" customHeight="1" x14ac:dyDescent="0.4">
      <c r="A3338" s="316"/>
      <c r="B3338" s="311"/>
      <c r="C3338" s="15">
        <f>C3337/F3337*100</f>
        <v>18.281938325991192</v>
      </c>
      <c r="D3338" s="15">
        <f>D3337/F3337*100</f>
        <v>77.75330396475772</v>
      </c>
      <c r="E3338" s="16">
        <f>E3337/F3337*100</f>
        <v>3.9647577092511015</v>
      </c>
      <c r="F3338" s="13">
        <f t="shared" ref="F3338" si="2845">SUM(C3338:E3338)</f>
        <v>100.00000000000001</v>
      </c>
      <c r="G3338" s="7"/>
      <c r="H3338" s="131"/>
      <c r="I3338" s="131"/>
      <c r="J3338" s="131"/>
      <c r="K3338" s="131"/>
      <c r="L3338" s="7"/>
    </row>
    <row r="3339" spans="1:12" ht="11.25" customHeight="1" x14ac:dyDescent="0.4">
      <c r="A3339" s="316"/>
      <c r="B3339" s="312" t="s">
        <v>11</v>
      </c>
      <c r="C3339" s="75">
        <v>27</v>
      </c>
      <c r="D3339" s="75">
        <v>115</v>
      </c>
      <c r="E3339" s="75">
        <v>1</v>
      </c>
      <c r="F3339" s="14">
        <f t="shared" ref="F3339" si="2846">SUM(C3339:E3339)</f>
        <v>143</v>
      </c>
      <c r="J3339" s="131"/>
      <c r="K3339" s="131"/>
      <c r="L3339" s="7"/>
    </row>
    <row r="3340" spans="1:12" ht="11.25" customHeight="1" x14ac:dyDescent="0.4">
      <c r="A3340" s="316"/>
      <c r="B3340" s="313"/>
      <c r="C3340" s="11">
        <f>C3339/F3339*100</f>
        <v>18.88111888111888</v>
      </c>
      <c r="D3340" s="11">
        <f>D3339/F3339*100</f>
        <v>80.419580419580413</v>
      </c>
      <c r="E3340" s="12">
        <f>E3339/F3339*100</f>
        <v>0.69930069930069927</v>
      </c>
      <c r="F3340" s="13">
        <f t="shared" ref="F3340" si="2847">SUM(C3340:E3340)</f>
        <v>99.999999999999986</v>
      </c>
      <c r="G3340" s="7"/>
      <c r="H3340" s="7"/>
      <c r="I3340" s="7"/>
      <c r="J3340" s="7"/>
      <c r="K3340" s="7"/>
      <c r="L3340" s="7"/>
    </row>
    <row r="3341" spans="1:12" ht="11.25" customHeight="1" x14ac:dyDescent="0.4">
      <c r="A3341" s="316"/>
      <c r="B3341" s="311" t="s">
        <v>12</v>
      </c>
      <c r="C3341" s="75">
        <v>13</v>
      </c>
      <c r="D3341" s="75">
        <v>53</v>
      </c>
      <c r="E3341" s="75">
        <v>3</v>
      </c>
      <c r="F3341" s="14">
        <f t="shared" ref="F3341" si="2848">SUM(C3341:E3341)</f>
        <v>69</v>
      </c>
      <c r="J3341" s="7"/>
      <c r="K3341" s="7"/>
      <c r="L3341" s="7"/>
    </row>
    <row r="3342" spans="1:12" ht="11.25" customHeight="1" thickBot="1" x14ac:dyDescent="0.45">
      <c r="A3342" s="316"/>
      <c r="B3342" s="311"/>
      <c r="C3342" s="17">
        <f>C3341/F3341*100</f>
        <v>18.840579710144929</v>
      </c>
      <c r="D3342" s="17">
        <f>D3341/F3341*100</f>
        <v>76.811594202898547</v>
      </c>
      <c r="E3342" s="18">
        <f>E3341/F3341*100</f>
        <v>4.3478260869565215</v>
      </c>
      <c r="F3342" s="10">
        <f t="shared" ref="F3342" si="2849">SUM(C3342:E3342)</f>
        <v>99.999999999999986</v>
      </c>
      <c r="G3342" s="7"/>
      <c r="H3342" s="7"/>
      <c r="I3342" s="7"/>
      <c r="J3342" s="7"/>
      <c r="K3342" s="7"/>
      <c r="L3342" s="7"/>
    </row>
    <row r="3343" spans="1:12" ht="11.25" customHeight="1" x14ac:dyDescent="0.4">
      <c r="A3343" s="315" t="s">
        <v>13</v>
      </c>
      <c r="B3343" s="318" t="s">
        <v>14</v>
      </c>
      <c r="C3343" s="75">
        <v>198</v>
      </c>
      <c r="D3343" s="75">
        <v>668</v>
      </c>
      <c r="E3343" s="75">
        <v>29</v>
      </c>
      <c r="F3343" s="6">
        <f t="shared" ref="F3343" si="2850">SUM(C3343:E3343)</f>
        <v>895</v>
      </c>
      <c r="G3343" s="145"/>
      <c r="J3343" s="7"/>
      <c r="K3343" s="7"/>
      <c r="L3343" s="7"/>
    </row>
    <row r="3344" spans="1:12" ht="11.25" customHeight="1" x14ac:dyDescent="0.4">
      <c r="A3344" s="316"/>
      <c r="B3344" s="311"/>
      <c r="C3344" s="15">
        <f>C3343/F3343*100</f>
        <v>22.122905027932958</v>
      </c>
      <c r="D3344" s="15">
        <f>D3343/F3343*100</f>
        <v>74.636871508379883</v>
      </c>
      <c r="E3344" s="16">
        <f>E3343/F3343*100</f>
        <v>3.2402234636871508</v>
      </c>
      <c r="F3344" s="13">
        <f t="shared" ref="F3344" si="2851">SUM(C3344:E3344)</f>
        <v>99.999999999999986</v>
      </c>
      <c r="G3344" s="7"/>
      <c r="H3344" s="7"/>
      <c r="I3344" s="7"/>
      <c r="J3344" s="7"/>
      <c r="K3344" s="7"/>
      <c r="L3344" s="7"/>
    </row>
    <row r="3345" spans="1:12" ht="11.25" customHeight="1" x14ac:dyDescent="0.4">
      <c r="A3345" s="316"/>
      <c r="B3345" s="312" t="s">
        <v>15</v>
      </c>
      <c r="C3345" s="75">
        <v>286</v>
      </c>
      <c r="D3345" s="75">
        <v>830</v>
      </c>
      <c r="E3345" s="75">
        <v>35</v>
      </c>
      <c r="F3345" s="14">
        <f t="shared" ref="F3345" si="2852">SUM(C3345:E3345)</f>
        <v>1151</v>
      </c>
      <c r="J3345" s="7"/>
      <c r="K3345" s="7"/>
      <c r="L3345" s="7"/>
    </row>
    <row r="3346" spans="1:12" ht="11.25" customHeight="1" x14ac:dyDescent="0.4">
      <c r="A3346" s="316"/>
      <c r="B3346" s="313"/>
      <c r="C3346" s="11">
        <f>C3345/F3345*100</f>
        <v>24.847958297132926</v>
      </c>
      <c r="D3346" s="11">
        <f>D3345/F3345*100</f>
        <v>72.111207645525639</v>
      </c>
      <c r="E3346" s="12">
        <f>E3345/F3345*100</f>
        <v>3.0408340573414421</v>
      </c>
      <c r="F3346" s="13">
        <f t="shared" ref="F3346" si="2853">SUM(C3346:E3346)</f>
        <v>100</v>
      </c>
      <c r="G3346" s="7"/>
      <c r="H3346" s="7"/>
      <c r="I3346" s="7"/>
      <c r="J3346" s="7"/>
      <c r="K3346" s="7"/>
      <c r="L3346" s="7"/>
    </row>
    <row r="3347" spans="1:12" ht="11.25" customHeight="1" x14ac:dyDescent="0.4">
      <c r="A3347" s="316"/>
      <c r="B3347" s="312" t="s">
        <v>16</v>
      </c>
      <c r="C3347" s="75">
        <v>1</v>
      </c>
      <c r="D3347" s="75">
        <v>1</v>
      </c>
      <c r="E3347" s="75">
        <v>0</v>
      </c>
      <c r="F3347" s="14">
        <f t="shared" ref="F3347" si="2854">SUM(C3347:E3347)</f>
        <v>2</v>
      </c>
      <c r="J3347" s="7"/>
      <c r="K3347" s="7"/>
      <c r="L3347" s="7"/>
    </row>
    <row r="3348" spans="1:12" ht="11.25" customHeight="1" x14ac:dyDescent="0.4">
      <c r="A3348" s="316"/>
      <c r="B3348" s="313"/>
      <c r="C3348" s="11">
        <f>C3347/F3347*100</f>
        <v>50</v>
      </c>
      <c r="D3348" s="11">
        <f>D3347/F3347*100</f>
        <v>50</v>
      </c>
      <c r="E3348" s="12">
        <f>E3347/F3347*100</f>
        <v>0</v>
      </c>
      <c r="F3348" s="13">
        <f t="shared" ref="F3348" si="2855">SUM(C3348:E3348)</f>
        <v>100</v>
      </c>
      <c r="G3348" s="7"/>
      <c r="H3348" s="7"/>
      <c r="I3348" s="7"/>
      <c r="J3348" s="7"/>
      <c r="K3348" s="7"/>
      <c r="L3348" s="7"/>
    </row>
    <row r="3349" spans="1:12" ht="11.25" customHeight="1" x14ac:dyDescent="0.4">
      <c r="A3349" s="316"/>
      <c r="B3349" s="311" t="s">
        <v>17</v>
      </c>
      <c r="C3349" s="75">
        <v>2</v>
      </c>
      <c r="D3349" s="75">
        <v>5</v>
      </c>
      <c r="E3349" s="75">
        <v>2</v>
      </c>
      <c r="F3349" s="14">
        <f t="shared" ref="F3349" si="2856">SUM(C3349:E3349)</f>
        <v>9</v>
      </c>
      <c r="J3349" s="7"/>
      <c r="K3349" s="7"/>
      <c r="L3349" s="7"/>
    </row>
    <row r="3350" spans="1:12" ht="11.25" customHeight="1" thickBot="1" x14ac:dyDescent="0.45">
      <c r="A3350" s="317"/>
      <c r="B3350" s="314"/>
      <c r="C3350" s="20">
        <f>C3349/F3349*100</f>
        <v>22.222222222222221</v>
      </c>
      <c r="D3350" s="20">
        <f>D3349/F3349*100</f>
        <v>55.555555555555557</v>
      </c>
      <c r="E3350" s="21">
        <f>E3349/F3349*100</f>
        <v>22.222222222222221</v>
      </c>
      <c r="F3350" s="10">
        <f t="shared" ref="F3350" si="2857">SUM(C3350:E3350)</f>
        <v>100</v>
      </c>
      <c r="G3350" s="7"/>
      <c r="H3350" s="7"/>
      <c r="I3350" s="7"/>
      <c r="J3350" s="7"/>
      <c r="K3350" s="7"/>
      <c r="L3350" s="7"/>
    </row>
    <row r="3351" spans="1:12" ht="11.25" customHeight="1" x14ac:dyDescent="0.4">
      <c r="A3351" s="315" t="s">
        <v>18</v>
      </c>
      <c r="B3351" s="318" t="s">
        <v>19</v>
      </c>
      <c r="C3351" s="75">
        <v>26</v>
      </c>
      <c r="D3351" s="75">
        <v>43</v>
      </c>
      <c r="E3351" s="75">
        <v>2</v>
      </c>
      <c r="F3351" s="6">
        <f t="shared" ref="F3351" si="2858">SUM(C3351:E3351)</f>
        <v>71</v>
      </c>
      <c r="G3351" s="145"/>
      <c r="J3351" s="7"/>
      <c r="K3351" s="7"/>
      <c r="L3351" s="7"/>
    </row>
    <row r="3352" spans="1:12" ht="11.25" customHeight="1" x14ac:dyDescent="0.4">
      <c r="A3352" s="316"/>
      <c r="B3352" s="313"/>
      <c r="C3352" s="11">
        <f>C3351/F3351*100</f>
        <v>36.619718309859159</v>
      </c>
      <c r="D3352" s="11">
        <f>D3351/F3351*100</f>
        <v>60.563380281690137</v>
      </c>
      <c r="E3352" s="12">
        <f>E3351/F3351*100</f>
        <v>2.8169014084507045</v>
      </c>
      <c r="F3352" s="13">
        <f t="shared" ref="F3352" si="2859">SUM(C3352:E3352)</f>
        <v>100</v>
      </c>
      <c r="G3352" s="7"/>
      <c r="H3352" s="7"/>
      <c r="I3352" s="7"/>
      <c r="J3352" s="7"/>
      <c r="K3352" s="7"/>
      <c r="L3352" s="7"/>
    </row>
    <row r="3353" spans="1:12" ht="11.25" customHeight="1" x14ac:dyDescent="0.4">
      <c r="A3353" s="316"/>
      <c r="B3353" s="311" t="s">
        <v>20</v>
      </c>
      <c r="C3353" s="75">
        <v>34</v>
      </c>
      <c r="D3353" s="75">
        <v>108</v>
      </c>
      <c r="E3353" s="75">
        <v>2</v>
      </c>
      <c r="F3353" s="14">
        <f t="shared" ref="F3353" si="2860">SUM(C3353:E3353)</f>
        <v>144</v>
      </c>
      <c r="J3353" s="7"/>
      <c r="K3353" s="7"/>
      <c r="L3353" s="7"/>
    </row>
    <row r="3354" spans="1:12" ht="11.25" customHeight="1" x14ac:dyDescent="0.4">
      <c r="A3354" s="316"/>
      <c r="B3354" s="311"/>
      <c r="C3354" s="15">
        <f>C3353/F3353*100</f>
        <v>23.611111111111111</v>
      </c>
      <c r="D3354" s="15">
        <f>D3353/F3353*100</f>
        <v>75</v>
      </c>
      <c r="E3354" s="16">
        <f>E3353/F3353*100</f>
        <v>1.3888888888888888</v>
      </c>
      <c r="F3354" s="13">
        <f t="shared" ref="F3354" si="2861">SUM(C3354:E3354)</f>
        <v>100</v>
      </c>
      <c r="G3354" s="7"/>
      <c r="H3354" s="7"/>
      <c r="I3354" s="7"/>
      <c r="J3354" s="7"/>
      <c r="K3354" s="7"/>
      <c r="L3354" s="7"/>
    </row>
    <row r="3355" spans="1:12" ht="11.25" customHeight="1" x14ac:dyDescent="0.4">
      <c r="A3355" s="316"/>
      <c r="B3355" s="312" t="s">
        <v>21</v>
      </c>
      <c r="C3355" s="75">
        <v>39</v>
      </c>
      <c r="D3355" s="75">
        <v>151</v>
      </c>
      <c r="E3355" s="75">
        <v>2</v>
      </c>
      <c r="F3355" s="14">
        <f t="shared" ref="F3355" si="2862">SUM(C3355:E3355)</f>
        <v>192</v>
      </c>
      <c r="J3355" s="7"/>
      <c r="K3355" s="7"/>
      <c r="L3355" s="7"/>
    </row>
    <row r="3356" spans="1:12" ht="11.25" customHeight="1" x14ac:dyDescent="0.4">
      <c r="A3356" s="316"/>
      <c r="B3356" s="313"/>
      <c r="C3356" s="11">
        <f>C3355/F3355*100</f>
        <v>20.3125</v>
      </c>
      <c r="D3356" s="11">
        <f>D3355/F3355*100</f>
        <v>78.645833333333343</v>
      </c>
      <c r="E3356" s="12">
        <f>E3355/F3355*100</f>
        <v>1.0416666666666665</v>
      </c>
      <c r="F3356" s="13">
        <f t="shared" ref="F3356" si="2863">SUM(C3356:E3356)</f>
        <v>100.00000000000001</v>
      </c>
      <c r="G3356" s="7"/>
      <c r="H3356" s="7"/>
      <c r="I3356" s="7"/>
      <c r="J3356" s="7"/>
      <c r="K3356" s="7"/>
      <c r="L3356" s="7"/>
    </row>
    <row r="3357" spans="1:12" ht="11.25" customHeight="1" x14ac:dyDescent="0.4">
      <c r="A3357" s="316"/>
      <c r="B3357" s="311" t="s">
        <v>22</v>
      </c>
      <c r="C3357" s="75">
        <v>82</v>
      </c>
      <c r="D3357" s="75">
        <v>259</v>
      </c>
      <c r="E3357" s="75">
        <v>3</v>
      </c>
      <c r="F3357" s="14">
        <f t="shared" ref="F3357" si="2864">SUM(C3357:E3357)</f>
        <v>344</v>
      </c>
      <c r="J3357" s="7"/>
      <c r="K3357" s="7"/>
      <c r="L3357" s="7"/>
    </row>
    <row r="3358" spans="1:12" ht="11.25" customHeight="1" x14ac:dyDescent="0.4">
      <c r="A3358" s="316"/>
      <c r="B3358" s="311"/>
      <c r="C3358" s="15">
        <f>C3357/F3357*100</f>
        <v>23.837209302325583</v>
      </c>
      <c r="D3358" s="15">
        <f>D3357/F3357*100</f>
        <v>75.29069767441861</v>
      </c>
      <c r="E3358" s="16">
        <f>E3357/F3357*100</f>
        <v>0.87209302325581395</v>
      </c>
      <c r="F3358" s="13">
        <f t="shared" ref="F3358" si="2865">SUM(C3358:E3358)</f>
        <v>100</v>
      </c>
      <c r="G3358" s="7"/>
      <c r="H3358" s="7"/>
      <c r="I3358" s="7"/>
      <c r="J3358" s="7"/>
      <c r="K3358" s="7"/>
      <c r="L3358" s="7"/>
    </row>
    <row r="3359" spans="1:12" ht="11.25" customHeight="1" x14ac:dyDescent="0.4">
      <c r="A3359" s="316"/>
      <c r="B3359" s="312" t="s">
        <v>23</v>
      </c>
      <c r="C3359" s="75">
        <v>78</v>
      </c>
      <c r="D3359" s="75">
        <v>238</v>
      </c>
      <c r="E3359" s="75">
        <v>6</v>
      </c>
      <c r="F3359" s="14">
        <f t="shared" ref="F3359" si="2866">SUM(C3359:E3359)</f>
        <v>322</v>
      </c>
      <c r="J3359" s="7"/>
      <c r="K3359" s="7"/>
      <c r="L3359" s="7"/>
    </row>
    <row r="3360" spans="1:12" ht="11.25" customHeight="1" x14ac:dyDescent="0.4">
      <c r="A3360" s="316"/>
      <c r="B3360" s="313"/>
      <c r="C3360" s="11">
        <f>C3359/F3359*100</f>
        <v>24.22360248447205</v>
      </c>
      <c r="D3360" s="11">
        <f>D3359/F3359*100</f>
        <v>73.91304347826086</v>
      </c>
      <c r="E3360" s="12">
        <f>E3359/F3359*100</f>
        <v>1.8633540372670807</v>
      </c>
      <c r="F3360" s="13">
        <f t="shared" ref="F3360" si="2867">SUM(C3360:E3360)</f>
        <v>100</v>
      </c>
      <c r="G3360" s="7"/>
      <c r="H3360" s="7"/>
      <c r="I3360" s="7"/>
      <c r="J3360" s="7"/>
      <c r="K3360" s="7"/>
      <c r="L3360" s="7"/>
    </row>
    <row r="3361" spans="1:12" ht="11.25" customHeight="1" x14ac:dyDescent="0.4">
      <c r="A3361" s="316"/>
      <c r="B3361" s="311" t="s">
        <v>24</v>
      </c>
      <c r="C3361" s="75">
        <v>97</v>
      </c>
      <c r="D3361" s="75">
        <v>286</v>
      </c>
      <c r="E3361" s="75">
        <v>17</v>
      </c>
      <c r="F3361" s="14">
        <f t="shared" ref="F3361" si="2868">SUM(C3361:E3361)</f>
        <v>400</v>
      </c>
      <c r="J3361" s="7"/>
      <c r="K3361" s="7"/>
      <c r="L3361" s="7"/>
    </row>
    <row r="3362" spans="1:12" ht="11.25" customHeight="1" x14ac:dyDescent="0.4">
      <c r="A3362" s="316"/>
      <c r="B3362" s="311"/>
      <c r="C3362" s="15">
        <f>C3361/F3361*100</f>
        <v>24.25</v>
      </c>
      <c r="D3362" s="15">
        <f>D3361/F3361*100</f>
        <v>71.5</v>
      </c>
      <c r="E3362" s="16">
        <f>E3361/F3361*100</f>
        <v>4.25</v>
      </c>
      <c r="F3362" s="13">
        <f t="shared" ref="F3362" si="2869">SUM(C3362:E3362)</f>
        <v>100</v>
      </c>
      <c r="G3362" s="7"/>
      <c r="H3362" s="7"/>
      <c r="I3362" s="7"/>
      <c r="J3362" s="7"/>
      <c r="K3362" s="7"/>
      <c r="L3362" s="7"/>
    </row>
    <row r="3363" spans="1:12" ht="11.25" customHeight="1" x14ac:dyDescent="0.4">
      <c r="A3363" s="316"/>
      <c r="B3363" s="312" t="s">
        <v>25</v>
      </c>
      <c r="C3363" s="75">
        <v>129</v>
      </c>
      <c r="D3363" s="75">
        <v>415</v>
      </c>
      <c r="E3363" s="75">
        <v>32</v>
      </c>
      <c r="F3363" s="14">
        <f t="shared" ref="F3363" si="2870">SUM(C3363:E3363)</f>
        <v>576</v>
      </c>
      <c r="J3363" s="7"/>
      <c r="K3363" s="7"/>
      <c r="L3363" s="7"/>
    </row>
    <row r="3364" spans="1:12" ht="11.25" customHeight="1" x14ac:dyDescent="0.4">
      <c r="A3364" s="316"/>
      <c r="B3364" s="313"/>
      <c r="C3364" s="11">
        <f>C3363/F3363*100</f>
        <v>22.395833333333336</v>
      </c>
      <c r="D3364" s="11">
        <f>D3363/F3363*100</f>
        <v>72.048611111111114</v>
      </c>
      <c r="E3364" s="12">
        <f>E3363/F3363*100</f>
        <v>5.5555555555555554</v>
      </c>
      <c r="F3364" s="13">
        <f t="shared" ref="F3364" si="2871">SUM(C3364:E3364)</f>
        <v>100.00000000000001</v>
      </c>
      <c r="G3364" s="7"/>
      <c r="H3364" s="7"/>
      <c r="I3364" s="7"/>
      <c r="J3364" s="7"/>
      <c r="K3364" s="7"/>
      <c r="L3364" s="7"/>
    </row>
    <row r="3365" spans="1:12" ht="11.25" customHeight="1" x14ac:dyDescent="0.4">
      <c r="A3365" s="316"/>
      <c r="B3365" s="311" t="s">
        <v>26</v>
      </c>
      <c r="C3365" s="75">
        <v>2</v>
      </c>
      <c r="D3365" s="75">
        <v>4</v>
      </c>
      <c r="E3365" s="75">
        <v>2</v>
      </c>
      <c r="F3365" s="14">
        <f t="shared" ref="F3365" si="2872">SUM(C3365:E3365)</f>
        <v>8</v>
      </c>
      <c r="J3365" s="7"/>
      <c r="K3365" s="7"/>
      <c r="L3365" s="7"/>
    </row>
    <row r="3366" spans="1:12" ht="11.25" customHeight="1" thickBot="1" x14ac:dyDescent="0.45">
      <c r="A3366" s="317"/>
      <c r="B3366" s="314"/>
      <c r="C3366" s="20">
        <f>C3365/F3365*100</f>
        <v>25</v>
      </c>
      <c r="D3366" s="20">
        <f>D3365/F3365*100</f>
        <v>50</v>
      </c>
      <c r="E3366" s="21">
        <f>E3365/F3365*100</f>
        <v>25</v>
      </c>
      <c r="F3366" s="10">
        <f t="shared" ref="F3366" si="2873">SUM(C3366:E3366)</f>
        <v>100</v>
      </c>
      <c r="G3366" s="7"/>
      <c r="H3366" s="7"/>
      <c r="I3366" s="7"/>
      <c r="J3366" s="7"/>
      <c r="K3366" s="7"/>
      <c r="L3366" s="7"/>
    </row>
    <row r="3367" spans="1:12" ht="11.25" customHeight="1" thickBot="1" x14ac:dyDescent="0.45">
      <c r="A3367" s="319" t="s">
        <v>27</v>
      </c>
      <c r="B3367" s="318" t="s">
        <v>28</v>
      </c>
      <c r="C3367" s="75">
        <v>32</v>
      </c>
      <c r="D3367" s="75">
        <v>171</v>
      </c>
      <c r="E3367" s="75">
        <v>8</v>
      </c>
      <c r="F3367" s="6">
        <f t="shared" ref="F3367" si="2874">SUM(C3367:E3367)</f>
        <v>211</v>
      </c>
      <c r="G3367" s="189"/>
      <c r="J3367" s="7"/>
      <c r="K3367" s="7"/>
      <c r="L3367" s="7"/>
    </row>
    <row r="3368" spans="1:12" ht="11.25" customHeight="1" thickTop="1" thickBot="1" x14ac:dyDescent="0.45">
      <c r="A3368" s="320"/>
      <c r="B3368" s="313"/>
      <c r="C3368" s="11">
        <f>C3367/F3367*100</f>
        <v>15.165876777251185</v>
      </c>
      <c r="D3368" s="11">
        <f>D3367/F3367*100</f>
        <v>81.042654028436019</v>
      </c>
      <c r="E3368" s="12">
        <f>E3367/F3367*100</f>
        <v>3.7914691943127963</v>
      </c>
      <c r="F3368" s="13">
        <f t="shared" ref="F3368" si="2875">SUM(C3368:E3368)</f>
        <v>100</v>
      </c>
      <c r="G3368" s="7"/>
      <c r="H3368" s="7"/>
      <c r="I3368" s="7"/>
      <c r="J3368" s="7"/>
      <c r="K3368" s="7"/>
      <c r="L3368" s="7"/>
    </row>
    <row r="3369" spans="1:12" ht="11.25" customHeight="1" thickTop="1" thickBot="1" x14ac:dyDescent="0.45">
      <c r="A3369" s="320"/>
      <c r="B3369" s="311" t="s">
        <v>29</v>
      </c>
      <c r="C3369" s="75">
        <v>43</v>
      </c>
      <c r="D3369" s="75">
        <v>103</v>
      </c>
      <c r="E3369" s="75">
        <v>4</v>
      </c>
      <c r="F3369" s="14">
        <f t="shared" ref="F3369" si="2876">SUM(C3369:E3369)</f>
        <v>150</v>
      </c>
      <c r="J3369" s="7"/>
      <c r="K3369" s="7"/>
      <c r="L3369" s="7"/>
    </row>
    <row r="3370" spans="1:12" ht="11.25" customHeight="1" thickTop="1" thickBot="1" x14ac:dyDescent="0.45">
      <c r="A3370" s="320"/>
      <c r="B3370" s="311"/>
      <c r="C3370" s="15">
        <f>C3369/F3369*100</f>
        <v>28.666666666666668</v>
      </c>
      <c r="D3370" s="15">
        <f>D3369/F3369*100</f>
        <v>68.666666666666671</v>
      </c>
      <c r="E3370" s="16">
        <f>E3369/F3369*100</f>
        <v>2.666666666666667</v>
      </c>
      <c r="F3370" s="13">
        <f t="shared" ref="F3370" si="2877">SUM(C3370:E3370)</f>
        <v>100.00000000000001</v>
      </c>
      <c r="G3370" s="7"/>
      <c r="H3370" s="7"/>
      <c r="I3370" s="7"/>
      <c r="J3370" s="7"/>
      <c r="K3370" s="7"/>
      <c r="L3370" s="7"/>
    </row>
    <row r="3371" spans="1:12" ht="11.25" customHeight="1" thickTop="1" thickBot="1" x14ac:dyDescent="0.45">
      <c r="A3371" s="320"/>
      <c r="B3371" s="312" t="s">
        <v>30</v>
      </c>
      <c r="C3371" s="75">
        <v>198</v>
      </c>
      <c r="D3371" s="75">
        <v>659</v>
      </c>
      <c r="E3371" s="75">
        <v>12</v>
      </c>
      <c r="F3371" s="14">
        <f t="shared" ref="F3371" si="2878">SUM(C3371:E3371)</f>
        <v>869</v>
      </c>
      <c r="J3371" s="7"/>
      <c r="K3371" s="7"/>
      <c r="L3371" s="7"/>
    </row>
    <row r="3372" spans="1:12" ht="11.25" customHeight="1" thickTop="1" thickBot="1" x14ac:dyDescent="0.45">
      <c r="A3372" s="320"/>
      <c r="B3372" s="313"/>
      <c r="C3372" s="11">
        <f>C3371/F3371*100</f>
        <v>22.784810126582279</v>
      </c>
      <c r="D3372" s="11">
        <f>D3371/F3371*100</f>
        <v>75.834292289988497</v>
      </c>
      <c r="E3372" s="12">
        <f>E3371/F3371*100</f>
        <v>1.380897583429229</v>
      </c>
      <c r="F3372" s="13">
        <f t="shared" ref="F3372" si="2879">SUM(C3372:E3372)</f>
        <v>100</v>
      </c>
      <c r="G3372" s="7"/>
      <c r="H3372" s="7"/>
      <c r="I3372" s="7"/>
      <c r="J3372" s="7"/>
      <c r="K3372" s="7"/>
      <c r="L3372" s="7"/>
    </row>
    <row r="3373" spans="1:12" ht="11.25" customHeight="1" thickTop="1" thickBot="1" x14ac:dyDescent="0.45">
      <c r="A3373" s="320"/>
      <c r="B3373" s="311" t="s">
        <v>31</v>
      </c>
      <c r="C3373" s="75">
        <v>51</v>
      </c>
      <c r="D3373" s="75">
        <v>85</v>
      </c>
      <c r="E3373" s="75">
        <v>5</v>
      </c>
      <c r="F3373" s="14">
        <f t="shared" ref="F3373" si="2880">SUM(C3373:E3373)</f>
        <v>141</v>
      </c>
      <c r="J3373" s="7"/>
      <c r="K3373" s="7"/>
      <c r="L3373" s="7"/>
    </row>
    <row r="3374" spans="1:12" ht="11.25" customHeight="1" thickTop="1" thickBot="1" x14ac:dyDescent="0.45">
      <c r="A3374" s="320"/>
      <c r="B3374" s="311"/>
      <c r="C3374" s="15">
        <f>C3373/F3373*100</f>
        <v>36.170212765957451</v>
      </c>
      <c r="D3374" s="15">
        <f>D3373/F3373*100</f>
        <v>60.283687943262407</v>
      </c>
      <c r="E3374" s="16">
        <f>E3373/F3373*100</f>
        <v>3.5460992907801421</v>
      </c>
      <c r="F3374" s="13">
        <f t="shared" ref="F3374" si="2881">SUM(C3374:E3374)</f>
        <v>100</v>
      </c>
      <c r="G3374" s="7"/>
      <c r="H3374" s="7"/>
      <c r="I3374" s="7"/>
      <c r="J3374" s="7"/>
      <c r="K3374" s="7"/>
      <c r="L3374" s="7"/>
    </row>
    <row r="3375" spans="1:12" ht="11.25" customHeight="1" thickTop="1" thickBot="1" x14ac:dyDescent="0.45">
      <c r="A3375" s="320"/>
      <c r="B3375" s="312" t="s">
        <v>32</v>
      </c>
      <c r="C3375" s="75">
        <v>29</v>
      </c>
      <c r="D3375" s="75">
        <v>53</v>
      </c>
      <c r="E3375" s="75">
        <v>2</v>
      </c>
      <c r="F3375" s="14">
        <f t="shared" ref="F3375" si="2882">SUM(C3375:E3375)</f>
        <v>84</v>
      </c>
      <c r="J3375" s="7"/>
      <c r="K3375" s="7"/>
      <c r="L3375" s="7"/>
    </row>
    <row r="3376" spans="1:12" ht="11.25" customHeight="1" thickTop="1" thickBot="1" x14ac:dyDescent="0.45">
      <c r="A3376" s="320"/>
      <c r="B3376" s="313"/>
      <c r="C3376" s="11">
        <f>C3375/F3375*100</f>
        <v>34.523809523809526</v>
      </c>
      <c r="D3376" s="11">
        <f>D3375/F3375*100</f>
        <v>63.095238095238095</v>
      </c>
      <c r="E3376" s="12">
        <f>E3375/F3375*100</f>
        <v>2.3809523809523809</v>
      </c>
      <c r="F3376" s="13">
        <f t="shared" ref="F3376" si="2883">SUM(C3376:E3376)</f>
        <v>100</v>
      </c>
      <c r="G3376" s="7"/>
      <c r="H3376" s="7"/>
      <c r="I3376" s="7"/>
      <c r="J3376" s="7"/>
      <c r="K3376" s="7"/>
      <c r="L3376" s="7"/>
    </row>
    <row r="3377" spans="1:12" ht="11.25" customHeight="1" thickTop="1" thickBot="1" x14ac:dyDescent="0.45">
      <c r="A3377" s="320"/>
      <c r="B3377" s="311" t="s">
        <v>33</v>
      </c>
      <c r="C3377" s="75">
        <v>109</v>
      </c>
      <c r="D3377" s="75">
        <v>369</v>
      </c>
      <c r="E3377" s="75">
        <v>28</v>
      </c>
      <c r="F3377" s="14">
        <f t="shared" ref="F3377" si="2884">SUM(C3377:E3377)</f>
        <v>506</v>
      </c>
      <c r="J3377" s="7"/>
      <c r="K3377" s="7"/>
      <c r="L3377" s="22"/>
    </row>
    <row r="3378" spans="1:12" ht="11.25" customHeight="1" thickTop="1" thickBot="1" x14ac:dyDescent="0.45">
      <c r="A3378" s="320"/>
      <c r="B3378" s="311"/>
      <c r="C3378" s="15">
        <f>C3377/F3377*100</f>
        <v>21.541501976284586</v>
      </c>
      <c r="D3378" s="15">
        <f>D3377/F3377*100</f>
        <v>72.92490118577075</v>
      </c>
      <c r="E3378" s="16">
        <f>E3377/F3377*100</f>
        <v>5.5335968379446641</v>
      </c>
      <c r="F3378" s="13">
        <f t="shared" ref="F3378" si="2885">SUM(C3378:E3378)</f>
        <v>100</v>
      </c>
      <c r="G3378" s="22"/>
      <c r="H3378" s="7"/>
      <c r="I3378" s="7"/>
      <c r="J3378" s="7"/>
      <c r="K3378" s="7"/>
      <c r="L3378" s="22"/>
    </row>
    <row r="3379" spans="1:12" ht="11.25" customHeight="1" thickTop="1" thickBot="1" x14ac:dyDescent="0.45">
      <c r="A3379" s="320"/>
      <c r="B3379" s="312" t="s">
        <v>16</v>
      </c>
      <c r="C3379" s="75">
        <v>22</v>
      </c>
      <c r="D3379" s="75">
        <v>56</v>
      </c>
      <c r="E3379" s="75">
        <v>3</v>
      </c>
      <c r="F3379" s="14">
        <f t="shared" ref="F3379" si="2886">SUM(C3379:E3379)</f>
        <v>81</v>
      </c>
      <c r="J3379" s="22"/>
      <c r="K3379" s="22"/>
      <c r="L3379" s="22"/>
    </row>
    <row r="3380" spans="1:12" ht="11.25" customHeight="1" thickTop="1" thickBot="1" x14ac:dyDescent="0.45">
      <c r="A3380" s="320"/>
      <c r="B3380" s="313"/>
      <c r="C3380" s="11">
        <f>C3379/F3379*100</f>
        <v>27.160493827160494</v>
      </c>
      <c r="D3380" s="11">
        <f>D3379/F3379*100</f>
        <v>69.135802469135797</v>
      </c>
      <c r="E3380" s="12">
        <f>E3379/F3379*100</f>
        <v>3.7037037037037033</v>
      </c>
      <c r="F3380" s="13">
        <f t="shared" ref="F3380" si="2887">SUM(C3380:E3380)</f>
        <v>100</v>
      </c>
      <c r="G3380" s="22"/>
      <c r="H3380" s="22"/>
      <c r="I3380" s="22"/>
      <c r="J3380" s="22"/>
      <c r="K3380" s="22"/>
      <c r="L3380" s="22"/>
    </row>
    <row r="3381" spans="1:12" ht="11.25" customHeight="1" thickTop="1" thickBot="1" x14ac:dyDescent="0.45">
      <c r="A3381" s="320"/>
      <c r="B3381" s="311" t="s">
        <v>26</v>
      </c>
      <c r="C3381" s="75">
        <v>3</v>
      </c>
      <c r="D3381" s="75">
        <v>8</v>
      </c>
      <c r="E3381" s="75">
        <v>4</v>
      </c>
      <c r="F3381" s="14">
        <f t="shared" ref="F3381" si="2888">SUM(C3381:E3381)</f>
        <v>15</v>
      </c>
      <c r="J3381" s="22"/>
      <c r="K3381" s="22"/>
      <c r="L3381" s="22"/>
    </row>
    <row r="3382" spans="1:12" ht="11.25" customHeight="1" thickTop="1" thickBot="1" x14ac:dyDescent="0.45">
      <c r="A3382" s="321"/>
      <c r="B3382" s="314"/>
      <c r="C3382" s="20">
        <f>C3381/F3381*100</f>
        <v>20</v>
      </c>
      <c r="D3382" s="20">
        <f>D3381/F3381*100</f>
        <v>53.333333333333336</v>
      </c>
      <c r="E3382" s="21">
        <f>E3381/F3381*100</f>
        <v>26.666666666666668</v>
      </c>
      <c r="F3382" s="10">
        <f t="shared" ref="F3382" si="2889">SUM(C3382:E3382)</f>
        <v>100.00000000000001</v>
      </c>
      <c r="G3382" s="22"/>
      <c r="H3382" s="22"/>
      <c r="I3382" s="22"/>
      <c r="J3382" s="22"/>
      <c r="K3382" s="22"/>
      <c r="L3382" s="22"/>
    </row>
    <row r="3383" spans="1:12" ht="11.25" customHeight="1" x14ac:dyDescent="0.4">
      <c r="A3383" s="315" t="s">
        <v>34</v>
      </c>
      <c r="B3383" s="318" t="s">
        <v>35</v>
      </c>
      <c r="C3383" s="75">
        <v>33</v>
      </c>
      <c r="D3383" s="75">
        <v>185</v>
      </c>
      <c r="E3383" s="75">
        <v>11</v>
      </c>
      <c r="F3383" s="6">
        <f t="shared" ref="F3383" si="2890">SUM(C3383:E3383)</f>
        <v>229</v>
      </c>
      <c r="G3383" s="145"/>
      <c r="J3383" s="22"/>
      <c r="K3383" s="22"/>
      <c r="L3383" s="22"/>
    </row>
    <row r="3384" spans="1:12" ht="11.25" customHeight="1" x14ac:dyDescent="0.4">
      <c r="A3384" s="316"/>
      <c r="B3384" s="313"/>
      <c r="C3384" s="11">
        <f>C3383/F3383*100</f>
        <v>14.410480349344979</v>
      </c>
      <c r="D3384" s="11">
        <f>D3383/F3383*100</f>
        <v>80.786026200873366</v>
      </c>
      <c r="E3384" s="12">
        <f>E3383/F3383*100</f>
        <v>4.8034934497816595</v>
      </c>
      <c r="F3384" s="13">
        <f t="shared" ref="F3384" si="2891">SUM(C3384:E3384)</f>
        <v>100</v>
      </c>
      <c r="G3384" s="22"/>
      <c r="H3384" s="22"/>
      <c r="I3384" s="22"/>
      <c r="J3384" s="22"/>
      <c r="K3384" s="22"/>
      <c r="L3384" s="22"/>
    </row>
    <row r="3385" spans="1:12" ht="11.25" customHeight="1" x14ac:dyDescent="0.4">
      <c r="A3385" s="316"/>
      <c r="B3385" s="311" t="s">
        <v>36</v>
      </c>
      <c r="C3385" s="75">
        <v>114</v>
      </c>
      <c r="D3385" s="75">
        <v>236</v>
      </c>
      <c r="E3385" s="75">
        <v>12</v>
      </c>
      <c r="F3385" s="14">
        <f t="shared" ref="F3385" si="2892">SUM(C3385:E3385)</f>
        <v>362</v>
      </c>
      <c r="J3385" s="22"/>
      <c r="K3385" s="22"/>
      <c r="L3385" s="22"/>
    </row>
    <row r="3386" spans="1:12" ht="11.25" customHeight="1" x14ac:dyDescent="0.4">
      <c r="A3386" s="316"/>
      <c r="B3386" s="311"/>
      <c r="C3386" s="15">
        <f>C3385/F3385*100</f>
        <v>31.491712707182316</v>
      </c>
      <c r="D3386" s="15">
        <f>D3385/F3385*100</f>
        <v>65.193370165745861</v>
      </c>
      <c r="E3386" s="16">
        <f>E3385/F3385*100</f>
        <v>3.3149171270718232</v>
      </c>
      <c r="F3386" s="13">
        <f t="shared" ref="F3386" si="2893">SUM(C3386:E3386)</f>
        <v>100</v>
      </c>
      <c r="G3386" s="22"/>
      <c r="H3386" s="7"/>
      <c r="I3386" s="7"/>
      <c r="J3386" s="7"/>
      <c r="K3386" s="7"/>
      <c r="L3386" s="22"/>
    </row>
    <row r="3387" spans="1:12" ht="11.25" customHeight="1" x14ac:dyDescent="0.4">
      <c r="A3387" s="316"/>
      <c r="B3387" s="312" t="s">
        <v>37</v>
      </c>
      <c r="C3387" s="75">
        <v>225</v>
      </c>
      <c r="D3387" s="75">
        <v>724</v>
      </c>
      <c r="E3387" s="75">
        <v>23</v>
      </c>
      <c r="F3387" s="14">
        <f t="shared" ref="F3387" si="2894">SUM(C3387:E3387)</f>
        <v>972</v>
      </c>
      <c r="J3387" s="7"/>
      <c r="K3387" s="7"/>
      <c r="L3387" s="22"/>
    </row>
    <row r="3388" spans="1:12" ht="11.25" customHeight="1" x14ac:dyDescent="0.4">
      <c r="A3388" s="316"/>
      <c r="B3388" s="313"/>
      <c r="C3388" s="11">
        <f>C3387/F3387*100</f>
        <v>23.148148148148149</v>
      </c>
      <c r="D3388" s="11">
        <f>D3387/F3387*100</f>
        <v>74.485596707818928</v>
      </c>
      <c r="E3388" s="12">
        <f>E3387/F3387*100</f>
        <v>2.3662551440329218</v>
      </c>
      <c r="F3388" s="13">
        <f t="shared" ref="F3388" si="2895">SUM(C3388:E3388)</f>
        <v>100</v>
      </c>
      <c r="G3388" s="22"/>
      <c r="H3388" s="7"/>
      <c r="I3388" s="7"/>
      <c r="J3388" s="7"/>
      <c r="K3388" s="7"/>
      <c r="L3388" s="22"/>
    </row>
    <row r="3389" spans="1:12" ht="11.25" customHeight="1" x14ac:dyDescent="0.4">
      <c r="A3389" s="316"/>
      <c r="B3389" s="311" t="s">
        <v>38</v>
      </c>
      <c r="C3389" s="75">
        <v>85</v>
      </c>
      <c r="D3389" s="75">
        <v>254</v>
      </c>
      <c r="E3389" s="75">
        <v>7</v>
      </c>
      <c r="F3389" s="14">
        <f t="shared" ref="F3389" si="2896">SUM(C3389:E3389)</f>
        <v>346</v>
      </c>
      <c r="J3389" s="22"/>
      <c r="K3389" s="22"/>
      <c r="L3389" s="22"/>
    </row>
    <row r="3390" spans="1:12" ht="11.25" customHeight="1" x14ac:dyDescent="0.4">
      <c r="A3390" s="316"/>
      <c r="B3390" s="311"/>
      <c r="C3390" s="15">
        <f>C3389/F3389*100</f>
        <v>24.566473988439306</v>
      </c>
      <c r="D3390" s="15">
        <f>D3389/F3389*100</f>
        <v>73.410404624277461</v>
      </c>
      <c r="E3390" s="16">
        <f>E3389/F3389*100</f>
        <v>2.0231213872832372</v>
      </c>
      <c r="F3390" s="13">
        <f t="shared" ref="F3390" si="2897">SUM(C3390:E3390)</f>
        <v>100.00000000000001</v>
      </c>
      <c r="G3390" s="22"/>
      <c r="H3390" s="22"/>
      <c r="I3390" s="22"/>
      <c r="J3390" s="22"/>
      <c r="K3390" s="22"/>
      <c r="L3390" s="22"/>
    </row>
    <row r="3391" spans="1:12" ht="11.25" customHeight="1" x14ac:dyDescent="0.4">
      <c r="A3391" s="316"/>
      <c r="B3391" s="312" t="s">
        <v>39</v>
      </c>
      <c r="C3391" s="75">
        <v>26</v>
      </c>
      <c r="D3391" s="75">
        <v>91</v>
      </c>
      <c r="E3391" s="75">
        <v>6</v>
      </c>
      <c r="F3391" s="14">
        <f t="shared" ref="F3391" si="2898">SUM(C3391:E3391)</f>
        <v>123</v>
      </c>
      <c r="J3391" s="22"/>
      <c r="K3391" s="22"/>
      <c r="L3391" s="22"/>
    </row>
    <row r="3392" spans="1:12" ht="11.25" customHeight="1" x14ac:dyDescent="0.4">
      <c r="A3392" s="316"/>
      <c r="B3392" s="313"/>
      <c r="C3392" s="11">
        <f>C3391/F3391*100</f>
        <v>21.138211382113823</v>
      </c>
      <c r="D3392" s="11">
        <f>D3391/F3391*100</f>
        <v>73.983739837398375</v>
      </c>
      <c r="E3392" s="12">
        <f>E3391/F3391*100</f>
        <v>4.8780487804878048</v>
      </c>
      <c r="F3392" s="13">
        <f t="shared" ref="F3392" si="2899">SUM(C3392:E3392)</f>
        <v>100</v>
      </c>
      <c r="G3392" s="22"/>
      <c r="H3392" s="22"/>
      <c r="I3392" s="22"/>
      <c r="J3392" s="22"/>
      <c r="K3392" s="22"/>
      <c r="L3392" s="22"/>
    </row>
    <row r="3393" spans="1:12" ht="11.25" customHeight="1" x14ac:dyDescent="0.4">
      <c r="A3393" s="316"/>
      <c r="B3393" s="311" t="s">
        <v>26</v>
      </c>
      <c r="C3393" s="75">
        <v>4</v>
      </c>
      <c r="D3393" s="75">
        <v>14</v>
      </c>
      <c r="E3393" s="75">
        <v>7</v>
      </c>
      <c r="F3393" s="14">
        <f t="shared" ref="F3393" si="2900">SUM(C3393:E3393)</f>
        <v>25</v>
      </c>
      <c r="J3393" s="22"/>
      <c r="K3393" s="22"/>
      <c r="L3393" s="22"/>
    </row>
    <row r="3394" spans="1:12" ht="11.25" customHeight="1" thickBot="1" x14ac:dyDescent="0.45">
      <c r="A3394" s="317"/>
      <c r="B3394" s="314"/>
      <c r="C3394" s="20">
        <f>C3393/F3393*100</f>
        <v>16</v>
      </c>
      <c r="D3394" s="20">
        <f>D3393/F3393*100</f>
        <v>56.000000000000007</v>
      </c>
      <c r="E3394" s="21">
        <f>E3393/F3393*100</f>
        <v>28.000000000000004</v>
      </c>
      <c r="F3394" s="10">
        <f t="shared" ref="F3394" si="2901">SUM(C3394:E3394)</f>
        <v>100</v>
      </c>
      <c r="G3394" s="22"/>
      <c r="H3394" s="22"/>
      <c r="I3394" s="22"/>
      <c r="J3394" s="22"/>
      <c r="K3394" s="22"/>
      <c r="L3394" s="22"/>
    </row>
    <row r="3395" spans="1:12" ht="11.25" customHeight="1" x14ac:dyDescent="0.4">
      <c r="A3395" s="171"/>
      <c r="B3395" s="25"/>
      <c r="C3395" s="56"/>
      <c r="D3395" s="56"/>
      <c r="E3395" s="56"/>
      <c r="F3395" s="26"/>
      <c r="G3395" s="22"/>
      <c r="H3395" s="22"/>
      <c r="I3395" s="22"/>
      <c r="J3395" s="22"/>
      <c r="K3395" s="22"/>
      <c r="L3395" s="22"/>
    </row>
    <row r="3396" spans="1:12" ht="11.25" customHeight="1" x14ac:dyDescent="0.4">
      <c r="A3396" s="171"/>
      <c r="B3396" s="25"/>
      <c r="C3396" s="64"/>
      <c r="D3396" s="64"/>
      <c r="E3396" s="64"/>
      <c r="F3396" s="64"/>
      <c r="G3396" s="64"/>
      <c r="H3396" s="64"/>
      <c r="I3396" s="64"/>
      <c r="J3396" s="64"/>
      <c r="K3396" s="64"/>
      <c r="L3396" s="64"/>
    </row>
    <row r="3397" spans="1:12" ht="18.75" customHeight="1" x14ac:dyDescent="0.4">
      <c r="A3397" s="171"/>
      <c r="B3397" s="25"/>
      <c r="C3397" s="64"/>
      <c r="D3397" s="64"/>
      <c r="E3397" s="64"/>
      <c r="F3397" s="64"/>
      <c r="G3397" s="64"/>
      <c r="H3397" s="64"/>
      <c r="I3397" s="64"/>
      <c r="J3397" s="64"/>
      <c r="K3397" s="64"/>
      <c r="L3397" s="64"/>
    </row>
    <row r="3398" spans="1:12" ht="30" customHeight="1" thickBot="1" x14ac:dyDescent="0.45">
      <c r="A3398" s="345" t="s">
        <v>206</v>
      </c>
      <c r="B3398" s="345"/>
      <c r="C3398" s="345"/>
      <c r="D3398" s="345"/>
      <c r="E3398" s="345"/>
      <c r="F3398" s="345"/>
      <c r="G3398" s="345"/>
      <c r="H3398" s="345"/>
      <c r="I3398" s="345"/>
      <c r="J3398" s="345"/>
      <c r="K3398" s="345"/>
      <c r="L3398" s="345"/>
    </row>
    <row r="3399" spans="1:12" x14ac:dyDescent="0.15">
      <c r="A3399" s="329"/>
      <c r="B3399" s="330"/>
      <c r="C3399" s="331" t="s">
        <v>81</v>
      </c>
      <c r="D3399" s="331" t="s">
        <v>82</v>
      </c>
      <c r="E3399" s="346" t="s">
        <v>41</v>
      </c>
      <c r="F3399" s="353" t="s">
        <v>6</v>
      </c>
      <c r="G3399" s="22"/>
      <c r="H3399" s="22"/>
      <c r="I3399" s="22"/>
      <c r="J3399" s="22"/>
      <c r="K3399" s="22"/>
      <c r="L3399" s="22"/>
    </row>
    <row r="3400" spans="1:12" ht="100.5" customHeight="1" thickBot="1" x14ac:dyDescent="0.2">
      <c r="A3400" s="337" t="s">
        <v>2</v>
      </c>
      <c r="B3400" s="338"/>
      <c r="C3400" s="351"/>
      <c r="D3400" s="351"/>
      <c r="E3400" s="378"/>
      <c r="F3400" s="354"/>
      <c r="G3400" s="4"/>
      <c r="H3400" s="4"/>
      <c r="I3400" s="4"/>
      <c r="J3400" s="4"/>
      <c r="K3400" s="4"/>
      <c r="L3400" s="4"/>
    </row>
    <row r="3401" spans="1:12" ht="11.25" customHeight="1" x14ac:dyDescent="0.4">
      <c r="A3401" s="324" t="s">
        <v>7</v>
      </c>
      <c r="B3401" s="325"/>
      <c r="C3401" s="5">
        <f>C3403+C3405+C3407+C3409</f>
        <v>762</v>
      </c>
      <c r="D3401" s="5">
        <f>D3403+D3405+D3407+D3409</f>
        <v>1176</v>
      </c>
      <c r="E3401" s="130">
        <f>E3403+E3405+E3407+E3409</f>
        <v>119</v>
      </c>
      <c r="F3401" s="6">
        <f>SUM(C3401:E3401)</f>
        <v>2057</v>
      </c>
      <c r="G3401" s="7"/>
      <c r="H3401" s="7"/>
      <c r="I3401" s="7"/>
      <c r="J3401" s="7"/>
      <c r="K3401" s="7"/>
      <c r="L3401" s="7"/>
    </row>
    <row r="3402" spans="1:12" ht="11.25" customHeight="1" thickBot="1" x14ac:dyDescent="0.45">
      <c r="A3402" s="326"/>
      <c r="B3402" s="327"/>
      <c r="C3402" s="8">
        <f>C3401/F3401*100</f>
        <v>37.044239183276616</v>
      </c>
      <c r="D3402" s="8">
        <f>D3401/F3401*100</f>
        <v>57.170636849781232</v>
      </c>
      <c r="E3402" s="9">
        <f>E3401/F3401*100</f>
        <v>5.785123966942149</v>
      </c>
      <c r="F3402" s="10">
        <f t="shared" ref="F3402" si="2902">SUM(C3402:E3402)</f>
        <v>100</v>
      </c>
      <c r="G3402" s="7"/>
      <c r="H3402" s="7"/>
      <c r="I3402" s="7"/>
      <c r="J3402" s="7"/>
      <c r="K3402" s="7"/>
      <c r="L3402" s="7"/>
    </row>
    <row r="3403" spans="1:12" ht="11.25" customHeight="1" x14ac:dyDescent="0.4">
      <c r="A3403" s="315" t="s">
        <v>8</v>
      </c>
      <c r="B3403" s="318" t="s">
        <v>9</v>
      </c>
      <c r="C3403" s="75">
        <v>564</v>
      </c>
      <c r="D3403" s="75">
        <v>744</v>
      </c>
      <c r="E3403" s="75">
        <v>83</v>
      </c>
      <c r="F3403" s="6">
        <f t="shared" ref="F3403" si="2903">SUM(C3403:E3403)</f>
        <v>1391</v>
      </c>
      <c r="I3403" s="7"/>
      <c r="J3403" s="7"/>
      <c r="K3403" s="7"/>
      <c r="L3403" s="7"/>
    </row>
    <row r="3404" spans="1:12" ht="11.25" customHeight="1" x14ac:dyDescent="0.4">
      <c r="A3404" s="316"/>
      <c r="B3404" s="313"/>
      <c r="C3404" s="11">
        <f>C3403/F3403*100</f>
        <v>40.546369518332135</v>
      </c>
      <c r="D3404" s="11">
        <f>D3403/F3403*100</f>
        <v>53.48670021567218</v>
      </c>
      <c r="E3404" s="12">
        <f>E3403/F3403*100</f>
        <v>5.9669302659956864</v>
      </c>
      <c r="F3404" s="13">
        <f t="shared" ref="F3404" si="2904">SUM(C3404:E3404)</f>
        <v>100</v>
      </c>
      <c r="G3404" s="7"/>
      <c r="H3404" s="7"/>
      <c r="I3404" s="7"/>
      <c r="J3404" s="7"/>
      <c r="K3404" s="7"/>
      <c r="L3404" s="7"/>
    </row>
    <row r="3405" spans="1:12" ht="11.25" customHeight="1" x14ac:dyDescent="0.4">
      <c r="A3405" s="316"/>
      <c r="B3405" s="311" t="s">
        <v>10</v>
      </c>
      <c r="C3405" s="75">
        <v>134</v>
      </c>
      <c r="D3405" s="75">
        <v>292</v>
      </c>
      <c r="E3405" s="75">
        <v>28</v>
      </c>
      <c r="F3405" s="14">
        <f t="shared" ref="F3405" si="2905">SUM(C3405:E3405)</f>
        <v>454</v>
      </c>
      <c r="J3405" s="7"/>
      <c r="K3405" s="7"/>
      <c r="L3405" s="7"/>
    </row>
    <row r="3406" spans="1:12" ht="11.25" customHeight="1" x14ac:dyDescent="0.4">
      <c r="A3406" s="316"/>
      <c r="B3406" s="311"/>
      <c r="C3406" s="15">
        <f>C3405/F3405*100</f>
        <v>29.515418502202646</v>
      </c>
      <c r="D3406" s="15">
        <f>D3405/F3405*100</f>
        <v>64.317180616740089</v>
      </c>
      <c r="E3406" s="16">
        <f>E3405/F3405*100</f>
        <v>6.1674008810572687</v>
      </c>
      <c r="F3406" s="13">
        <f t="shared" ref="F3406" si="2906">SUM(C3406:E3406)</f>
        <v>100</v>
      </c>
      <c r="G3406" s="7"/>
      <c r="H3406" s="7"/>
      <c r="I3406" s="7"/>
      <c r="J3406" s="7"/>
      <c r="K3406" s="7"/>
      <c r="L3406" s="7"/>
    </row>
    <row r="3407" spans="1:12" ht="11.25" customHeight="1" x14ac:dyDescent="0.4">
      <c r="A3407" s="316"/>
      <c r="B3407" s="312" t="s">
        <v>11</v>
      </c>
      <c r="C3407" s="75">
        <v>42</v>
      </c>
      <c r="D3407" s="75">
        <v>97</v>
      </c>
      <c r="E3407" s="75">
        <v>4</v>
      </c>
      <c r="F3407" s="14">
        <f t="shared" ref="F3407" si="2907">SUM(C3407:E3407)</f>
        <v>143</v>
      </c>
      <c r="J3407" s="7"/>
      <c r="K3407" s="7"/>
      <c r="L3407" s="7"/>
    </row>
    <row r="3408" spans="1:12" ht="11.25" customHeight="1" x14ac:dyDescent="0.4">
      <c r="A3408" s="316"/>
      <c r="B3408" s="313"/>
      <c r="C3408" s="11">
        <f>C3407/F3407*100</f>
        <v>29.37062937062937</v>
      </c>
      <c r="D3408" s="11">
        <f>D3407/F3407*100</f>
        <v>67.832167832167841</v>
      </c>
      <c r="E3408" s="12">
        <f>E3407/F3407*100</f>
        <v>2.7972027972027971</v>
      </c>
      <c r="F3408" s="13">
        <f t="shared" ref="F3408" si="2908">SUM(C3408:E3408)</f>
        <v>100.00000000000001</v>
      </c>
      <c r="G3408" s="7"/>
      <c r="H3408" s="131"/>
      <c r="I3408" s="131"/>
      <c r="J3408" s="131"/>
      <c r="K3408" s="131"/>
      <c r="L3408" s="7"/>
    </row>
    <row r="3409" spans="1:12" ht="11.25" customHeight="1" x14ac:dyDescent="0.4">
      <c r="A3409" s="316"/>
      <c r="B3409" s="311" t="s">
        <v>12</v>
      </c>
      <c r="C3409" s="75">
        <v>22</v>
      </c>
      <c r="D3409" s="75">
        <v>43</v>
      </c>
      <c r="E3409" s="75">
        <v>4</v>
      </c>
      <c r="F3409" s="14">
        <f t="shared" ref="F3409" si="2909">SUM(C3409:E3409)</f>
        <v>69</v>
      </c>
      <c r="J3409" s="7"/>
      <c r="K3409" s="7"/>
      <c r="L3409" s="7"/>
    </row>
    <row r="3410" spans="1:12" ht="11.25" customHeight="1" thickBot="1" x14ac:dyDescent="0.45">
      <c r="A3410" s="316"/>
      <c r="B3410" s="311"/>
      <c r="C3410" s="17">
        <f>C3409/F3409*100</f>
        <v>31.884057971014489</v>
      </c>
      <c r="D3410" s="17">
        <f>D3409/F3409*100</f>
        <v>62.318840579710141</v>
      </c>
      <c r="E3410" s="18">
        <f>E3409/F3409*100</f>
        <v>5.7971014492753623</v>
      </c>
      <c r="F3410" s="10">
        <f t="shared" ref="F3410" si="2910">SUM(C3410:E3410)</f>
        <v>99.999999999999986</v>
      </c>
      <c r="G3410" s="7"/>
      <c r="H3410" s="7"/>
      <c r="I3410" s="7"/>
      <c r="J3410" s="7"/>
      <c r="K3410" s="7"/>
      <c r="L3410" s="7"/>
    </row>
    <row r="3411" spans="1:12" ht="11.25" customHeight="1" x14ac:dyDescent="0.4">
      <c r="A3411" s="315" t="s">
        <v>13</v>
      </c>
      <c r="B3411" s="318" t="s">
        <v>14</v>
      </c>
      <c r="C3411" s="75">
        <v>379</v>
      </c>
      <c r="D3411" s="75">
        <v>468</v>
      </c>
      <c r="E3411" s="75">
        <v>48</v>
      </c>
      <c r="F3411" s="6">
        <f t="shared" ref="F3411" si="2911">SUM(C3411:E3411)</f>
        <v>895</v>
      </c>
      <c r="J3411" s="7"/>
      <c r="K3411" s="7"/>
      <c r="L3411" s="7"/>
    </row>
    <row r="3412" spans="1:12" ht="11.25" customHeight="1" x14ac:dyDescent="0.4">
      <c r="A3412" s="316"/>
      <c r="B3412" s="311"/>
      <c r="C3412" s="15">
        <f>C3411/F3411*100</f>
        <v>42.346368715083798</v>
      </c>
      <c r="D3412" s="15">
        <f>D3411/F3411*100</f>
        <v>52.290502793296092</v>
      </c>
      <c r="E3412" s="16">
        <f>E3411/F3411*100</f>
        <v>5.3631284916201114</v>
      </c>
      <c r="F3412" s="13">
        <f t="shared" ref="F3412" si="2912">SUM(C3412:E3412)</f>
        <v>100.00000000000001</v>
      </c>
      <c r="G3412" s="7"/>
      <c r="H3412" s="131"/>
      <c r="I3412" s="131"/>
      <c r="J3412" s="131"/>
      <c r="K3412" s="131"/>
      <c r="L3412" s="7"/>
    </row>
    <row r="3413" spans="1:12" ht="11.25" customHeight="1" x14ac:dyDescent="0.4">
      <c r="A3413" s="316"/>
      <c r="B3413" s="312" t="s">
        <v>15</v>
      </c>
      <c r="C3413" s="75">
        <v>379</v>
      </c>
      <c r="D3413" s="75">
        <v>702</v>
      </c>
      <c r="E3413" s="75">
        <v>70</v>
      </c>
      <c r="F3413" s="14">
        <f t="shared" ref="F3413" si="2913">SUM(C3413:E3413)</f>
        <v>1151</v>
      </c>
      <c r="J3413" s="7"/>
      <c r="K3413" s="7"/>
      <c r="L3413" s="7"/>
    </row>
    <row r="3414" spans="1:12" ht="11.25" customHeight="1" x14ac:dyDescent="0.4">
      <c r="A3414" s="316"/>
      <c r="B3414" s="313"/>
      <c r="C3414" s="11">
        <f>C3413/F3413*100</f>
        <v>32.927888792354473</v>
      </c>
      <c r="D3414" s="11">
        <f>D3413/F3413*100</f>
        <v>60.990443092962643</v>
      </c>
      <c r="E3414" s="12">
        <f>E3413/F3413*100</f>
        <v>6.0816681146828842</v>
      </c>
      <c r="F3414" s="13">
        <f t="shared" ref="F3414" si="2914">SUM(C3414:E3414)</f>
        <v>100</v>
      </c>
      <c r="G3414" s="7"/>
      <c r="H3414" s="7"/>
      <c r="I3414" s="7"/>
      <c r="J3414" s="7"/>
      <c r="K3414" s="7"/>
      <c r="L3414" s="7"/>
    </row>
    <row r="3415" spans="1:12" ht="11.25" customHeight="1" x14ac:dyDescent="0.4">
      <c r="A3415" s="316"/>
      <c r="B3415" s="312" t="s">
        <v>16</v>
      </c>
      <c r="C3415" s="75">
        <v>1</v>
      </c>
      <c r="D3415" s="75">
        <v>1</v>
      </c>
      <c r="E3415" s="75">
        <v>0</v>
      </c>
      <c r="F3415" s="14">
        <f t="shared" ref="F3415" si="2915">SUM(C3415:E3415)</f>
        <v>2</v>
      </c>
      <c r="J3415" s="7"/>
      <c r="K3415" s="7"/>
      <c r="L3415" s="7"/>
    </row>
    <row r="3416" spans="1:12" ht="11.25" customHeight="1" x14ac:dyDescent="0.4">
      <c r="A3416" s="316"/>
      <c r="B3416" s="313"/>
      <c r="C3416" s="11">
        <f>C3415/F3415*100</f>
        <v>50</v>
      </c>
      <c r="D3416" s="11">
        <f>D3415/F3415*100</f>
        <v>50</v>
      </c>
      <c r="E3416" s="12">
        <f>E3415/F3415*100</f>
        <v>0</v>
      </c>
      <c r="F3416" s="13">
        <f t="shared" ref="F3416" si="2916">SUM(C3416:E3416)</f>
        <v>100</v>
      </c>
      <c r="G3416" s="7"/>
      <c r="H3416" s="7"/>
      <c r="I3416" s="7"/>
      <c r="J3416" s="7"/>
      <c r="K3416" s="7"/>
      <c r="L3416" s="7"/>
    </row>
    <row r="3417" spans="1:12" ht="11.25" customHeight="1" x14ac:dyDescent="0.4">
      <c r="A3417" s="316"/>
      <c r="B3417" s="311" t="s">
        <v>17</v>
      </c>
      <c r="C3417" s="75">
        <v>3</v>
      </c>
      <c r="D3417" s="75">
        <v>5</v>
      </c>
      <c r="E3417" s="75">
        <v>1</v>
      </c>
      <c r="F3417" s="14">
        <f t="shared" ref="F3417" si="2917">SUM(C3417:E3417)</f>
        <v>9</v>
      </c>
      <c r="J3417" s="7"/>
      <c r="K3417" s="7"/>
      <c r="L3417" s="7"/>
    </row>
    <row r="3418" spans="1:12" ht="11.25" customHeight="1" thickBot="1" x14ac:dyDescent="0.45">
      <c r="A3418" s="317"/>
      <c r="B3418" s="314"/>
      <c r="C3418" s="20">
        <f>C3417/F3417*100</f>
        <v>33.333333333333329</v>
      </c>
      <c r="D3418" s="20">
        <f>D3417/F3417*100</f>
        <v>55.555555555555557</v>
      </c>
      <c r="E3418" s="21">
        <f>E3417/F3417*100</f>
        <v>11.111111111111111</v>
      </c>
      <c r="F3418" s="10">
        <f t="shared" ref="F3418" si="2918">SUM(C3418:E3418)</f>
        <v>100</v>
      </c>
      <c r="G3418" s="7"/>
      <c r="H3418" s="7"/>
      <c r="I3418" s="7"/>
      <c r="J3418" s="7"/>
      <c r="K3418" s="7"/>
      <c r="L3418" s="7"/>
    </row>
    <row r="3419" spans="1:12" ht="11.25" customHeight="1" x14ac:dyDescent="0.4">
      <c r="A3419" s="315" t="s">
        <v>18</v>
      </c>
      <c r="B3419" s="318" t="s">
        <v>19</v>
      </c>
      <c r="C3419" s="75">
        <v>35</v>
      </c>
      <c r="D3419" s="75">
        <v>31</v>
      </c>
      <c r="E3419" s="75">
        <v>5</v>
      </c>
      <c r="F3419" s="6">
        <f t="shared" ref="F3419" si="2919">SUM(C3419:E3419)</f>
        <v>71</v>
      </c>
      <c r="J3419" s="7"/>
      <c r="K3419" s="7"/>
      <c r="L3419" s="7"/>
    </row>
    <row r="3420" spans="1:12" ht="11.25" customHeight="1" x14ac:dyDescent="0.4">
      <c r="A3420" s="316"/>
      <c r="B3420" s="313"/>
      <c r="C3420" s="11">
        <f>C3419/F3419*100</f>
        <v>49.295774647887328</v>
      </c>
      <c r="D3420" s="11">
        <f>D3419/F3419*100</f>
        <v>43.661971830985912</v>
      </c>
      <c r="E3420" s="12">
        <f>E3419/F3419*100</f>
        <v>7.042253521126761</v>
      </c>
      <c r="F3420" s="13">
        <f t="shared" ref="F3420" si="2920">SUM(C3420:E3420)</f>
        <v>100.00000000000001</v>
      </c>
      <c r="G3420" s="7"/>
      <c r="H3420" s="7"/>
      <c r="I3420" s="7"/>
      <c r="J3420" s="7"/>
      <c r="K3420" s="7"/>
      <c r="L3420" s="7"/>
    </row>
    <row r="3421" spans="1:12" ht="11.25" customHeight="1" x14ac:dyDescent="0.4">
      <c r="A3421" s="316"/>
      <c r="B3421" s="311" t="s">
        <v>20</v>
      </c>
      <c r="C3421" s="75">
        <v>62</v>
      </c>
      <c r="D3421" s="75">
        <v>71</v>
      </c>
      <c r="E3421" s="75">
        <v>11</v>
      </c>
      <c r="F3421" s="14">
        <f t="shared" ref="F3421" si="2921">SUM(C3421:E3421)</f>
        <v>144</v>
      </c>
      <c r="J3421" s="7"/>
      <c r="K3421" s="7"/>
      <c r="L3421" s="7"/>
    </row>
    <row r="3422" spans="1:12" ht="11.25" customHeight="1" x14ac:dyDescent="0.4">
      <c r="A3422" s="316"/>
      <c r="B3422" s="311"/>
      <c r="C3422" s="15">
        <f>C3421/F3421*100</f>
        <v>43.055555555555557</v>
      </c>
      <c r="D3422" s="15">
        <f>D3421/F3421*100</f>
        <v>49.305555555555557</v>
      </c>
      <c r="E3422" s="16">
        <f>E3421/F3421*100</f>
        <v>7.6388888888888893</v>
      </c>
      <c r="F3422" s="13">
        <f t="shared" ref="F3422" si="2922">SUM(C3422:E3422)</f>
        <v>100</v>
      </c>
      <c r="G3422" s="7"/>
      <c r="H3422" s="7"/>
      <c r="I3422" s="7"/>
      <c r="J3422" s="7"/>
      <c r="K3422" s="7"/>
      <c r="L3422" s="7"/>
    </row>
    <row r="3423" spans="1:12" ht="11.25" customHeight="1" x14ac:dyDescent="0.4">
      <c r="A3423" s="316"/>
      <c r="B3423" s="312" t="s">
        <v>21</v>
      </c>
      <c r="C3423" s="75">
        <v>72</v>
      </c>
      <c r="D3423" s="75">
        <v>113</v>
      </c>
      <c r="E3423" s="75">
        <v>7</v>
      </c>
      <c r="F3423" s="14">
        <f t="shared" ref="F3423" si="2923">SUM(C3423:E3423)</f>
        <v>192</v>
      </c>
      <c r="J3423" s="7"/>
      <c r="K3423" s="7"/>
      <c r="L3423" s="7"/>
    </row>
    <row r="3424" spans="1:12" ht="11.25" customHeight="1" x14ac:dyDescent="0.4">
      <c r="A3424" s="316"/>
      <c r="B3424" s="313"/>
      <c r="C3424" s="11">
        <f>C3423/F3423*100</f>
        <v>37.5</v>
      </c>
      <c r="D3424" s="11">
        <f>D3423/F3423*100</f>
        <v>58.854166666666664</v>
      </c>
      <c r="E3424" s="12">
        <f>E3423/F3423*100</f>
        <v>3.6458333333333335</v>
      </c>
      <c r="F3424" s="13">
        <f t="shared" ref="F3424" si="2924">SUM(C3424:E3424)</f>
        <v>99.999999999999986</v>
      </c>
      <c r="G3424" s="7"/>
      <c r="H3424" s="7"/>
      <c r="I3424" s="7"/>
      <c r="J3424" s="7"/>
      <c r="K3424" s="7"/>
      <c r="L3424" s="7"/>
    </row>
    <row r="3425" spans="1:12" ht="11.25" customHeight="1" x14ac:dyDescent="0.4">
      <c r="A3425" s="316"/>
      <c r="B3425" s="311" t="s">
        <v>22</v>
      </c>
      <c r="C3425" s="75">
        <v>135</v>
      </c>
      <c r="D3425" s="75">
        <v>192</v>
      </c>
      <c r="E3425" s="75">
        <v>17</v>
      </c>
      <c r="F3425" s="14">
        <f t="shared" ref="F3425" si="2925">SUM(C3425:E3425)</f>
        <v>344</v>
      </c>
      <c r="J3425" s="7"/>
      <c r="K3425" s="7"/>
      <c r="L3425" s="7"/>
    </row>
    <row r="3426" spans="1:12" ht="11.25" customHeight="1" x14ac:dyDescent="0.4">
      <c r="A3426" s="316"/>
      <c r="B3426" s="311"/>
      <c r="C3426" s="15">
        <f>C3425/F3425*100</f>
        <v>39.244186046511622</v>
      </c>
      <c r="D3426" s="15">
        <f>D3425/F3425*100</f>
        <v>55.813953488372093</v>
      </c>
      <c r="E3426" s="16">
        <f>E3425/F3425*100</f>
        <v>4.941860465116279</v>
      </c>
      <c r="F3426" s="13">
        <f t="shared" ref="F3426" si="2926">SUM(C3426:E3426)</f>
        <v>99.999999999999986</v>
      </c>
      <c r="G3426" s="7"/>
      <c r="H3426" s="7"/>
      <c r="I3426" s="7"/>
      <c r="J3426" s="7"/>
      <c r="K3426" s="7"/>
      <c r="L3426" s="7"/>
    </row>
    <row r="3427" spans="1:12" ht="11.25" customHeight="1" x14ac:dyDescent="0.4">
      <c r="A3427" s="316"/>
      <c r="B3427" s="312" t="s">
        <v>23</v>
      </c>
      <c r="C3427" s="75">
        <v>128</v>
      </c>
      <c r="D3427" s="75">
        <v>181</v>
      </c>
      <c r="E3427" s="75">
        <v>13</v>
      </c>
      <c r="F3427" s="14">
        <f t="shared" ref="F3427" si="2927">SUM(C3427:E3427)</f>
        <v>322</v>
      </c>
      <c r="J3427" s="7"/>
      <c r="K3427" s="7"/>
      <c r="L3427" s="7"/>
    </row>
    <row r="3428" spans="1:12" ht="11.25" customHeight="1" x14ac:dyDescent="0.4">
      <c r="A3428" s="316"/>
      <c r="B3428" s="313"/>
      <c r="C3428" s="11">
        <f>C3427/F3427*100</f>
        <v>39.751552795031053</v>
      </c>
      <c r="D3428" s="11">
        <f>D3427/F3427*100</f>
        <v>56.211180124223603</v>
      </c>
      <c r="E3428" s="12">
        <f>E3427/F3427*100</f>
        <v>4.0372670807453419</v>
      </c>
      <c r="F3428" s="13">
        <f t="shared" ref="F3428" si="2928">SUM(C3428:E3428)</f>
        <v>99.999999999999986</v>
      </c>
      <c r="G3428" s="7"/>
      <c r="H3428" s="7"/>
      <c r="I3428" s="7"/>
      <c r="J3428" s="7"/>
      <c r="K3428" s="7"/>
      <c r="L3428" s="7"/>
    </row>
    <row r="3429" spans="1:12" ht="11.25" customHeight="1" x14ac:dyDescent="0.4">
      <c r="A3429" s="316"/>
      <c r="B3429" s="311" t="s">
        <v>24</v>
      </c>
      <c r="C3429" s="75">
        <v>155</v>
      </c>
      <c r="D3429" s="75">
        <v>225</v>
      </c>
      <c r="E3429" s="75">
        <v>20</v>
      </c>
      <c r="F3429" s="14">
        <f t="shared" ref="F3429" si="2929">SUM(C3429:E3429)</f>
        <v>400</v>
      </c>
      <c r="J3429" s="7"/>
      <c r="K3429" s="7"/>
      <c r="L3429" s="7"/>
    </row>
    <row r="3430" spans="1:12" ht="11.25" customHeight="1" x14ac:dyDescent="0.4">
      <c r="A3430" s="316"/>
      <c r="B3430" s="311"/>
      <c r="C3430" s="15">
        <f>C3429/F3429*100</f>
        <v>38.75</v>
      </c>
      <c r="D3430" s="15">
        <f>D3429/F3429*100</f>
        <v>56.25</v>
      </c>
      <c r="E3430" s="16">
        <f>E3429/F3429*100</f>
        <v>5</v>
      </c>
      <c r="F3430" s="13">
        <f t="shared" ref="F3430" si="2930">SUM(C3430:E3430)</f>
        <v>100</v>
      </c>
      <c r="G3430" s="7"/>
      <c r="H3430" s="7"/>
      <c r="I3430" s="7"/>
      <c r="J3430" s="7"/>
      <c r="K3430" s="7"/>
      <c r="L3430" s="7"/>
    </row>
    <row r="3431" spans="1:12" ht="11.25" customHeight="1" x14ac:dyDescent="0.4">
      <c r="A3431" s="316"/>
      <c r="B3431" s="312" t="s">
        <v>25</v>
      </c>
      <c r="C3431" s="75">
        <v>172</v>
      </c>
      <c r="D3431" s="75">
        <v>359</v>
      </c>
      <c r="E3431" s="75">
        <v>45</v>
      </c>
      <c r="F3431" s="14">
        <f t="shared" ref="F3431" si="2931">SUM(C3431:E3431)</f>
        <v>576</v>
      </c>
      <c r="J3431" s="7"/>
      <c r="K3431" s="7"/>
      <c r="L3431" s="7"/>
    </row>
    <row r="3432" spans="1:12" ht="11.25" customHeight="1" x14ac:dyDescent="0.4">
      <c r="A3432" s="316"/>
      <c r="B3432" s="313"/>
      <c r="C3432" s="11">
        <f>C3431/F3431*100</f>
        <v>29.861111111111111</v>
      </c>
      <c r="D3432" s="11">
        <f>D3431/F3431*100</f>
        <v>62.326388888888886</v>
      </c>
      <c r="E3432" s="12">
        <f>E3431/F3431*100</f>
        <v>7.8125</v>
      </c>
      <c r="F3432" s="13">
        <f t="shared" ref="F3432" si="2932">SUM(C3432:E3432)</f>
        <v>100</v>
      </c>
      <c r="G3432" s="7"/>
      <c r="H3432" s="7"/>
      <c r="I3432" s="7"/>
      <c r="J3432" s="7"/>
      <c r="K3432" s="7"/>
      <c r="L3432" s="7"/>
    </row>
    <row r="3433" spans="1:12" ht="11.25" customHeight="1" x14ac:dyDescent="0.4">
      <c r="A3433" s="316"/>
      <c r="B3433" s="311" t="s">
        <v>26</v>
      </c>
      <c r="C3433" s="75">
        <v>3</v>
      </c>
      <c r="D3433" s="75">
        <v>4</v>
      </c>
      <c r="E3433" s="75">
        <v>1</v>
      </c>
      <c r="F3433" s="14">
        <f t="shared" ref="F3433" si="2933">SUM(C3433:E3433)</f>
        <v>8</v>
      </c>
      <c r="J3433" s="7"/>
      <c r="K3433" s="7"/>
      <c r="L3433" s="7"/>
    </row>
    <row r="3434" spans="1:12" ht="11.25" customHeight="1" thickBot="1" x14ac:dyDescent="0.45">
      <c r="A3434" s="317"/>
      <c r="B3434" s="314"/>
      <c r="C3434" s="20">
        <f>C3433/F3433*100</f>
        <v>37.5</v>
      </c>
      <c r="D3434" s="20">
        <f>D3433/F3433*100</f>
        <v>50</v>
      </c>
      <c r="E3434" s="21">
        <f>E3433/F3433*100</f>
        <v>12.5</v>
      </c>
      <c r="F3434" s="10">
        <f t="shared" ref="F3434" si="2934">SUM(C3434:E3434)</f>
        <v>100</v>
      </c>
      <c r="G3434" s="7"/>
      <c r="H3434" s="7"/>
      <c r="I3434" s="7"/>
      <c r="J3434" s="7"/>
      <c r="K3434" s="7"/>
      <c r="L3434" s="7"/>
    </row>
    <row r="3435" spans="1:12" ht="11.25" customHeight="1" thickBot="1" x14ac:dyDescent="0.45">
      <c r="A3435" s="319" t="s">
        <v>27</v>
      </c>
      <c r="B3435" s="318" t="s">
        <v>28</v>
      </c>
      <c r="C3435" s="75">
        <v>57</v>
      </c>
      <c r="D3435" s="75">
        <v>141</v>
      </c>
      <c r="E3435" s="75">
        <v>13</v>
      </c>
      <c r="F3435" s="6">
        <f t="shared" ref="F3435" si="2935">SUM(C3435:E3435)</f>
        <v>211</v>
      </c>
      <c r="J3435" s="7"/>
      <c r="K3435" s="7"/>
      <c r="L3435" s="7"/>
    </row>
    <row r="3436" spans="1:12" ht="11.25" customHeight="1" thickTop="1" thickBot="1" x14ac:dyDescent="0.45">
      <c r="A3436" s="320"/>
      <c r="B3436" s="313"/>
      <c r="C3436" s="11">
        <f>C3435/F3435*100</f>
        <v>27.014218009478675</v>
      </c>
      <c r="D3436" s="11">
        <f>D3435/F3435*100</f>
        <v>66.824644549763036</v>
      </c>
      <c r="E3436" s="12">
        <f>E3435/F3435*100</f>
        <v>6.1611374407582939</v>
      </c>
      <c r="F3436" s="13">
        <f t="shared" ref="F3436" si="2936">SUM(C3436:E3436)</f>
        <v>100</v>
      </c>
      <c r="G3436" s="7"/>
      <c r="H3436" s="7"/>
      <c r="I3436" s="7"/>
      <c r="J3436" s="7"/>
      <c r="K3436" s="7"/>
      <c r="L3436" s="7"/>
    </row>
    <row r="3437" spans="1:12" ht="11.25" customHeight="1" thickTop="1" thickBot="1" x14ac:dyDescent="0.45">
      <c r="A3437" s="320"/>
      <c r="B3437" s="311" t="s">
        <v>29</v>
      </c>
      <c r="C3437" s="75">
        <v>67</v>
      </c>
      <c r="D3437" s="75">
        <v>76</v>
      </c>
      <c r="E3437" s="75">
        <v>7</v>
      </c>
      <c r="F3437" s="14">
        <f t="shared" ref="F3437" si="2937">SUM(C3437:E3437)</f>
        <v>150</v>
      </c>
      <c r="J3437" s="7"/>
      <c r="K3437" s="7"/>
      <c r="L3437" s="7"/>
    </row>
    <row r="3438" spans="1:12" ht="11.25" customHeight="1" thickTop="1" thickBot="1" x14ac:dyDescent="0.45">
      <c r="A3438" s="320"/>
      <c r="B3438" s="311"/>
      <c r="C3438" s="15">
        <f>C3437/F3437*100</f>
        <v>44.666666666666664</v>
      </c>
      <c r="D3438" s="15">
        <f>D3437/F3437*100</f>
        <v>50.666666666666671</v>
      </c>
      <c r="E3438" s="16">
        <f>E3437/F3437*100</f>
        <v>4.666666666666667</v>
      </c>
      <c r="F3438" s="13">
        <f t="shared" ref="F3438" si="2938">SUM(C3438:E3438)</f>
        <v>100.00000000000001</v>
      </c>
      <c r="G3438" s="7"/>
      <c r="H3438" s="7"/>
      <c r="I3438" s="7"/>
      <c r="J3438" s="7"/>
      <c r="K3438" s="7"/>
      <c r="L3438" s="7"/>
    </row>
    <row r="3439" spans="1:12" ht="11.25" customHeight="1" thickTop="1" thickBot="1" x14ac:dyDescent="0.45">
      <c r="A3439" s="320"/>
      <c r="B3439" s="312" t="s">
        <v>30</v>
      </c>
      <c r="C3439" s="75">
        <v>352</v>
      </c>
      <c r="D3439" s="75">
        <v>480</v>
      </c>
      <c r="E3439" s="75">
        <v>37</v>
      </c>
      <c r="F3439" s="14">
        <f t="shared" ref="F3439" si="2939">SUM(C3439:E3439)</f>
        <v>869</v>
      </c>
      <c r="J3439" s="7"/>
      <c r="K3439" s="7"/>
      <c r="L3439" s="7"/>
    </row>
    <row r="3440" spans="1:12" ht="11.25" customHeight="1" thickTop="1" thickBot="1" x14ac:dyDescent="0.45">
      <c r="A3440" s="320"/>
      <c r="B3440" s="313"/>
      <c r="C3440" s="11">
        <f>C3439/F3439*100</f>
        <v>40.506329113924053</v>
      </c>
      <c r="D3440" s="11">
        <f>D3439/F3439*100</f>
        <v>55.235903337169155</v>
      </c>
      <c r="E3440" s="12">
        <f>E3439/F3439*100</f>
        <v>4.2577675489067897</v>
      </c>
      <c r="F3440" s="13">
        <f t="shared" ref="F3440" si="2940">SUM(C3440:E3440)</f>
        <v>99.999999999999986</v>
      </c>
      <c r="G3440" s="7"/>
      <c r="H3440" s="7"/>
      <c r="I3440" s="7"/>
      <c r="J3440" s="7"/>
      <c r="K3440" s="7"/>
      <c r="L3440" s="7"/>
    </row>
    <row r="3441" spans="1:12" ht="11.25" customHeight="1" thickTop="1" thickBot="1" x14ac:dyDescent="0.45">
      <c r="A3441" s="320"/>
      <c r="B3441" s="311" t="s">
        <v>31</v>
      </c>
      <c r="C3441" s="75">
        <v>60</v>
      </c>
      <c r="D3441" s="75">
        <v>76</v>
      </c>
      <c r="E3441" s="75">
        <v>5</v>
      </c>
      <c r="F3441" s="14">
        <f t="shared" ref="F3441" si="2941">SUM(C3441:E3441)</f>
        <v>141</v>
      </c>
      <c r="J3441" s="7"/>
      <c r="K3441" s="7"/>
      <c r="L3441" s="7"/>
    </row>
    <row r="3442" spans="1:12" ht="11.25" customHeight="1" thickTop="1" thickBot="1" x14ac:dyDescent="0.45">
      <c r="A3442" s="320"/>
      <c r="B3442" s="311"/>
      <c r="C3442" s="15">
        <f>C3441/F3441*100</f>
        <v>42.553191489361701</v>
      </c>
      <c r="D3442" s="15">
        <f>D3441/F3441*100</f>
        <v>53.900709219858157</v>
      </c>
      <c r="E3442" s="16">
        <f>E3441/F3441*100</f>
        <v>3.5460992907801421</v>
      </c>
      <c r="F3442" s="13">
        <f t="shared" ref="F3442" si="2942">SUM(C3442:E3442)</f>
        <v>100</v>
      </c>
      <c r="G3442" s="7"/>
      <c r="H3442" s="7"/>
      <c r="I3442" s="7"/>
      <c r="J3442" s="7"/>
      <c r="K3442" s="7"/>
      <c r="L3442" s="7"/>
    </row>
    <row r="3443" spans="1:12" ht="11.25" customHeight="1" thickTop="1" thickBot="1" x14ac:dyDescent="0.45">
      <c r="A3443" s="320"/>
      <c r="B3443" s="312" t="s">
        <v>32</v>
      </c>
      <c r="C3443" s="75">
        <v>38</v>
      </c>
      <c r="D3443" s="75">
        <v>37</v>
      </c>
      <c r="E3443" s="75">
        <v>9</v>
      </c>
      <c r="F3443" s="14">
        <f t="shared" ref="F3443" si="2943">SUM(C3443:E3443)</f>
        <v>84</v>
      </c>
      <c r="J3443" s="7"/>
      <c r="K3443" s="7"/>
      <c r="L3443" s="7"/>
    </row>
    <row r="3444" spans="1:12" ht="11.25" customHeight="1" thickTop="1" thickBot="1" x14ac:dyDescent="0.45">
      <c r="A3444" s="320"/>
      <c r="B3444" s="313"/>
      <c r="C3444" s="11">
        <f>C3443/F3443*100</f>
        <v>45.238095238095241</v>
      </c>
      <c r="D3444" s="11">
        <f>D3443/F3443*100</f>
        <v>44.047619047619044</v>
      </c>
      <c r="E3444" s="12">
        <f>E3443/F3443*100</f>
        <v>10.714285714285714</v>
      </c>
      <c r="F3444" s="13">
        <f t="shared" ref="F3444" si="2944">SUM(C3444:E3444)</f>
        <v>99.999999999999986</v>
      </c>
      <c r="G3444" s="7"/>
      <c r="H3444" s="7"/>
      <c r="I3444" s="7"/>
      <c r="J3444" s="7"/>
      <c r="K3444" s="7"/>
      <c r="L3444" s="7"/>
    </row>
    <row r="3445" spans="1:12" ht="11.25" customHeight="1" thickTop="1" thickBot="1" x14ac:dyDescent="0.45">
      <c r="A3445" s="320"/>
      <c r="B3445" s="311" t="s">
        <v>33</v>
      </c>
      <c r="C3445" s="75">
        <v>153</v>
      </c>
      <c r="D3445" s="75">
        <v>312</v>
      </c>
      <c r="E3445" s="75">
        <v>41</v>
      </c>
      <c r="F3445" s="14">
        <f t="shared" ref="F3445" si="2945">SUM(C3445:E3445)</f>
        <v>506</v>
      </c>
      <c r="J3445" s="7"/>
      <c r="K3445" s="7"/>
      <c r="L3445" s="22"/>
    </row>
    <row r="3446" spans="1:12" ht="11.25" customHeight="1" thickTop="1" thickBot="1" x14ac:dyDescent="0.45">
      <c r="A3446" s="320"/>
      <c r="B3446" s="311"/>
      <c r="C3446" s="15">
        <f>C3445/F3445*100</f>
        <v>30.237154150197625</v>
      </c>
      <c r="D3446" s="15">
        <f>D3445/F3445*100</f>
        <v>61.660079051383399</v>
      </c>
      <c r="E3446" s="16">
        <f>E3445/F3445*100</f>
        <v>8.1027667984189726</v>
      </c>
      <c r="F3446" s="13">
        <f t="shared" ref="F3446" si="2946">SUM(C3446:E3446)</f>
        <v>100</v>
      </c>
      <c r="G3446" s="22"/>
      <c r="H3446" s="22"/>
      <c r="I3446" s="22"/>
      <c r="J3446" s="22"/>
      <c r="K3446" s="22"/>
      <c r="L3446" s="22"/>
    </row>
    <row r="3447" spans="1:12" ht="11.25" customHeight="1" thickTop="1" thickBot="1" x14ac:dyDescent="0.45">
      <c r="A3447" s="320"/>
      <c r="B3447" s="312" t="s">
        <v>16</v>
      </c>
      <c r="C3447" s="75">
        <v>31</v>
      </c>
      <c r="D3447" s="75">
        <v>46</v>
      </c>
      <c r="E3447" s="75">
        <v>4</v>
      </c>
      <c r="F3447" s="14">
        <f t="shared" ref="F3447" si="2947">SUM(C3447:E3447)</f>
        <v>81</v>
      </c>
      <c r="J3447" s="22"/>
      <c r="K3447" s="22"/>
      <c r="L3447" s="22"/>
    </row>
    <row r="3448" spans="1:12" ht="11.25" customHeight="1" thickTop="1" thickBot="1" x14ac:dyDescent="0.45">
      <c r="A3448" s="320"/>
      <c r="B3448" s="313"/>
      <c r="C3448" s="11">
        <f>C3447/F3447*100</f>
        <v>38.271604938271601</v>
      </c>
      <c r="D3448" s="11">
        <f>D3447/F3447*100</f>
        <v>56.79012345679012</v>
      </c>
      <c r="E3448" s="12">
        <f>E3447/F3447*100</f>
        <v>4.9382716049382713</v>
      </c>
      <c r="F3448" s="13">
        <f t="shared" ref="F3448" si="2948">SUM(C3448:E3448)</f>
        <v>99.999999999999986</v>
      </c>
      <c r="G3448" s="22"/>
      <c r="H3448" s="22"/>
      <c r="I3448" s="22"/>
      <c r="J3448" s="22"/>
      <c r="K3448" s="22"/>
      <c r="L3448" s="22"/>
    </row>
    <row r="3449" spans="1:12" ht="11.25" customHeight="1" thickTop="1" thickBot="1" x14ac:dyDescent="0.45">
      <c r="A3449" s="320"/>
      <c r="B3449" s="311" t="s">
        <v>26</v>
      </c>
      <c r="C3449" s="75">
        <v>4</v>
      </c>
      <c r="D3449" s="75">
        <v>8</v>
      </c>
      <c r="E3449" s="75">
        <v>3</v>
      </c>
      <c r="F3449" s="14">
        <f t="shared" ref="F3449" si="2949">SUM(C3449:E3449)</f>
        <v>15</v>
      </c>
      <c r="J3449" s="22"/>
      <c r="K3449" s="22"/>
      <c r="L3449" s="22"/>
    </row>
    <row r="3450" spans="1:12" ht="11.25" customHeight="1" thickTop="1" thickBot="1" x14ac:dyDescent="0.45">
      <c r="A3450" s="321"/>
      <c r="B3450" s="314"/>
      <c r="C3450" s="20">
        <f>C3449/F3449*100</f>
        <v>26.666666666666668</v>
      </c>
      <c r="D3450" s="20">
        <f>D3449/F3449*100</f>
        <v>53.333333333333336</v>
      </c>
      <c r="E3450" s="21">
        <f>E3449/F3449*100</f>
        <v>20</v>
      </c>
      <c r="F3450" s="10">
        <f t="shared" ref="F3450" si="2950">SUM(C3450:E3450)</f>
        <v>100</v>
      </c>
      <c r="G3450" s="22"/>
      <c r="H3450" s="22"/>
      <c r="I3450" s="22"/>
      <c r="J3450" s="22"/>
      <c r="K3450" s="22"/>
      <c r="L3450" s="22"/>
    </row>
    <row r="3451" spans="1:12" ht="11.25" customHeight="1" x14ac:dyDescent="0.4">
      <c r="A3451" s="315" t="s">
        <v>34</v>
      </c>
      <c r="B3451" s="318" t="s">
        <v>35</v>
      </c>
      <c r="C3451" s="75">
        <v>73</v>
      </c>
      <c r="D3451" s="75">
        <v>144</v>
      </c>
      <c r="E3451" s="75">
        <v>12</v>
      </c>
      <c r="F3451" s="6">
        <f t="shared" ref="F3451" si="2951">SUM(C3451:E3451)</f>
        <v>229</v>
      </c>
      <c r="J3451" s="22"/>
      <c r="K3451" s="22"/>
      <c r="L3451" s="22"/>
    </row>
    <row r="3452" spans="1:12" ht="11.25" customHeight="1" x14ac:dyDescent="0.4">
      <c r="A3452" s="316"/>
      <c r="B3452" s="313"/>
      <c r="C3452" s="11">
        <f>C3451/F3451*100</f>
        <v>31.877729257641924</v>
      </c>
      <c r="D3452" s="11">
        <f>D3451/F3451*100</f>
        <v>62.882096069869</v>
      </c>
      <c r="E3452" s="12">
        <f>E3451/F3451*100</f>
        <v>5.2401746724890828</v>
      </c>
      <c r="F3452" s="13">
        <f t="shared" ref="F3452" si="2952">SUM(C3452:E3452)</f>
        <v>100</v>
      </c>
      <c r="G3452" s="22"/>
      <c r="H3452" s="22"/>
      <c r="I3452" s="22"/>
      <c r="J3452" s="22"/>
      <c r="K3452" s="22"/>
      <c r="L3452" s="22"/>
    </row>
    <row r="3453" spans="1:12" ht="11.25" customHeight="1" x14ac:dyDescent="0.4">
      <c r="A3453" s="316"/>
      <c r="B3453" s="311" t="s">
        <v>36</v>
      </c>
      <c r="C3453" s="75">
        <v>157</v>
      </c>
      <c r="D3453" s="75">
        <v>180</v>
      </c>
      <c r="E3453" s="75">
        <v>25</v>
      </c>
      <c r="F3453" s="14">
        <f t="shared" ref="F3453" si="2953">SUM(C3453:E3453)</f>
        <v>362</v>
      </c>
      <c r="J3453" s="7"/>
      <c r="K3453" s="7"/>
      <c r="L3453" s="22"/>
    </row>
    <row r="3454" spans="1:12" ht="11.25" customHeight="1" x14ac:dyDescent="0.4">
      <c r="A3454" s="316"/>
      <c r="B3454" s="311"/>
      <c r="C3454" s="15">
        <f>C3453/F3453*100</f>
        <v>43.370165745856355</v>
      </c>
      <c r="D3454" s="15">
        <f>D3453/F3453*100</f>
        <v>49.723756906077348</v>
      </c>
      <c r="E3454" s="16">
        <f>E3453/F3453*100</f>
        <v>6.9060773480662991</v>
      </c>
      <c r="F3454" s="13">
        <f t="shared" ref="F3454" si="2954">SUM(C3454:E3454)</f>
        <v>100</v>
      </c>
      <c r="G3454" s="22"/>
      <c r="H3454" s="7"/>
      <c r="I3454" s="7"/>
      <c r="J3454" s="7"/>
      <c r="K3454" s="7"/>
      <c r="L3454" s="22"/>
    </row>
    <row r="3455" spans="1:12" ht="11.25" customHeight="1" x14ac:dyDescent="0.4">
      <c r="A3455" s="316"/>
      <c r="B3455" s="312" t="s">
        <v>37</v>
      </c>
      <c r="C3455" s="75">
        <v>360</v>
      </c>
      <c r="D3455" s="75">
        <v>561</v>
      </c>
      <c r="E3455" s="75">
        <v>51</v>
      </c>
      <c r="F3455" s="14">
        <f t="shared" ref="F3455" si="2955">SUM(C3455:E3455)</f>
        <v>972</v>
      </c>
      <c r="J3455" s="7"/>
      <c r="K3455" s="7"/>
      <c r="L3455" s="22"/>
    </row>
    <row r="3456" spans="1:12" ht="11.25" customHeight="1" x14ac:dyDescent="0.4">
      <c r="A3456" s="316"/>
      <c r="B3456" s="313"/>
      <c r="C3456" s="11">
        <f>C3455/F3455*100</f>
        <v>37.037037037037038</v>
      </c>
      <c r="D3456" s="11">
        <f>D3455/F3455*100</f>
        <v>57.716049382716051</v>
      </c>
      <c r="E3456" s="12">
        <f>E3455/F3455*100</f>
        <v>5.2469135802469129</v>
      </c>
      <c r="F3456" s="13">
        <f t="shared" ref="F3456" si="2956">SUM(C3456:E3456)</f>
        <v>100</v>
      </c>
      <c r="G3456" s="22"/>
      <c r="H3456" s="7"/>
      <c r="I3456" s="7"/>
      <c r="J3456" s="7"/>
      <c r="K3456" s="7"/>
      <c r="L3456" s="22"/>
    </row>
    <row r="3457" spans="1:12" ht="11.25" customHeight="1" x14ac:dyDescent="0.4">
      <c r="A3457" s="316"/>
      <c r="B3457" s="311" t="s">
        <v>38</v>
      </c>
      <c r="C3457" s="75">
        <v>123</v>
      </c>
      <c r="D3457" s="75">
        <v>207</v>
      </c>
      <c r="E3457" s="75">
        <v>16</v>
      </c>
      <c r="F3457" s="14">
        <f t="shared" ref="F3457" si="2957">SUM(C3457:E3457)</f>
        <v>346</v>
      </c>
      <c r="J3457" s="7"/>
      <c r="K3457" s="7"/>
      <c r="L3457" s="22"/>
    </row>
    <row r="3458" spans="1:12" ht="11.25" customHeight="1" x14ac:dyDescent="0.4">
      <c r="A3458" s="316"/>
      <c r="B3458" s="311"/>
      <c r="C3458" s="15">
        <f>C3457/F3457*100</f>
        <v>35.549132947976879</v>
      </c>
      <c r="D3458" s="15">
        <f>D3457/F3457*100</f>
        <v>59.826589595375722</v>
      </c>
      <c r="E3458" s="16">
        <f>E3457/F3457*100</f>
        <v>4.6242774566473983</v>
      </c>
      <c r="F3458" s="13">
        <f t="shared" ref="F3458" si="2958">SUM(C3458:E3458)</f>
        <v>100</v>
      </c>
      <c r="G3458" s="22"/>
      <c r="H3458" s="22"/>
      <c r="I3458" s="22"/>
      <c r="J3458" s="22"/>
      <c r="K3458" s="22"/>
      <c r="L3458" s="22"/>
    </row>
    <row r="3459" spans="1:12" ht="11.25" customHeight="1" x14ac:dyDescent="0.4">
      <c r="A3459" s="316"/>
      <c r="B3459" s="312" t="s">
        <v>39</v>
      </c>
      <c r="C3459" s="75">
        <v>44</v>
      </c>
      <c r="D3459" s="75">
        <v>71</v>
      </c>
      <c r="E3459" s="75">
        <v>8</v>
      </c>
      <c r="F3459" s="14">
        <f t="shared" ref="F3459" si="2959">SUM(C3459:E3459)</f>
        <v>123</v>
      </c>
      <c r="J3459" s="22"/>
      <c r="K3459" s="22"/>
      <c r="L3459" s="22"/>
    </row>
    <row r="3460" spans="1:12" ht="11.25" customHeight="1" x14ac:dyDescent="0.4">
      <c r="A3460" s="316"/>
      <c r="B3460" s="313"/>
      <c r="C3460" s="11">
        <f>C3459/F3459*100</f>
        <v>35.772357723577237</v>
      </c>
      <c r="D3460" s="11">
        <f>D3459/F3459*100</f>
        <v>57.72357723577236</v>
      </c>
      <c r="E3460" s="12">
        <f>E3459/F3459*100</f>
        <v>6.5040650406504072</v>
      </c>
      <c r="F3460" s="13">
        <f t="shared" ref="F3460" si="2960">SUM(C3460:E3460)</f>
        <v>100</v>
      </c>
      <c r="G3460" s="22"/>
      <c r="H3460" s="22"/>
      <c r="I3460" s="22"/>
      <c r="J3460" s="22"/>
      <c r="K3460" s="22"/>
      <c r="L3460" s="22"/>
    </row>
    <row r="3461" spans="1:12" ht="11.25" customHeight="1" x14ac:dyDescent="0.4">
      <c r="A3461" s="316"/>
      <c r="B3461" s="311" t="s">
        <v>26</v>
      </c>
      <c r="C3461" s="75">
        <v>5</v>
      </c>
      <c r="D3461" s="75">
        <v>13</v>
      </c>
      <c r="E3461" s="75">
        <v>7</v>
      </c>
      <c r="F3461" s="14">
        <f t="shared" ref="F3461" si="2961">SUM(C3461:E3461)</f>
        <v>25</v>
      </c>
      <c r="J3461" s="22"/>
      <c r="K3461" s="22"/>
      <c r="L3461" s="22"/>
    </row>
    <row r="3462" spans="1:12" ht="11.25" customHeight="1" thickBot="1" x14ac:dyDescent="0.45">
      <c r="A3462" s="317"/>
      <c r="B3462" s="314"/>
      <c r="C3462" s="20">
        <f>C3461/F3461*100</f>
        <v>20</v>
      </c>
      <c r="D3462" s="20">
        <f>D3461/F3461*100</f>
        <v>52</v>
      </c>
      <c r="E3462" s="21">
        <f>E3461/F3461*100</f>
        <v>28.000000000000004</v>
      </c>
      <c r="F3462" s="10">
        <f t="shared" ref="F3462" si="2962">SUM(C3462:E3462)</f>
        <v>100</v>
      </c>
      <c r="G3462" s="22"/>
      <c r="H3462" s="22"/>
      <c r="I3462" s="22"/>
      <c r="J3462" s="22"/>
      <c r="K3462" s="22"/>
      <c r="L3462" s="22"/>
    </row>
    <row r="3463" spans="1:12" ht="11.25" customHeight="1" x14ac:dyDescent="0.4">
      <c r="A3463" s="171"/>
      <c r="B3463" s="25"/>
      <c r="C3463" s="56"/>
      <c r="D3463" s="56"/>
      <c r="E3463" s="56"/>
      <c r="F3463" s="26"/>
      <c r="G3463" s="22"/>
      <c r="H3463" s="22"/>
      <c r="I3463" s="22"/>
      <c r="J3463" s="22"/>
      <c r="K3463" s="22"/>
      <c r="L3463" s="22"/>
    </row>
    <row r="3464" spans="1:12" ht="11.25" customHeight="1" x14ac:dyDescent="0.4">
      <c r="A3464" s="171"/>
      <c r="B3464" s="25"/>
      <c r="C3464" s="160"/>
      <c r="D3464" s="160"/>
      <c r="E3464" s="160"/>
      <c r="F3464" s="160"/>
      <c r="G3464" s="160"/>
      <c r="H3464" s="22"/>
      <c r="I3464" s="22"/>
      <c r="J3464" s="22"/>
      <c r="K3464" s="22"/>
      <c r="L3464" s="22"/>
    </row>
    <row r="3465" spans="1:12" ht="18.75" customHeight="1" x14ac:dyDescent="0.4">
      <c r="A3465" s="171"/>
      <c r="B3465" s="25"/>
      <c r="C3465" s="160"/>
      <c r="D3465" s="160"/>
      <c r="E3465" s="160"/>
      <c r="F3465" s="160"/>
      <c r="G3465" s="160"/>
      <c r="H3465" s="22"/>
      <c r="I3465" s="22"/>
      <c r="J3465" s="22"/>
      <c r="K3465" s="22"/>
      <c r="L3465" s="22"/>
    </row>
    <row r="3466" spans="1:12" ht="30.75" customHeight="1" thickBot="1" x14ac:dyDescent="0.45">
      <c r="A3466" s="355" t="s">
        <v>207</v>
      </c>
      <c r="B3466" s="355"/>
      <c r="C3466" s="355"/>
      <c r="D3466" s="355"/>
      <c r="E3466" s="355"/>
      <c r="F3466" s="355"/>
      <c r="G3466" s="355"/>
      <c r="H3466" s="355"/>
      <c r="I3466" s="355"/>
      <c r="J3466" s="355"/>
      <c r="K3466" s="355"/>
      <c r="L3466" s="355"/>
    </row>
    <row r="3467" spans="1:12" ht="11.25" customHeight="1" x14ac:dyDescent="0.15">
      <c r="A3467" s="329"/>
      <c r="B3467" s="330"/>
      <c r="C3467" s="27">
        <v>1</v>
      </c>
      <c r="D3467" s="27">
        <v>2</v>
      </c>
      <c r="E3467" s="27">
        <v>3</v>
      </c>
      <c r="F3467" s="27">
        <v>4</v>
      </c>
      <c r="G3467" s="27">
        <v>5</v>
      </c>
      <c r="H3467" s="346" t="s">
        <v>41</v>
      </c>
      <c r="I3467" s="339" t="s">
        <v>6</v>
      </c>
      <c r="J3467" s="28" t="s">
        <v>43</v>
      </c>
      <c r="K3467" s="27">
        <v>3</v>
      </c>
      <c r="L3467" s="29" t="s">
        <v>44</v>
      </c>
    </row>
    <row r="3468" spans="1:12" ht="100.5" customHeight="1" thickBot="1" x14ac:dyDescent="0.2">
      <c r="A3468" s="322" t="s">
        <v>2</v>
      </c>
      <c r="B3468" s="323"/>
      <c r="C3468" s="170" t="s">
        <v>95</v>
      </c>
      <c r="D3468" s="170" t="s">
        <v>280</v>
      </c>
      <c r="E3468" s="170" t="s">
        <v>46</v>
      </c>
      <c r="F3468" s="170" t="s">
        <v>281</v>
      </c>
      <c r="G3468" s="170" t="s">
        <v>96</v>
      </c>
      <c r="H3468" s="347"/>
      <c r="I3468" s="348"/>
      <c r="J3468" s="72" t="s">
        <v>95</v>
      </c>
      <c r="K3468" s="170" t="s">
        <v>46</v>
      </c>
      <c r="L3468" s="73" t="s">
        <v>96</v>
      </c>
    </row>
    <row r="3469" spans="1:12" ht="11.25" customHeight="1" x14ac:dyDescent="0.4">
      <c r="A3469" s="349" t="s">
        <v>7</v>
      </c>
      <c r="B3469" s="350"/>
      <c r="C3469" s="32">
        <f>C3471+C3473+C3475+C3477</f>
        <v>392</v>
      </c>
      <c r="D3469" s="32">
        <f t="shared" ref="D3469:H3469" si="2963">D3471+D3473+D3475+D3477</f>
        <v>910</v>
      </c>
      <c r="E3469" s="32">
        <f t="shared" si="2963"/>
        <v>558</v>
      </c>
      <c r="F3469" s="32">
        <f t="shared" si="2963"/>
        <v>68</v>
      </c>
      <c r="G3469" s="32">
        <f t="shared" si="2963"/>
        <v>25</v>
      </c>
      <c r="H3469" s="32">
        <f t="shared" si="2963"/>
        <v>104</v>
      </c>
      <c r="I3469" s="33">
        <f t="shared" ref="I3469:I3530" si="2964">SUM(C3469:H3469)</f>
        <v>2057</v>
      </c>
      <c r="J3469" s="34">
        <f>C3469+D3469</f>
        <v>1302</v>
      </c>
      <c r="K3469" s="32">
        <f>E3469</f>
        <v>558</v>
      </c>
      <c r="L3469" s="74">
        <f>SUM(F3469:G3469)</f>
        <v>93</v>
      </c>
    </row>
    <row r="3470" spans="1:12" ht="11.25" customHeight="1" thickBot="1" x14ac:dyDescent="0.45">
      <c r="A3470" s="326"/>
      <c r="B3470" s="327"/>
      <c r="C3470" s="8">
        <f>C3469/I3469*100</f>
        <v>19.056878949927079</v>
      </c>
      <c r="D3470" s="8">
        <f>D3469/I3469*100</f>
        <v>44.239183276616437</v>
      </c>
      <c r="E3470" s="8">
        <f>E3469/I3469*100</f>
        <v>27.126883811375791</v>
      </c>
      <c r="F3470" s="8">
        <f>F3469/I3469*100</f>
        <v>3.3057851239669422</v>
      </c>
      <c r="G3470" s="8">
        <f>G3469/I3469*100</f>
        <v>1.2153621779290227</v>
      </c>
      <c r="H3470" s="9">
        <f>H3469/I3469*100</f>
        <v>5.0559066601847347</v>
      </c>
      <c r="I3470" s="36">
        <f t="shared" si="2964"/>
        <v>100</v>
      </c>
      <c r="J3470" s="37">
        <f>J3469/I3469*100</f>
        <v>63.296062226543512</v>
      </c>
      <c r="K3470" s="38">
        <f>K3469/I3469*100</f>
        <v>27.126883811375791</v>
      </c>
      <c r="L3470" s="39">
        <f>L3469/I3469*100</f>
        <v>4.5211473018959651</v>
      </c>
    </row>
    <row r="3471" spans="1:12" ht="11.25" customHeight="1" x14ac:dyDescent="0.4">
      <c r="A3471" s="315" t="s">
        <v>8</v>
      </c>
      <c r="B3471" s="318" t="s">
        <v>9</v>
      </c>
      <c r="C3471" s="75">
        <v>285</v>
      </c>
      <c r="D3471" s="75">
        <v>619</v>
      </c>
      <c r="E3471" s="75">
        <v>359</v>
      </c>
      <c r="F3471" s="75">
        <v>49</v>
      </c>
      <c r="G3471" s="75">
        <v>17</v>
      </c>
      <c r="H3471" s="75">
        <v>62</v>
      </c>
      <c r="I3471" s="40">
        <f t="shared" si="2964"/>
        <v>1391</v>
      </c>
      <c r="J3471" s="41">
        <f>C3471+D3471</f>
        <v>904</v>
      </c>
      <c r="K3471" s="5">
        <f>E3471</f>
        <v>359</v>
      </c>
      <c r="L3471" s="35">
        <f>SUM(F3471:G3471)</f>
        <v>66</v>
      </c>
    </row>
    <row r="3472" spans="1:12" ht="11.25" customHeight="1" x14ac:dyDescent="0.4">
      <c r="A3472" s="316"/>
      <c r="B3472" s="313"/>
      <c r="C3472" s="42">
        <f>C3471/I3471*100</f>
        <v>20.488856937455068</v>
      </c>
      <c r="D3472" s="15">
        <f>D3471/I3471*100</f>
        <v>44.50035945363048</v>
      </c>
      <c r="E3472" s="15">
        <f>E3471/I3471*100</f>
        <v>25.808770668583751</v>
      </c>
      <c r="F3472" s="15">
        <f>F3471/I3471*100</f>
        <v>3.5226455787203452</v>
      </c>
      <c r="G3472" s="15">
        <f>G3471/I3471*100</f>
        <v>1.2221423436376708</v>
      </c>
      <c r="H3472" s="16">
        <f>H3471/I3471*100</f>
        <v>4.4572250179726813</v>
      </c>
      <c r="I3472" s="43">
        <f t="shared" si="2964"/>
        <v>99.999999999999986</v>
      </c>
      <c r="J3472" s="44">
        <f>J3471/I3471*100</f>
        <v>64.989216391085549</v>
      </c>
      <c r="K3472" s="45">
        <f>K3471/I3471*100</f>
        <v>25.808770668583751</v>
      </c>
      <c r="L3472" s="46">
        <f>L3471/I3471*100</f>
        <v>4.7447879223580163</v>
      </c>
    </row>
    <row r="3473" spans="1:12" ht="11.25" customHeight="1" x14ac:dyDescent="0.4">
      <c r="A3473" s="316"/>
      <c r="B3473" s="311" t="s">
        <v>10</v>
      </c>
      <c r="C3473" s="75">
        <v>73</v>
      </c>
      <c r="D3473" s="75">
        <v>199</v>
      </c>
      <c r="E3473" s="75">
        <v>136</v>
      </c>
      <c r="F3473" s="75">
        <v>12</v>
      </c>
      <c r="G3473" s="75">
        <v>7</v>
      </c>
      <c r="H3473" s="75">
        <v>27</v>
      </c>
      <c r="I3473" s="47">
        <f t="shared" si="2964"/>
        <v>454</v>
      </c>
      <c r="J3473" s="48">
        <f>C3473+D3473</f>
        <v>272</v>
      </c>
      <c r="K3473" s="49">
        <f>E3473</f>
        <v>136</v>
      </c>
      <c r="L3473" s="50">
        <f>SUM(F3473:G3473)</f>
        <v>19</v>
      </c>
    </row>
    <row r="3474" spans="1:12" ht="11.25" customHeight="1" x14ac:dyDescent="0.4">
      <c r="A3474" s="316"/>
      <c r="B3474" s="311"/>
      <c r="C3474" s="11">
        <f>C3473/I3473*100</f>
        <v>16.079295154185022</v>
      </c>
      <c r="D3474" s="11">
        <f>D3473/I3473*100</f>
        <v>43.832599118942731</v>
      </c>
      <c r="E3474" s="11">
        <f>E3473/I3473*100</f>
        <v>29.955947136563875</v>
      </c>
      <c r="F3474" s="11">
        <f>F3473/I3473*100</f>
        <v>2.643171806167401</v>
      </c>
      <c r="G3474" s="11">
        <f>G3473/I3473*100</f>
        <v>1.5418502202643172</v>
      </c>
      <c r="H3474" s="12">
        <f>H3473/I3473*100</f>
        <v>5.9471365638766516</v>
      </c>
      <c r="I3474" s="43">
        <f t="shared" si="2964"/>
        <v>100.00000000000001</v>
      </c>
      <c r="J3474" s="44">
        <f>J3473/I3473*100</f>
        <v>59.91189427312775</v>
      </c>
      <c r="K3474" s="45">
        <f>K3473/I3473*100</f>
        <v>29.955947136563875</v>
      </c>
      <c r="L3474" s="46">
        <f>L3473/I3473*100</f>
        <v>4.1850220264317182</v>
      </c>
    </row>
    <row r="3475" spans="1:12" ht="11.25" customHeight="1" x14ac:dyDescent="0.4">
      <c r="A3475" s="316"/>
      <c r="B3475" s="312" t="s">
        <v>11</v>
      </c>
      <c r="C3475" s="75">
        <v>27</v>
      </c>
      <c r="D3475" s="75">
        <v>62</v>
      </c>
      <c r="E3475" s="75">
        <v>39</v>
      </c>
      <c r="F3475" s="75">
        <v>6</v>
      </c>
      <c r="G3475" s="75">
        <v>1</v>
      </c>
      <c r="H3475" s="75">
        <v>8</v>
      </c>
      <c r="I3475" s="47">
        <f t="shared" si="2964"/>
        <v>143</v>
      </c>
      <c r="J3475" s="48">
        <f>C3475+D3475</f>
        <v>89</v>
      </c>
      <c r="K3475" s="49">
        <f>E3475</f>
        <v>39</v>
      </c>
      <c r="L3475" s="50">
        <f>SUM(F3475:G3475)</f>
        <v>7</v>
      </c>
    </row>
    <row r="3476" spans="1:12" ht="11.25" customHeight="1" x14ac:dyDescent="0.4">
      <c r="A3476" s="316"/>
      <c r="B3476" s="313"/>
      <c r="C3476" s="15">
        <f>C3475/I3475*100</f>
        <v>18.88111888111888</v>
      </c>
      <c r="D3476" s="15">
        <f>D3475/I3475*100</f>
        <v>43.356643356643353</v>
      </c>
      <c r="E3476" s="15">
        <f>E3475/I3475*100</f>
        <v>27.27272727272727</v>
      </c>
      <c r="F3476" s="15">
        <f>F3475/I3475*100</f>
        <v>4.1958041958041958</v>
      </c>
      <c r="G3476" s="15">
        <f>G3475/I3475*100</f>
        <v>0.69930069930069927</v>
      </c>
      <c r="H3476" s="16">
        <f>H3475/I3475*100</f>
        <v>5.5944055944055942</v>
      </c>
      <c r="I3476" s="43">
        <f t="shared" si="2964"/>
        <v>100</v>
      </c>
      <c r="J3476" s="44">
        <f>J3475/I3475*100</f>
        <v>62.23776223776224</v>
      </c>
      <c r="K3476" s="45">
        <f>K3475/I3475*100</f>
        <v>27.27272727272727</v>
      </c>
      <c r="L3476" s="46">
        <f>L3475/I3475*100</f>
        <v>4.895104895104895</v>
      </c>
    </row>
    <row r="3477" spans="1:12" ht="11.25" customHeight="1" x14ac:dyDescent="0.4">
      <c r="A3477" s="316"/>
      <c r="B3477" s="311" t="s">
        <v>12</v>
      </c>
      <c r="C3477" s="75">
        <v>7</v>
      </c>
      <c r="D3477" s="75">
        <v>30</v>
      </c>
      <c r="E3477" s="75">
        <v>24</v>
      </c>
      <c r="F3477" s="75">
        <v>1</v>
      </c>
      <c r="G3477" s="75">
        <v>0</v>
      </c>
      <c r="H3477" s="75">
        <v>7</v>
      </c>
      <c r="I3477" s="47">
        <f t="shared" si="2964"/>
        <v>69</v>
      </c>
      <c r="J3477" s="48">
        <f>C3477+D3477</f>
        <v>37</v>
      </c>
      <c r="K3477" s="49">
        <f>E3477</f>
        <v>24</v>
      </c>
      <c r="L3477" s="50">
        <f>SUM(F3477:G3477)</f>
        <v>1</v>
      </c>
    </row>
    <row r="3478" spans="1:12" ht="11.25" customHeight="1" thickBot="1" x14ac:dyDescent="0.45">
      <c r="A3478" s="316"/>
      <c r="B3478" s="311"/>
      <c r="C3478" s="20">
        <f>C3477/I3477*100</f>
        <v>10.144927536231885</v>
      </c>
      <c r="D3478" s="20">
        <f>D3477/I3477*100</f>
        <v>43.478260869565219</v>
      </c>
      <c r="E3478" s="20">
        <f>E3477/I3477*100</f>
        <v>34.782608695652172</v>
      </c>
      <c r="F3478" s="20">
        <f>F3477/I3477*100</f>
        <v>1.4492753623188406</v>
      </c>
      <c r="G3478" s="20">
        <f>G3477/I3477*100</f>
        <v>0</v>
      </c>
      <c r="H3478" s="21">
        <f>H3477/I3477*100</f>
        <v>10.144927536231885</v>
      </c>
      <c r="I3478" s="36">
        <f t="shared" si="2964"/>
        <v>100.00000000000001</v>
      </c>
      <c r="J3478" s="44">
        <f>J3477/I3477*100</f>
        <v>53.623188405797109</v>
      </c>
      <c r="K3478" s="45">
        <f>K3477/I3477*100</f>
        <v>34.782608695652172</v>
      </c>
      <c r="L3478" s="46">
        <f>L3477/I3477*100</f>
        <v>1.4492753623188406</v>
      </c>
    </row>
    <row r="3479" spans="1:12" ht="11.25" customHeight="1" x14ac:dyDescent="0.4">
      <c r="A3479" s="315" t="s">
        <v>13</v>
      </c>
      <c r="B3479" s="318" t="s">
        <v>14</v>
      </c>
      <c r="C3479" s="75">
        <v>165</v>
      </c>
      <c r="D3479" s="75">
        <v>399</v>
      </c>
      <c r="E3479" s="75">
        <v>248</v>
      </c>
      <c r="F3479" s="75">
        <v>32</v>
      </c>
      <c r="G3479" s="75">
        <v>14</v>
      </c>
      <c r="H3479" s="75">
        <v>37</v>
      </c>
      <c r="I3479" s="40">
        <f t="shared" si="2964"/>
        <v>895</v>
      </c>
      <c r="J3479" s="41">
        <f>C3479+D3479</f>
        <v>564</v>
      </c>
      <c r="K3479" s="5">
        <f>E3479</f>
        <v>248</v>
      </c>
      <c r="L3479" s="35">
        <f>SUM(F3479:G3479)</f>
        <v>46</v>
      </c>
    </row>
    <row r="3480" spans="1:12" ht="11.25" customHeight="1" x14ac:dyDescent="0.4">
      <c r="A3480" s="316"/>
      <c r="B3480" s="311"/>
      <c r="C3480" s="42">
        <f>C3479/I3479*100</f>
        <v>18.435754189944134</v>
      </c>
      <c r="D3480" s="15">
        <f>D3479/I3479*100</f>
        <v>44.581005586592177</v>
      </c>
      <c r="E3480" s="15">
        <f>E3479/I3479*100</f>
        <v>27.709497206703908</v>
      </c>
      <c r="F3480" s="15">
        <f>F3479/I3479*100</f>
        <v>3.5754189944134076</v>
      </c>
      <c r="G3480" s="15">
        <f>G3479/I3479*100</f>
        <v>1.564245810055866</v>
      </c>
      <c r="H3480" s="16">
        <f>H3479/I3479*100</f>
        <v>4.1340782122905022</v>
      </c>
      <c r="I3480" s="43">
        <f t="shared" si="2964"/>
        <v>100</v>
      </c>
      <c r="J3480" s="44">
        <f>J3479/I3479*100</f>
        <v>63.016759776536311</v>
      </c>
      <c r="K3480" s="45">
        <f>K3479/I3479*100</f>
        <v>27.709497206703908</v>
      </c>
      <c r="L3480" s="46">
        <f>L3479/I3479*100</f>
        <v>5.1396648044692741</v>
      </c>
    </row>
    <row r="3481" spans="1:12" ht="11.25" customHeight="1" x14ac:dyDescent="0.4">
      <c r="A3481" s="316"/>
      <c r="B3481" s="312" t="s">
        <v>15</v>
      </c>
      <c r="C3481" s="75">
        <v>225</v>
      </c>
      <c r="D3481" s="75">
        <v>509</v>
      </c>
      <c r="E3481" s="75">
        <v>304</v>
      </c>
      <c r="F3481" s="75">
        <v>36</v>
      </c>
      <c r="G3481" s="75">
        <v>10</v>
      </c>
      <c r="H3481" s="75">
        <v>67</v>
      </c>
      <c r="I3481" s="47">
        <f t="shared" si="2964"/>
        <v>1151</v>
      </c>
      <c r="J3481" s="48">
        <f>C3481+D3481</f>
        <v>734</v>
      </c>
      <c r="K3481" s="49">
        <f>E3481</f>
        <v>304</v>
      </c>
      <c r="L3481" s="50">
        <f>SUM(F3481:G3481)</f>
        <v>46</v>
      </c>
    </row>
    <row r="3482" spans="1:12" ht="11.25" customHeight="1" x14ac:dyDescent="0.4">
      <c r="A3482" s="316"/>
      <c r="B3482" s="313"/>
      <c r="C3482" s="11">
        <f>C3481/I3481*100</f>
        <v>19.548218940052127</v>
      </c>
      <c r="D3482" s="11">
        <f>D3481/I3481*100</f>
        <v>44.222415291051256</v>
      </c>
      <c r="E3482" s="11">
        <f>E3481/I3481*100</f>
        <v>26.411815812337096</v>
      </c>
      <c r="F3482" s="11">
        <f>F3481/I3481*100</f>
        <v>3.127715030408341</v>
      </c>
      <c r="G3482" s="11">
        <f>G3481/I3481*100</f>
        <v>0.86880973066898359</v>
      </c>
      <c r="H3482" s="12">
        <f>H3481/I3481*100</f>
        <v>5.8210251954821892</v>
      </c>
      <c r="I3482" s="43">
        <f t="shared" si="2964"/>
        <v>100</v>
      </c>
      <c r="J3482" s="44">
        <f>J3481/I3481*100</f>
        <v>63.770634231103386</v>
      </c>
      <c r="K3482" s="45">
        <f>K3481/I3481*100</f>
        <v>26.411815812337096</v>
      </c>
      <c r="L3482" s="46">
        <f>L3481/I3481*100</f>
        <v>3.9965247610773238</v>
      </c>
    </row>
    <row r="3483" spans="1:12" ht="11.25" customHeight="1" x14ac:dyDescent="0.4">
      <c r="A3483" s="316"/>
      <c r="B3483" s="312" t="s">
        <v>16</v>
      </c>
      <c r="C3483" s="75">
        <v>0</v>
      </c>
      <c r="D3483" s="75">
        <v>0</v>
      </c>
      <c r="E3483" s="75">
        <v>2</v>
      </c>
      <c r="F3483" s="75">
        <v>0</v>
      </c>
      <c r="G3483" s="75">
        <v>0</v>
      </c>
      <c r="H3483" s="75">
        <v>0</v>
      </c>
      <c r="I3483" s="47">
        <f t="shared" ref="I3483:I3484" si="2965">SUM(C3483:H3483)</f>
        <v>2</v>
      </c>
      <c r="J3483" s="48">
        <f>C3483+D3483</f>
        <v>0</v>
      </c>
      <c r="K3483" s="49">
        <f>E3483</f>
        <v>2</v>
      </c>
      <c r="L3483" s="50">
        <f>SUM(F3483:G3483)</f>
        <v>0</v>
      </c>
    </row>
    <row r="3484" spans="1:12" ht="11.25" customHeight="1" x14ac:dyDescent="0.4">
      <c r="A3484" s="316"/>
      <c r="B3484" s="313"/>
      <c r="C3484" s="11">
        <f>C3483/I3483*100</f>
        <v>0</v>
      </c>
      <c r="D3484" s="11">
        <f>D3483/I3483*100</f>
        <v>0</v>
      </c>
      <c r="E3484" s="11">
        <f>E3483/I3483*100</f>
        <v>100</v>
      </c>
      <c r="F3484" s="11">
        <f>F3483/I3483*100</f>
        <v>0</v>
      </c>
      <c r="G3484" s="11">
        <f>G3483/I3483*100</f>
        <v>0</v>
      </c>
      <c r="H3484" s="12">
        <f>H3483/I3483*100</f>
        <v>0</v>
      </c>
      <c r="I3484" s="43">
        <f t="shared" si="2965"/>
        <v>100</v>
      </c>
      <c r="J3484" s="44">
        <f>J3483/I3483*100</f>
        <v>0</v>
      </c>
      <c r="K3484" s="45">
        <f>K3483/I3483*100</f>
        <v>100</v>
      </c>
      <c r="L3484" s="46">
        <f>L3483/I3483*100</f>
        <v>0</v>
      </c>
    </row>
    <row r="3485" spans="1:12" ht="11.25" customHeight="1" x14ac:dyDescent="0.4">
      <c r="A3485" s="316"/>
      <c r="B3485" s="311" t="s">
        <v>17</v>
      </c>
      <c r="C3485" s="75">
        <v>2</v>
      </c>
      <c r="D3485" s="75">
        <v>2</v>
      </c>
      <c r="E3485" s="75">
        <v>4</v>
      </c>
      <c r="F3485" s="75">
        <v>0</v>
      </c>
      <c r="G3485" s="75">
        <v>1</v>
      </c>
      <c r="H3485" s="75">
        <v>0</v>
      </c>
      <c r="I3485" s="47">
        <f t="shared" si="2964"/>
        <v>9</v>
      </c>
      <c r="J3485" s="48">
        <f>C3485+D3485</f>
        <v>4</v>
      </c>
      <c r="K3485" s="49">
        <f>E3485</f>
        <v>4</v>
      </c>
      <c r="L3485" s="50">
        <f>SUM(F3485:G3485)</f>
        <v>1</v>
      </c>
    </row>
    <row r="3486" spans="1:12" ht="11.25" customHeight="1" thickBot="1" x14ac:dyDescent="0.45">
      <c r="A3486" s="317"/>
      <c r="B3486" s="314"/>
      <c r="C3486" s="17">
        <f>C3485/I3485*100</f>
        <v>22.222222222222221</v>
      </c>
      <c r="D3486" s="17">
        <f>D3485/I3485*100</f>
        <v>22.222222222222221</v>
      </c>
      <c r="E3486" s="17">
        <f>E3485/I3485*100</f>
        <v>44.444444444444443</v>
      </c>
      <c r="F3486" s="17">
        <f>F3485/I3485*100</f>
        <v>0</v>
      </c>
      <c r="G3486" s="17">
        <f>G3485/I3485*100</f>
        <v>11.111111111111111</v>
      </c>
      <c r="H3486" s="18">
        <f>H3485/I3485*100</f>
        <v>0</v>
      </c>
      <c r="I3486" s="36">
        <f t="shared" si="2964"/>
        <v>100</v>
      </c>
      <c r="J3486" s="37">
        <f>J3485/I3485*100</f>
        <v>44.444444444444443</v>
      </c>
      <c r="K3486" s="38">
        <f>K3485/I3485*100</f>
        <v>44.444444444444443</v>
      </c>
      <c r="L3486" s="39">
        <f>L3485/I3485*100</f>
        <v>11.111111111111111</v>
      </c>
    </row>
    <row r="3487" spans="1:12" ht="11.25" customHeight="1" x14ac:dyDescent="0.4">
      <c r="A3487" s="315" t="s">
        <v>18</v>
      </c>
      <c r="B3487" s="318" t="s">
        <v>19</v>
      </c>
      <c r="C3487" s="75">
        <v>35</v>
      </c>
      <c r="D3487" s="75">
        <v>22</v>
      </c>
      <c r="E3487" s="75">
        <v>10</v>
      </c>
      <c r="F3487" s="75">
        <v>1</v>
      </c>
      <c r="G3487" s="75">
        <v>1</v>
      </c>
      <c r="H3487" s="75">
        <v>2</v>
      </c>
      <c r="I3487" s="40">
        <f t="shared" si="2964"/>
        <v>71</v>
      </c>
      <c r="J3487" s="41">
        <f>C3487+D3487</f>
        <v>57</v>
      </c>
      <c r="K3487" s="5">
        <f>E3487</f>
        <v>10</v>
      </c>
      <c r="L3487" s="35">
        <f>SUM(F3487:G3487)</f>
        <v>2</v>
      </c>
    </row>
    <row r="3488" spans="1:12" ht="11.25" customHeight="1" x14ac:dyDescent="0.4">
      <c r="A3488" s="316"/>
      <c r="B3488" s="313"/>
      <c r="C3488" s="42">
        <f>C3487/I3487*100</f>
        <v>49.295774647887328</v>
      </c>
      <c r="D3488" s="15">
        <f>D3487/I3487*100</f>
        <v>30.985915492957744</v>
      </c>
      <c r="E3488" s="15">
        <f>E3487/I3487*100</f>
        <v>14.084507042253522</v>
      </c>
      <c r="F3488" s="15">
        <f>F3487/I3487*100</f>
        <v>1.4084507042253522</v>
      </c>
      <c r="G3488" s="15">
        <f>G3487/I3487*100</f>
        <v>1.4084507042253522</v>
      </c>
      <c r="H3488" s="16">
        <f>H3487/I3487*100</f>
        <v>2.8169014084507045</v>
      </c>
      <c r="I3488" s="43">
        <f t="shared" si="2964"/>
        <v>100.00000000000001</v>
      </c>
      <c r="J3488" s="44">
        <f>J3487/I3487*100</f>
        <v>80.281690140845072</v>
      </c>
      <c r="K3488" s="45">
        <f>K3487/I3487*100</f>
        <v>14.084507042253522</v>
      </c>
      <c r="L3488" s="46">
        <f>L3487/I3487*100</f>
        <v>2.8169014084507045</v>
      </c>
    </row>
    <row r="3489" spans="1:12" ht="11.25" customHeight="1" x14ac:dyDescent="0.4">
      <c r="A3489" s="316"/>
      <c r="B3489" s="311" t="s">
        <v>20</v>
      </c>
      <c r="C3489" s="75">
        <v>40</v>
      </c>
      <c r="D3489" s="75">
        <v>69</v>
      </c>
      <c r="E3489" s="75">
        <v>32</v>
      </c>
      <c r="F3489" s="75">
        <v>2</v>
      </c>
      <c r="G3489" s="75">
        <v>0</v>
      </c>
      <c r="H3489" s="75">
        <v>1</v>
      </c>
      <c r="I3489" s="47">
        <f t="shared" si="2964"/>
        <v>144</v>
      </c>
      <c r="J3489" s="48">
        <f>C3489+D3489</f>
        <v>109</v>
      </c>
      <c r="K3489" s="49">
        <f>E3489</f>
        <v>32</v>
      </c>
      <c r="L3489" s="50">
        <f>SUM(F3489:G3489)</f>
        <v>2</v>
      </c>
    </row>
    <row r="3490" spans="1:12" ht="11.25" customHeight="1" x14ac:dyDescent="0.4">
      <c r="A3490" s="316"/>
      <c r="B3490" s="311"/>
      <c r="C3490" s="11">
        <f>C3489/I3489*100</f>
        <v>27.777777777777779</v>
      </c>
      <c r="D3490" s="11">
        <f>D3489/I3489*100</f>
        <v>47.916666666666671</v>
      </c>
      <c r="E3490" s="11">
        <f>E3489/I3489*100</f>
        <v>22.222222222222221</v>
      </c>
      <c r="F3490" s="11">
        <f>F3489/I3489*100</f>
        <v>1.3888888888888888</v>
      </c>
      <c r="G3490" s="11">
        <f>G3489/I3489*100</f>
        <v>0</v>
      </c>
      <c r="H3490" s="12">
        <f>H3489/I3489*100</f>
        <v>0.69444444444444442</v>
      </c>
      <c r="I3490" s="43">
        <f t="shared" si="2964"/>
        <v>100.00000000000001</v>
      </c>
      <c r="J3490" s="44">
        <f>J3489/I3489*100</f>
        <v>75.694444444444443</v>
      </c>
      <c r="K3490" s="45">
        <f>K3489/I3489*100</f>
        <v>22.222222222222221</v>
      </c>
      <c r="L3490" s="46">
        <f>L3489/I3489*100</f>
        <v>1.3888888888888888</v>
      </c>
    </row>
    <row r="3491" spans="1:12" ht="11.25" customHeight="1" x14ac:dyDescent="0.4">
      <c r="A3491" s="316"/>
      <c r="B3491" s="312" t="s">
        <v>21</v>
      </c>
      <c r="C3491" s="75">
        <v>39</v>
      </c>
      <c r="D3491" s="75">
        <v>85</v>
      </c>
      <c r="E3491" s="75">
        <v>53</v>
      </c>
      <c r="F3491" s="75">
        <v>5</v>
      </c>
      <c r="G3491" s="75">
        <v>5</v>
      </c>
      <c r="H3491" s="75">
        <v>5</v>
      </c>
      <c r="I3491" s="47">
        <f t="shared" si="2964"/>
        <v>192</v>
      </c>
      <c r="J3491" s="48">
        <f>C3491+D3491</f>
        <v>124</v>
      </c>
      <c r="K3491" s="49">
        <f>E3491</f>
        <v>53</v>
      </c>
      <c r="L3491" s="50">
        <f>SUM(F3491:G3491)</f>
        <v>10</v>
      </c>
    </row>
    <row r="3492" spans="1:12" ht="11.25" customHeight="1" x14ac:dyDescent="0.4">
      <c r="A3492" s="316"/>
      <c r="B3492" s="313"/>
      <c r="C3492" s="11">
        <f t="shared" ref="C3492" si="2966">C3491/I3491*100</f>
        <v>20.3125</v>
      </c>
      <c r="D3492" s="11">
        <f t="shared" ref="D3492" si="2967">D3491/I3491*100</f>
        <v>44.270833333333329</v>
      </c>
      <c r="E3492" s="11">
        <f t="shared" ref="E3492" si="2968">E3491/I3491*100</f>
        <v>27.604166666666668</v>
      </c>
      <c r="F3492" s="11">
        <f t="shared" ref="F3492" si="2969">F3491/I3491*100</f>
        <v>2.604166666666667</v>
      </c>
      <c r="G3492" s="11">
        <f t="shared" ref="G3492" si="2970">G3491/I3491*100</f>
        <v>2.604166666666667</v>
      </c>
      <c r="H3492" s="12">
        <f t="shared" ref="H3492" si="2971">H3491/I3491*100</f>
        <v>2.604166666666667</v>
      </c>
      <c r="I3492" s="43">
        <f t="shared" si="2964"/>
        <v>100.00000000000001</v>
      </c>
      <c r="J3492" s="44">
        <f>J3491/I3491*100</f>
        <v>64.583333333333343</v>
      </c>
      <c r="K3492" s="45">
        <f>K3491/I3491*100</f>
        <v>27.604166666666668</v>
      </c>
      <c r="L3492" s="46">
        <f>L3491/I3491*100</f>
        <v>5.2083333333333339</v>
      </c>
    </row>
    <row r="3493" spans="1:12" ht="11.25" customHeight="1" x14ac:dyDescent="0.4">
      <c r="A3493" s="316"/>
      <c r="B3493" s="311" t="s">
        <v>22</v>
      </c>
      <c r="C3493" s="75">
        <v>65</v>
      </c>
      <c r="D3493" s="75">
        <v>146</v>
      </c>
      <c r="E3493" s="75">
        <v>104</v>
      </c>
      <c r="F3493" s="75">
        <v>14</v>
      </c>
      <c r="G3493" s="75">
        <v>5</v>
      </c>
      <c r="H3493" s="75">
        <v>10</v>
      </c>
      <c r="I3493" s="47">
        <f t="shared" si="2964"/>
        <v>344</v>
      </c>
      <c r="J3493" s="48">
        <f>C3493+D3493</f>
        <v>211</v>
      </c>
      <c r="K3493" s="49">
        <f>E3493</f>
        <v>104</v>
      </c>
      <c r="L3493" s="50">
        <f>SUM(F3493:G3493)</f>
        <v>19</v>
      </c>
    </row>
    <row r="3494" spans="1:12" ht="11.25" customHeight="1" x14ac:dyDescent="0.4">
      <c r="A3494" s="316"/>
      <c r="B3494" s="311"/>
      <c r="C3494" s="11">
        <f t="shared" ref="C3494" si="2972">C3493/I3493*100</f>
        <v>18.895348837209301</v>
      </c>
      <c r="D3494" s="11">
        <f t="shared" ref="D3494" si="2973">D3493/I3493*100</f>
        <v>42.441860465116278</v>
      </c>
      <c r="E3494" s="11">
        <f t="shared" ref="E3494" si="2974">E3493/I3493*100</f>
        <v>30.232558139534881</v>
      </c>
      <c r="F3494" s="11">
        <f t="shared" ref="F3494" si="2975">F3493/I3493*100</f>
        <v>4.0697674418604652</v>
      </c>
      <c r="G3494" s="11">
        <f t="shared" ref="G3494" si="2976">G3493/I3493*100</f>
        <v>1.4534883720930232</v>
      </c>
      <c r="H3494" s="12">
        <f t="shared" ref="H3494" si="2977">H3493/I3493*100</f>
        <v>2.9069767441860463</v>
      </c>
      <c r="I3494" s="43">
        <f t="shared" si="2964"/>
        <v>99.999999999999972</v>
      </c>
      <c r="J3494" s="44">
        <f>J3493/I3493*100</f>
        <v>61.337209302325576</v>
      </c>
      <c r="K3494" s="45">
        <f>K3493/I3493*100</f>
        <v>30.232558139534881</v>
      </c>
      <c r="L3494" s="46">
        <f>L3493/I3493*100</f>
        <v>5.5232558139534884</v>
      </c>
    </row>
    <row r="3495" spans="1:12" ht="11.25" customHeight="1" x14ac:dyDescent="0.4">
      <c r="A3495" s="316"/>
      <c r="B3495" s="312" t="s">
        <v>23</v>
      </c>
      <c r="C3495" s="75">
        <v>60</v>
      </c>
      <c r="D3495" s="75">
        <v>138</v>
      </c>
      <c r="E3495" s="75">
        <v>97</v>
      </c>
      <c r="F3495" s="75">
        <v>16</v>
      </c>
      <c r="G3495" s="75">
        <v>5</v>
      </c>
      <c r="H3495" s="75">
        <v>6</v>
      </c>
      <c r="I3495" s="47">
        <f t="shared" si="2964"/>
        <v>322</v>
      </c>
      <c r="J3495" s="48">
        <f>C3495+D3495</f>
        <v>198</v>
      </c>
      <c r="K3495" s="49">
        <f>E3495</f>
        <v>97</v>
      </c>
      <c r="L3495" s="50">
        <f>SUM(F3495:G3495)</f>
        <v>21</v>
      </c>
    </row>
    <row r="3496" spans="1:12" ht="11.25" customHeight="1" x14ac:dyDescent="0.4">
      <c r="A3496" s="316"/>
      <c r="B3496" s="313"/>
      <c r="C3496" s="11">
        <f t="shared" ref="C3496" si="2978">C3495/I3495*100</f>
        <v>18.633540372670808</v>
      </c>
      <c r="D3496" s="11">
        <f t="shared" ref="D3496" si="2979">D3495/I3495*100</f>
        <v>42.857142857142854</v>
      </c>
      <c r="E3496" s="11">
        <f t="shared" ref="E3496" si="2980">E3495/I3495*100</f>
        <v>30.124223602484474</v>
      </c>
      <c r="F3496" s="11">
        <f t="shared" ref="F3496" si="2981">F3495/I3495*100</f>
        <v>4.9689440993788816</v>
      </c>
      <c r="G3496" s="11">
        <f t="shared" ref="G3496" si="2982">G3495/I3495*100</f>
        <v>1.5527950310559007</v>
      </c>
      <c r="H3496" s="12">
        <f t="shared" ref="H3496" si="2983">H3495/I3495*100</f>
        <v>1.8633540372670807</v>
      </c>
      <c r="I3496" s="43">
        <f t="shared" si="2964"/>
        <v>100.00000000000001</v>
      </c>
      <c r="J3496" s="44">
        <f>J3495/I3495*100</f>
        <v>61.490683229813669</v>
      </c>
      <c r="K3496" s="45">
        <f>K3495/I3495*100</f>
        <v>30.124223602484474</v>
      </c>
      <c r="L3496" s="46">
        <f>L3495/I3495*100</f>
        <v>6.5217391304347823</v>
      </c>
    </row>
    <row r="3497" spans="1:12" ht="11.25" customHeight="1" x14ac:dyDescent="0.4">
      <c r="A3497" s="316"/>
      <c r="B3497" s="311" t="s">
        <v>24</v>
      </c>
      <c r="C3497" s="75">
        <v>38</v>
      </c>
      <c r="D3497" s="75">
        <v>204</v>
      </c>
      <c r="E3497" s="75">
        <v>123</v>
      </c>
      <c r="F3497" s="75">
        <v>14</v>
      </c>
      <c r="G3497" s="75">
        <v>3</v>
      </c>
      <c r="H3497" s="75">
        <v>18</v>
      </c>
      <c r="I3497" s="47">
        <f t="shared" si="2964"/>
        <v>400</v>
      </c>
      <c r="J3497" s="48">
        <f>C3497+D3497</f>
        <v>242</v>
      </c>
      <c r="K3497" s="49">
        <f>E3497</f>
        <v>123</v>
      </c>
      <c r="L3497" s="50">
        <f>SUM(F3497:G3497)</f>
        <v>17</v>
      </c>
    </row>
    <row r="3498" spans="1:12" ht="11.25" customHeight="1" x14ac:dyDescent="0.4">
      <c r="A3498" s="316"/>
      <c r="B3498" s="311"/>
      <c r="C3498" s="11">
        <f t="shared" ref="C3498" si="2984">C3497/I3497*100</f>
        <v>9.5</v>
      </c>
      <c r="D3498" s="11">
        <f t="shared" ref="D3498" si="2985">D3497/I3497*100</f>
        <v>51</v>
      </c>
      <c r="E3498" s="11">
        <f t="shared" ref="E3498" si="2986">E3497/I3497*100</f>
        <v>30.75</v>
      </c>
      <c r="F3498" s="11">
        <f t="shared" ref="F3498" si="2987">F3497/I3497*100</f>
        <v>3.5000000000000004</v>
      </c>
      <c r="G3498" s="11">
        <f t="shared" ref="G3498" si="2988">G3497/I3497*100</f>
        <v>0.75</v>
      </c>
      <c r="H3498" s="12">
        <f t="shared" ref="H3498" si="2989">H3497/I3497*100</f>
        <v>4.5</v>
      </c>
      <c r="I3498" s="43">
        <f t="shared" si="2964"/>
        <v>100</v>
      </c>
      <c r="J3498" s="44">
        <f>J3497/I3497*100</f>
        <v>60.5</v>
      </c>
      <c r="K3498" s="45">
        <f>K3497/I3497*100</f>
        <v>30.75</v>
      </c>
      <c r="L3498" s="46">
        <f>L3497/I3497*100</f>
        <v>4.25</v>
      </c>
    </row>
    <row r="3499" spans="1:12" ht="11.25" customHeight="1" x14ac:dyDescent="0.4">
      <c r="A3499" s="316"/>
      <c r="B3499" s="312" t="s">
        <v>25</v>
      </c>
      <c r="C3499" s="75">
        <v>113</v>
      </c>
      <c r="D3499" s="75">
        <v>244</v>
      </c>
      <c r="E3499" s="75">
        <v>136</v>
      </c>
      <c r="F3499" s="75">
        <v>16</v>
      </c>
      <c r="G3499" s="75">
        <v>5</v>
      </c>
      <c r="H3499" s="75">
        <v>62</v>
      </c>
      <c r="I3499" s="47">
        <f t="shared" si="2964"/>
        <v>576</v>
      </c>
      <c r="J3499" s="48">
        <f>C3499+D3499</f>
        <v>357</v>
      </c>
      <c r="K3499" s="49">
        <f>E3499</f>
        <v>136</v>
      </c>
      <c r="L3499" s="50">
        <f>SUM(F3499:G3499)</f>
        <v>21</v>
      </c>
    </row>
    <row r="3500" spans="1:12" ht="11.25" customHeight="1" x14ac:dyDescent="0.4">
      <c r="A3500" s="316"/>
      <c r="B3500" s="313"/>
      <c r="C3500" s="11">
        <f t="shared" ref="C3500" si="2990">C3499/I3499*100</f>
        <v>19.618055555555554</v>
      </c>
      <c r="D3500" s="11">
        <f t="shared" ref="D3500" si="2991">D3499/I3499*100</f>
        <v>42.361111111111107</v>
      </c>
      <c r="E3500" s="11">
        <f t="shared" ref="E3500" si="2992">E3499/I3499*100</f>
        <v>23.611111111111111</v>
      </c>
      <c r="F3500" s="11">
        <f t="shared" ref="F3500" si="2993">F3499/I3499*100</f>
        <v>2.7777777777777777</v>
      </c>
      <c r="G3500" s="11">
        <f t="shared" ref="G3500" si="2994">G3499/I3499*100</f>
        <v>0.86805555555555558</v>
      </c>
      <c r="H3500" s="12">
        <f t="shared" ref="H3500" si="2995">H3499/I3499*100</f>
        <v>10.763888888888889</v>
      </c>
      <c r="I3500" s="43">
        <f t="shared" si="2964"/>
        <v>99.999999999999986</v>
      </c>
      <c r="J3500" s="44">
        <f>J3499/I3499*100</f>
        <v>61.979166666666664</v>
      </c>
      <c r="K3500" s="45">
        <f>K3499/I3499*100</f>
        <v>23.611111111111111</v>
      </c>
      <c r="L3500" s="46">
        <f>L3499/I3499*100</f>
        <v>3.6458333333333335</v>
      </c>
    </row>
    <row r="3501" spans="1:12" ht="11.25" customHeight="1" x14ac:dyDescent="0.4">
      <c r="A3501" s="316"/>
      <c r="B3501" s="311" t="s">
        <v>26</v>
      </c>
      <c r="C3501" s="75">
        <v>2</v>
      </c>
      <c r="D3501" s="75">
        <v>2</v>
      </c>
      <c r="E3501" s="75">
        <v>3</v>
      </c>
      <c r="F3501" s="75">
        <v>0</v>
      </c>
      <c r="G3501" s="75">
        <v>1</v>
      </c>
      <c r="H3501" s="75">
        <v>0</v>
      </c>
      <c r="I3501" s="47">
        <f t="shared" si="2964"/>
        <v>8</v>
      </c>
      <c r="J3501" s="48">
        <f>C3501+D3501</f>
        <v>4</v>
      </c>
      <c r="K3501" s="49">
        <f>E3501</f>
        <v>3</v>
      </c>
      <c r="L3501" s="50">
        <f>SUM(F3501:G3501)</f>
        <v>1</v>
      </c>
    </row>
    <row r="3502" spans="1:12" ht="11.25" customHeight="1" thickBot="1" x14ac:dyDescent="0.45">
      <c r="A3502" s="317"/>
      <c r="B3502" s="314"/>
      <c r="C3502" s="17">
        <f t="shared" ref="C3502" si="2996">C3501/I3501*100</f>
        <v>25</v>
      </c>
      <c r="D3502" s="17">
        <f t="shared" ref="D3502" si="2997">D3501/I3501*100</f>
        <v>25</v>
      </c>
      <c r="E3502" s="17">
        <f t="shared" ref="E3502" si="2998">E3501/I3501*100</f>
        <v>37.5</v>
      </c>
      <c r="F3502" s="17">
        <f t="shared" ref="F3502" si="2999">F3501/I3501*100</f>
        <v>0</v>
      </c>
      <c r="G3502" s="17">
        <f t="shared" ref="G3502" si="3000">G3501/I3501*100</f>
        <v>12.5</v>
      </c>
      <c r="H3502" s="51">
        <f t="shared" ref="H3502" si="3001">H3501/I3501*100</f>
        <v>0</v>
      </c>
      <c r="I3502" s="36">
        <f t="shared" si="2964"/>
        <v>100</v>
      </c>
      <c r="J3502" s="37">
        <f>J3501/I3501*100</f>
        <v>50</v>
      </c>
      <c r="K3502" s="38">
        <f>K3501/I3501*100</f>
        <v>37.5</v>
      </c>
      <c r="L3502" s="39">
        <f>L3501/I3501*100</f>
        <v>12.5</v>
      </c>
    </row>
    <row r="3503" spans="1:12" ht="11.25" customHeight="1" thickBot="1" x14ac:dyDescent="0.45">
      <c r="A3503" s="319" t="s">
        <v>27</v>
      </c>
      <c r="B3503" s="318" t="s">
        <v>28</v>
      </c>
      <c r="C3503" s="75">
        <v>36</v>
      </c>
      <c r="D3503" s="75">
        <v>80</v>
      </c>
      <c r="E3503" s="75">
        <v>68</v>
      </c>
      <c r="F3503" s="75">
        <v>7</v>
      </c>
      <c r="G3503" s="75">
        <v>4</v>
      </c>
      <c r="H3503" s="75">
        <v>16</v>
      </c>
      <c r="I3503" s="33">
        <f t="shared" si="2964"/>
        <v>211</v>
      </c>
      <c r="J3503" s="41">
        <f>C3503+D3503</f>
        <v>116</v>
      </c>
      <c r="K3503" s="5">
        <f>E3503</f>
        <v>68</v>
      </c>
      <c r="L3503" s="35">
        <f>SUM(F3503:G3503)</f>
        <v>11</v>
      </c>
    </row>
    <row r="3504" spans="1:12" ht="11.25" customHeight="1" thickTop="1" thickBot="1" x14ac:dyDescent="0.45">
      <c r="A3504" s="320"/>
      <c r="B3504" s="313"/>
      <c r="C3504" s="42">
        <f>C3503/I3503*100</f>
        <v>17.061611374407583</v>
      </c>
      <c r="D3504" s="15">
        <f>D3503/I3503*100</f>
        <v>37.914691943127963</v>
      </c>
      <c r="E3504" s="15">
        <f>E3503/I3503*100</f>
        <v>32.227488151658768</v>
      </c>
      <c r="F3504" s="15">
        <f>F3503/I3503*100</f>
        <v>3.3175355450236967</v>
      </c>
      <c r="G3504" s="15">
        <f>G3503/I3503*100</f>
        <v>1.8957345971563981</v>
      </c>
      <c r="H3504" s="16">
        <f>H3503/I3503*100</f>
        <v>7.5829383886255926</v>
      </c>
      <c r="I3504" s="43">
        <f t="shared" si="2964"/>
        <v>100</v>
      </c>
      <c r="J3504" s="44">
        <f>J3503/I3503*100</f>
        <v>54.976303317535546</v>
      </c>
      <c r="K3504" s="45">
        <f>K3503/I3503*100</f>
        <v>32.227488151658768</v>
      </c>
      <c r="L3504" s="46">
        <f>L3503/I3503*100</f>
        <v>5.2132701421800949</v>
      </c>
    </row>
    <row r="3505" spans="1:12" ht="11.25" customHeight="1" thickTop="1" thickBot="1" x14ac:dyDescent="0.45">
      <c r="A3505" s="320"/>
      <c r="B3505" s="311" t="s">
        <v>29</v>
      </c>
      <c r="C3505" s="75">
        <v>28</v>
      </c>
      <c r="D3505" s="75">
        <v>68</v>
      </c>
      <c r="E3505" s="75">
        <v>38</v>
      </c>
      <c r="F3505" s="75">
        <v>7</v>
      </c>
      <c r="G3505" s="75">
        <v>2</v>
      </c>
      <c r="H3505" s="75">
        <v>7</v>
      </c>
      <c r="I3505" s="47">
        <f t="shared" si="2964"/>
        <v>150</v>
      </c>
      <c r="J3505" s="48">
        <f>C3505+D3505</f>
        <v>96</v>
      </c>
      <c r="K3505" s="49">
        <f>E3505</f>
        <v>38</v>
      </c>
      <c r="L3505" s="50">
        <f>SUM(F3505:G3505)</f>
        <v>9</v>
      </c>
    </row>
    <row r="3506" spans="1:12" ht="11.25" customHeight="1" thickTop="1" thickBot="1" x14ac:dyDescent="0.45">
      <c r="A3506" s="320"/>
      <c r="B3506" s="311"/>
      <c r="C3506" s="11">
        <f>C3505/I3505*100</f>
        <v>18.666666666666668</v>
      </c>
      <c r="D3506" s="11">
        <f>D3505/I3505*100</f>
        <v>45.333333333333329</v>
      </c>
      <c r="E3506" s="11">
        <f>E3505/I3505*100</f>
        <v>25.333333333333336</v>
      </c>
      <c r="F3506" s="11">
        <f>F3505/I3505*100</f>
        <v>4.666666666666667</v>
      </c>
      <c r="G3506" s="11">
        <f>G3505/I3505*100</f>
        <v>1.3333333333333335</v>
      </c>
      <c r="H3506" s="12">
        <f>H3505/I3505*100</f>
        <v>4.666666666666667</v>
      </c>
      <c r="I3506" s="43">
        <f t="shared" si="2964"/>
        <v>100.00000000000001</v>
      </c>
      <c r="J3506" s="44">
        <f>J3505/I3505*100</f>
        <v>64</v>
      </c>
      <c r="K3506" s="45">
        <f>K3505/I3505*100</f>
        <v>25.333333333333336</v>
      </c>
      <c r="L3506" s="46">
        <f>L3505/I3505*100</f>
        <v>6</v>
      </c>
    </row>
    <row r="3507" spans="1:12" ht="11.25" customHeight="1" thickTop="1" thickBot="1" x14ac:dyDescent="0.45">
      <c r="A3507" s="320"/>
      <c r="B3507" s="312" t="s">
        <v>30</v>
      </c>
      <c r="C3507" s="75">
        <v>147</v>
      </c>
      <c r="D3507" s="75">
        <v>405</v>
      </c>
      <c r="E3507" s="75">
        <v>250</v>
      </c>
      <c r="F3507" s="75">
        <v>31</v>
      </c>
      <c r="G3507" s="75">
        <v>15</v>
      </c>
      <c r="H3507" s="75">
        <v>21</v>
      </c>
      <c r="I3507" s="47">
        <f t="shared" si="2964"/>
        <v>869</v>
      </c>
      <c r="J3507" s="48">
        <f>C3507+D3507</f>
        <v>552</v>
      </c>
      <c r="K3507" s="49">
        <f>E3507</f>
        <v>250</v>
      </c>
      <c r="L3507" s="50">
        <f>SUM(F3507:G3507)</f>
        <v>46</v>
      </c>
    </row>
    <row r="3508" spans="1:12" ht="11.25" customHeight="1" thickTop="1" thickBot="1" x14ac:dyDescent="0.45">
      <c r="A3508" s="320"/>
      <c r="B3508" s="313"/>
      <c r="C3508" s="11">
        <f t="shared" ref="C3508" si="3002">C3507/I3507*100</f>
        <v>16.915995397008054</v>
      </c>
      <c r="D3508" s="11">
        <f t="shared" ref="D3508" si="3003">D3507/I3507*100</f>
        <v>46.605293440736482</v>
      </c>
      <c r="E3508" s="11">
        <f t="shared" ref="E3508" si="3004">E3507/I3507*100</f>
        <v>28.768699654775602</v>
      </c>
      <c r="F3508" s="11">
        <f t="shared" ref="F3508" si="3005">F3507/I3507*100</f>
        <v>3.5673187571921749</v>
      </c>
      <c r="G3508" s="11">
        <f t="shared" ref="G3508" si="3006">G3507/I3507*100</f>
        <v>1.7261219792865361</v>
      </c>
      <c r="H3508" s="12">
        <f t="shared" ref="H3508" si="3007">H3507/I3507*100</f>
        <v>2.4165707710011506</v>
      </c>
      <c r="I3508" s="43">
        <f t="shared" si="2964"/>
        <v>99.999999999999986</v>
      </c>
      <c r="J3508" s="44">
        <f>J3507/I3507*100</f>
        <v>63.521288837744535</v>
      </c>
      <c r="K3508" s="45">
        <f>K3507/I3507*100</f>
        <v>28.768699654775602</v>
      </c>
      <c r="L3508" s="46">
        <f>L3507/I3507*100</f>
        <v>5.2934407364787113</v>
      </c>
    </row>
    <row r="3509" spans="1:12" ht="11.25" customHeight="1" thickTop="1" thickBot="1" x14ac:dyDescent="0.45">
      <c r="A3509" s="320"/>
      <c r="B3509" s="311" t="s">
        <v>31</v>
      </c>
      <c r="C3509" s="75">
        <v>29</v>
      </c>
      <c r="D3509" s="75">
        <v>67</v>
      </c>
      <c r="E3509" s="75">
        <v>39</v>
      </c>
      <c r="F3509" s="75">
        <v>3</v>
      </c>
      <c r="G3509" s="75">
        <v>1</v>
      </c>
      <c r="H3509" s="75">
        <v>2</v>
      </c>
      <c r="I3509" s="47">
        <f t="shared" si="2964"/>
        <v>141</v>
      </c>
      <c r="J3509" s="48">
        <f>C3509+D3509</f>
        <v>96</v>
      </c>
      <c r="K3509" s="49">
        <f>E3509</f>
        <v>39</v>
      </c>
      <c r="L3509" s="50">
        <f>SUM(F3509:G3509)</f>
        <v>4</v>
      </c>
    </row>
    <row r="3510" spans="1:12" ht="11.25" customHeight="1" thickTop="1" thickBot="1" x14ac:dyDescent="0.45">
      <c r="A3510" s="320"/>
      <c r="B3510" s="311"/>
      <c r="C3510" s="11">
        <f t="shared" ref="C3510" si="3008">C3509/I3509*100</f>
        <v>20.567375886524822</v>
      </c>
      <c r="D3510" s="11">
        <f t="shared" ref="D3510" si="3009">D3509/I3509*100</f>
        <v>47.5177304964539</v>
      </c>
      <c r="E3510" s="11">
        <f t="shared" ref="E3510" si="3010">E3509/I3509*100</f>
        <v>27.659574468085108</v>
      </c>
      <c r="F3510" s="11">
        <f t="shared" ref="F3510" si="3011">F3509/I3509*100</f>
        <v>2.1276595744680851</v>
      </c>
      <c r="G3510" s="11">
        <f t="shared" ref="G3510" si="3012">G3509/I3509*100</f>
        <v>0.70921985815602839</v>
      </c>
      <c r="H3510" s="12">
        <f t="shared" ref="H3510" si="3013">H3509/I3509*100</f>
        <v>1.4184397163120568</v>
      </c>
      <c r="I3510" s="43">
        <f t="shared" si="2964"/>
        <v>100</v>
      </c>
      <c r="J3510" s="44">
        <f>J3509/I3509*100</f>
        <v>68.085106382978722</v>
      </c>
      <c r="K3510" s="45">
        <f>K3509/I3509*100</f>
        <v>27.659574468085108</v>
      </c>
      <c r="L3510" s="46">
        <f>L3509/I3509*100</f>
        <v>2.8368794326241136</v>
      </c>
    </row>
    <row r="3511" spans="1:12" ht="11.25" customHeight="1" thickTop="1" thickBot="1" x14ac:dyDescent="0.45">
      <c r="A3511" s="320"/>
      <c r="B3511" s="312" t="s">
        <v>32</v>
      </c>
      <c r="C3511" s="75">
        <v>42</v>
      </c>
      <c r="D3511" s="75">
        <v>28</v>
      </c>
      <c r="E3511" s="75">
        <v>11</v>
      </c>
      <c r="F3511" s="75">
        <v>1</v>
      </c>
      <c r="G3511" s="75">
        <v>0</v>
      </c>
      <c r="H3511" s="75">
        <v>2</v>
      </c>
      <c r="I3511" s="47">
        <f t="shared" si="2964"/>
        <v>84</v>
      </c>
      <c r="J3511" s="48">
        <f>C3511+D3511</f>
        <v>70</v>
      </c>
      <c r="K3511" s="49">
        <f>E3511</f>
        <v>11</v>
      </c>
      <c r="L3511" s="50">
        <f>SUM(F3511:G3511)</f>
        <v>1</v>
      </c>
    </row>
    <row r="3512" spans="1:12" ht="11.25" customHeight="1" thickTop="1" thickBot="1" x14ac:dyDescent="0.45">
      <c r="A3512" s="320"/>
      <c r="B3512" s="313"/>
      <c r="C3512" s="11">
        <f t="shared" ref="C3512" si="3014">C3511/I3511*100</f>
        <v>50</v>
      </c>
      <c r="D3512" s="11">
        <f t="shared" ref="D3512" si="3015">D3511/I3511*100</f>
        <v>33.333333333333329</v>
      </c>
      <c r="E3512" s="11">
        <f t="shared" ref="E3512" si="3016">E3511/I3511*100</f>
        <v>13.095238095238097</v>
      </c>
      <c r="F3512" s="11">
        <f t="shared" ref="F3512" si="3017">F3511/I3511*100</f>
        <v>1.1904761904761905</v>
      </c>
      <c r="G3512" s="11">
        <f t="shared" ref="G3512" si="3018">G3511/I3511*100</f>
        <v>0</v>
      </c>
      <c r="H3512" s="12">
        <f t="shared" ref="H3512" si="3019">H3511/I3511*100</f>
        <v>2.3809523809523809</v>
      </c>
      <c r="I3512" s="43">
        <f t="shared" si="2964"/>
        <v>100</v>
      </c>
      <c r="J3512" s="44">
        <f>J3511/I3511*100</f>
        <v>83.333333333333343</v>
      </c>
      <c r="K3512" s="45">
        <f>K3511/I3511*100</f>
        <v>13.095238095238097</v>
      </c>
      <c r="L3512" s="46">
        <f>L3511/I3511*100</f>
        <v>1.1904761904761905</v>
      </c>
    </row>
    <row r="3513" spans="1:12" ht="11.25" customHeight="1" thickTop="1" thickBot="1" x14ac:dyDescent="0.45">
      <c r="A3513" s="320"/>
      <c r="B3513" s="311" t="s">
        <v>33</v>
      </c>
      <c r="C3513" s="75">
        <v>86</v>
      </c>
      <c r="D3513" s="75">
        <v>228</v>
      </c>
      <c r="E3513" s="75">
        <v>125</v>
      </c>
      <c r="F3513" s="75">
        <v>16</v>
      </c>
      <c r="G3513" s="75">
        <v>1</v>
      </c>
      <c r="H3513" s="75">
        <v>50</v>
      </c>
      <c r="I3513" s="47">
        <f t="shared" si="2964"/>
        <v>506</v>
      </c>
      <c r="J3513" s="48">
        <f>C3513+D3513</f>
        <v>314</v>
      </c>
      <c r="K3513" s="49">
        <f>E3513</f>
        <v>125</v>
      </c>
      <c r="L3513" s="50">
        <f>SUM(F3513:G3513)</f>
        <v>17</v>
      </c>
    </row>
    <row r="3514" spans="1:12" ht="11.25" customHeight="1" thickTop="1" thickBot="1" x14ac:dyDescent="0.45">
      <c r="A3514" s="320"/>
      <c r="B3514" s="311"/>
      <c r="C3514" s="11">
        <f t="shared" ref="C3514" si="3020">C3513/I3513*100</f>
        <v>16.996047430830039</v>
      </c>
      <c r="D3514" s="11">
        <f t="shared" ref="D3514" si="3021">D3513/I3513*100</f>
        <v>45.059288537549406</v>
      </c>
      <c r="E3514" s="11">
        <f t="shared" ref="E3514" si="3022">E3513/I3513*100</f>
        <v>24.703557312252965</v>
      </c>
      <c r="F3514" s="11">
        <f t="shared" ref="F3514" si="3023">F3513/I3513*100</f>
        <v>3.1620553359683794</v>
      </c>
      <c r="G3514" s="11">
        <f t="shared" ref="G3514" si="3024">G3513/I3513*100</f>
        <v>0.19762845849802371</v>
      </c>
      <c r="H3514" s="12">
        <f t="shared" ref="H3514" si="3025">H3513/I3513*100</f>
        <v>9.8814229249011856</v>
      </c>
      <c r="I3514" s="43">
        <f t="shared" si="2964"/>
        <v>100</v>
      </c>
      <c r="J3514" s="44">
        <f>J3513/I3513*100</f>
        <v>62.055335968379445</v>
      </c>
      <c r="K3514" s="45">
        <f>K3513/I3513*100</f>
        <v>24.703557312252965</v>
      </c>
      <c r="L3514" s="46">
        <f>L3513/I3513*100</f>
        <v>3.3596837944664033</v>
      </c>
    </row>
    <row r="3515" spans="1:12" ht="11.25" customHeight="1" thickTop="1" thickBot="1" x14ac:dyDescent="0.45">
      <c r="A3515" s="320"/>
      <c r="B3515" s="312" t="s">
        <v>16</v>
      </c>
      <c r="C3515" s="75">
        <v>22</v>
      </c>
      <c r="D3515" s="75">
        <v>30</v>
      </c>
      <c r="E3515" s="75">
        <v>21</v>
      </c>
      <c r="F3515" s="75">
        <v>3</v>
      </c>
      <c r="G3515" s="75">
        <v>1</v>
      </c>
      <c r="H3515" s="75">
        <v>4</v>
      </c>
      <c r="I3515" s="47">
        <f t="shared" si="2964"/>
        <v>81</v>
      </c>
      <c r="J3515" s="48">
        <f>C3515+D3515</f>
        <v>52</v>
      </c>
      <c r="K3515" s="49">
        <f>E3515</f>
        <v>21</v>
      </c>
      <c r="L3515" s="50">
        <f>SUM(F3515:G3515)</f>
        <v>4</v>
      </c>
    </row>
    <row r="3516" spans="1:12" ht="11.25" customHeight="1" thickTop="1" thickBot="1" x14ac:dyDescent="0.45">
      <c r="A3516" s="320"/>
      <c r="B3516" s="313"/>
      <c r="C3516" s="11">
        <f t="shared" ref="C3516" si="3026">C3515/I3515*100</f>
        <v>27.160493827160494</v>
      </c>
      <c r="D3516" s="11">
        <f t="shared" ref="D3516" si="3027">D3515/I3515*100</f>
        <v>37.037037037037038</v>
      </c>
      <c r="E3516" s="11">
        <f t="shared" ref="E3516" si="3028">E3515/I3515*100</f>
        <v>25.925925925925924</v>
      </c>
      <c r="F3516" s="11">
        <f t="shared" ref="F3516" si="3029">F3515/I3515*100</f>
        <v>3.7037037037037033</v>
      </c>
      <c r="G3516" s="11">
        <f t="shared" ref="G3516" si="3030">G3515/I3515*100</f>
        <v>1.2345679012345678</v>
      </c>
      <c r="H3516" s="12">
        <f t="shared" ref="H3516" si="3031">H3515/I3515*100</f>
        <v>4.9382716049382713</v>
      </c>
      <c r="I3516" s="43">
        <f t="shared" si="2964"/>
        <v>100</v>
      </c>
      <c r="J3516" s="44">
        <f>J3515/I3515*100</f>
        <v>64.197530864197532</v>
      </c>
      <c r="K3516" s="45">
        <f>K3515/I3515*100</f>
        <v>25.925925925925924</v>
      </c>
      <c r="L3516" s="46">
        <f>L3515/I3515*100</f>
        <v>4.9382716049382713</v>
      </c>
    </row>
    <row r="3517" spans="1:12" ht="11.25" customHeight="1" thickTop="1" thickBot="1" x14ac:dyDescent="0.45">
      <c r="A3517" s="320"/>
      <c r="B3517" s="311" t="s">
        <v>26</v>
      </c>
      <c r="C3517" s="75">
        <v>2</v>
      </c>
      <c r="D3517" s="75">
        <v>4</v>
      </c>
      <c r="E3517" s="75">
        <v>6</v>
      </c>
      <c r="F3517" s="75">
        <v>0</v>
      </c>
      <c r="G3517" s="75">
        <v>1</v>
      </c>
      <c r="H3517" s="75">
        <v>2</v>
      </c>
      <c r="I3517" s="47">
        <f t="shared" si="2964"/>
        <v>15</v>
      </c>
      <c r="J3517" s="48">
        <f>C3517+D3517</f>
        <v>6</v>
      </c>
      <c r="K3517" s="49">
        <f>E3517</f>
        <v>6</v>
      </c>
      <c r="L3517" s="50">
        <f>SUM(F3517:G3517)</f>
        <v>1</v>
      </c>
    </row>
    <row r="3518" spans="1:12" ht="11.25" customHeight="1" thickTop="1" thickBot="1" x14ac:dyDescent="0.45">
      <c r="A3518" s="321"/>
      <c r="B3518" s="314"/>
      <c r="C3518" s="17">
        <f t="shared" ref="C3518" si="3032">C3517/I3517*100</f>
        <v>13.333333333333334</v>
      </c>
      <c r="D3518" s="17">
        <f t="shared" ref="D3518" si="3033">D3517/I3517*100</f>
        <v>26.666666666666668</v>
      </c>
      <c r="E3518" s="17">
        <f t="shared" ref="E3518" si="3034">E3517/I3517*100</f>
        <v>40</v>
      </c>
      <c r="F3518" s="17">
        <f t="shared" ref="F3518" si="3035">F3517/I3517*100</f>
        <v>0</v>
      </c>
      <c r="G3518" s="17">
        <f t="shared" ref="G3518" si="3036">G3517/I3517*100</f>
        <v>6.666666666666667</v>
      </c>
      <c r="H3518" s="51">
        <f t="shared" ref="H3518" si="3037">H3517/I3517*100</f>
        <v>13.333333333333334</v>
      </c>
      <c r="I3518" s="36">
        <f t="shared" si="2964"/>
        <v>100</v>
      </c>
      <c r="J3518" s="37">
        <f>J3517/I3517*100</f>
        <v>40</v>
      </c>
      <c r="K3518" s="38">
        <f>K3517/I3517*100</f>
        <v>40</v>
      </c>
      <c r="L3518" s="39">
        <f>L3517/I3517*100</f>
        <v>6.666666666666667</v>
      </c>
    </row>
    <row r="3519" spans="1:12" ht="11.25" customHeight="1" x14ac:dyDescent="0.4">
      <c r="A3519" s="315" t="s">
        <v>34</v>
      </c>
      <c r="B3519" s="318" t="s">
        <v>35</v>
      </c>
      <c r="C3519" s="75">
        <v>44</v>
      </c>
      <c r="D3519" s="75">
        <v>92</v>
      </c>
      <c r="E3519" s="75">
        <v>65</v>
      </c>
      <c r="F3519" s="75">
        <v>6</v>
      </c>
      <c r="G3519" s="75">
        <v>4</v>
      </c>
      <c r="H3519" s="75">
        <v>18</v>
      </c>
      <c r="I3519" s="40">
        <f t="shared" si="2964"/>
        <v>229</v>
      </c>
      <c r="J3519" s="41">
        <f>C3519+D3519</f>
        <v>136</v>
      </c>
      <c r="K3519" s="5">
        <f>E3519</f>
        <v>65</v>
      </c>
      <c r="L3519" s="35">
        <f>SUM(F3519:G3519)</f>
        <v>10</v>
      </c>
    </row>
    <row r="3520" spans="1:12" ht="11.25" customHeight="1" x14ac:dyDescent="0.4">
      <c r="A3520" s="316"/>
      <c r="B3520" s="313"/>
      <c r="C3520" s="42">
        <f>C3519/I3519*100</f>
        <v>19.213973799126638</v>
      </c>
      <c r="D3520" s="15">
        <f>D3519/I3519*100</f>
        <v>40.174672489082965</v>
      </c>
      <c r="E3520" s="15">
        <f>E3519/I3519*100</f>
        <v>28.384279475982531</v>
      </c>
      <c r="F3520" s="15">
        <f>F3519/I3519*100</f>
        <v>2.6200873362445414</v>
      </c>
      <c r="G3520" s="15">
        <f>G3519/I3519*100</f>
        <v>1.7467248908296942</v>
      </c>
      <c r="H3520" s="16">
        <f>H3519/I3519*100</f>
        <v>7.860262008733625</v>
      </c>
      <c r="I3520" s="43">
        <f t="shared" si="2964"/>
        <v>100</v>
      </c>
      <c r="J3520" s="44">
        <f>J3519/I3519*100</f>
        <v>59.388646288209614</v>
      </c>
      <c r="K3520" s="45">
        <f>K3519/I3519*100</f>
        <v>28.384279475982531</v>
      </c>
      <c r="L3520" s="46">
        <f>L3519/I3519*100</f>
        <v>4.3668122270742353</v>
      </c>
    </row>
    <row r="3521" spans="1:12" ht="11.25" customHeight="1" x14ac:dyDescent="0.4">
      <c r="A3521" s="316"/>
      <c r="B3521" s="311" t="s">
        <v>36</v>
      </c>
      <c r="C3521" s="75">
        <v>67</v>
      </c>
      <c r="D3521" s="75">
        <v>169</v>
      </c>
      <c r="E3521" s="75">
        <v>82</v>
      </c>
      <c r="F3521" s="75">
        <v>17</v>
      </c>
      <c r="G3521" s="75">
        <v>6</v>
      </c>
      <c r="H3521" s="75">
        <v>21</v>
      </c>
      <c r="I3521" s="47">
        <f t="shared" si="2964"/>
        <v>362</v>
      </c>
      <c r="J3521" s="48">
        <f>C3521+D3521</f>
        <v>236</v>
      </c>
      <c r="K3521" s="49">
        <f>E3521</f>
        <v>82</v>
      </c>
      <c r="L3521" s="50">
        <f>SUM(F3521:G3521)</f>
        <v>23</v>
      </c>
    </row>
    <row r="3522" spans="1:12" ht="11.25" customHeight="1" x14ac:dyDescent="0.4">
      <c r="A3522" s="316"/>
      <c r="B3522" s="311"/>
      <c r="C3522" s="11">
        <f>C3521/I3521*100</f>
        <v>18.50828729281768</v>
      </c>
      <c r="D3522" s="11">
        <f>D3521/I3521*100</f>
        <v>46.685082872928177</v>
      </c>
      <c r="E3522" s="11">
        <f>E3521/I3521*100</f>
        <v>22.651933701657459</v>
      </c>
      <c r="F3522" s="11">
        <f>F3521/I3521*100</f>
        <v>4.6961325966850831</v>
      </c>
      <c r="G3522" s="11">
        <f>G3521/I3521*100</f>
        <v>1.6574585635359116</v>
      </c>
      <c r="H3522" s="12">
        <f>H3521/I3521*100</f>
        <v>5.8011049723756907</v>
      </c>
      <c r="I3522" s="43">
        <f t="shared" si="2964"/>
        <v>100.00000000000001</v>
      </c>
      <c r="J3522" s="44">
        <f>J3521/I3521*100</f>
        <v>65.193370165745861</v>
      </c>
      <c r="K3522" s="45">
        <f>K3521/I3521*100</f>
        <v>22.651933701657459</v>
      </c>
      <c r="L3522" s="46">
        <f>L3521/I3521*100</f>
        <v>6.3535911602209953</v>
      </c>
    </row>
    <row r="3523" spans="1:12" ht="11.25" customHeight="1" x14ac:dyDescent="0.4">
      <c r="A3523" s="316"/>
      <c r="B3523" s="312" t="s">
        <v>37</v>
      </c>
      <c r="C3523" s="75">
        <v>183</v>
      </c>
      <c r="D3523" s="75">
        <v>429</v>
      </c>
      <c r="E3523" s="75">
        <v>282</v>
      </c>
      <c r="F3523" s="75">
        <v>30</v>
      </c>
      <c r="G3523" s="75">
        <v>10</v>
      </c>
      <c r="H3523" s="75">
        <v>38</v>
      </c>
      <c r="I3523" s="47">
        <f t="shared" si="2964"/>
        <v>972</v>
      </c>
      <c r="J3523" s="48">
        <f>C3523+D3523</f>
        <v>612</v>
      </c>
      <c r="K3523" s="49">
        <f>E3523</f>
        <v>282</v>
      </c>
      <c r="L3523" s="50">
        <f>SUM(F3523:G3523)</f>
        <v>40</v>
      </c>
    </row>
    <row r="3524" spans="1:12" ht="11.25" customHeight="1" x14ac:dyDescent="0.4">
      <c r="A3524" s="316"/>
      <c r="B3524" s="313"/>
      <c r="C3524" s="11">
        <f t="shared" ref="C3524" si="3038">C3523/I3523*100</f>
        <v>18.827160493827162</v>
      </c>
      <c r="D3524" s="11">
        <f t="shared" ref="D3524" si="3039">D3523/I3523*100</f>
        <v>44.135802469135804</v>
      </c>
      <c r="E3524" s="11">
        <f t="shared" ref="E3524" si="3040">E3523/I3523*100</f>
        <v>29.012345679012348</v>
      </c>
      <c r="F3524" s="11">
        <f t="shared" ref="F3524" si="3041">F3523/I3523*100</f>
        <v>3.0864197530864197</v>
      </c>
      <c r="G3524" s="11">
        <f t="shared" ref="G3524" si="3042">G3523/I3523*100</f>
        <v>1.0288065843621399</v>
      </c>
      <c r="H3524" s="12">
        <f t="shared" ref="H3524" si="3043">H3523/I3523*100</f>
        <v>3.9094650205761319</v>
      </c>
      <c r="I3524" s="43">
        <f t="shared" si="2964"/>
        <v>100.00000000000001</v>
      </c>
      <c r="J3524" s="44">
        <f>J3523/I3523*100</f>
        <v>62.962962962962962</v>
      </c>
      <c r="K3524" s="45">
        <f>K3523/I3523*100</f>
        <v>29.012345679012348</v>
      </c>
      <c r="L3524" s="46">
        <f>L3523/I3523*100</f>
        <v>4.1152263374485596</v>
      </c>
    </row>
    <row r="3525" spans="1:12" ht="11.25" customHeight="1" x14ac:dyDescent="0.4">
      <c r="A3525" s="316"/>
      <c r="B3525" s="311" t="s">
        <v>38</v>
      </c>
      <c r="C3525" s="75">
        <v>73</v>
      </c>
      <c r="D3525" s="75">
        <v>162</v>
      </c>
      <c r="E3525" s="75">
        <v>87</v>
      </c>
      <c r="F3525" s="75">
        <v>10</v>
      </c>
      <c r="G3525" s="75">
        <v>4</v>
      </c>
      <c r="H3525" s="75">
        <v>10</v>
      </c>
      <c r="I3525" s="47">
        <f t="shared" si="2964"/>
        <v>346</v>
      </c>
      <c r="J3525" s="48">
        <f>C3525+D3525</f>
        <v>235</v>
      </c>
      <c r="K3525" s="49">
        <f>E3525</f>
        <v>87</v>
      </c>
      <c r="L3525" s="50">
        <f>SUM(F3525:G3525)</f>
        <v>14</v>
      </c>
    </row>
    <row r="3526" spans="1:12" ht="11.25" customHeight="1" x14ac:dyDescent="0.4">
      <c r="A3526" s="316"/>
      <c r="B3526" s="311"/>
      <c r="C3526" s="11">
        <f t="shared" ref="C3526" si="3044">C3525/I3525*100</f>
        <v>21.098265895953759</v>
      </c>
      <c r="D3526" s="11">
        <f t="shared" ref="D3526" si="3045">D3525/I3525*100</f>
        <v>46.820809248554909</v>
      </c>
      <c r="E3526" s="11">
        <f t="shared" ref="E3526" si="3046">E3525/I3525*100</f>
        <v>25.144508670520231</v>
      </c>
      <c r="F3526" s="11">
        <f t="shared" ref="F3526" si="3047">F3525/I3525*100</f>
        <v>2.8901734104046244</v>
      </c>
      <c r="G3526" s="11">
        <f t="shared" ref="G3526" si="3048">G3525/I3525*100</f>
        <v>1.1560693641618496</v>
      </c>
      <c r="H3526" s="12">
        <f t="shared" ref="H3526" si="3049">H3525/I3525*100</f>
        <v>2.8901734104046244</v>
      </c>
      <c r="I3526" s="43">
        <f t="shared" si="2964"/>
        <v>100</v>
      </c>
      <c r="J3526" s="44">
        <f>J3525/I3525*100</f>
        <v>67.919075144508668</v>
      </c>
      <c r="K3526" s="45">
        <f>K3525/I3525*100</f>
        <v>25.144508670520231</v>
      </c>
      <c r="L3526" s="46">
        <f>L3525/I3525*100</f>
        <v>4.0462427745664744</v>
      </c>
    </row>
    <row r="3527" spans="1:12" ht="11.25" customHeight="1" x14ac:dyDescent="0.4">
      <c r="A3527" s="316"/>
      <c r="B3527" s="312" t="s">
        <v>39</v>
      </c>
      <c r="C3527" s="75">
        <v>21</v>
      </c>
      <c r="D3527" s="75">
        <v>52</v>
      </c>
      <c r="E3527" s="75">
        <v>34</v>
      </c>
      <c r="F3527" s="75">
        <v>4</v>
      </c>
      <c r="G3527" s="75">
        <v>0</v>
      </c>
      <c r="H3527" s="75">
        <v>12</v>
      </c>
      <c r="I3527" s="47">
        <f t="shared" si="2964"/>
        <v>123</v>
      </c>
      <c r="J3527" s="48">
        <f>C3527+D3527</f>
        <v>73</v>
      </c>
      <c r="K3527" s="49">
        <f>E3527</f>
        <v>34</v>
      </c>
      <c r="L3527" s="50">
        <f>SUM(F3527:G3527)</f>
        <v>4</v>
      </c>
    </row>
    <row r="3528" spans="1:12" ht="11.25" customHeight="1" x14ac:dyDescent="0.4">
      <c r="A3528" s="316"/>
      <c r="B3528" s="313"/>
      <c r="C3528" s="11">
        <f t="shared" ref="C3528" si="3050">C3527/I3527*100</f>
        <v>17.073170731707318</v>
      </c>
      <c r="D3528" s="11">
        <f t="shared" ref="D3528" si="3051">D3527/I3527*100</f>
        <v>42.276422764227647</v>
      </c>
      <c r="E3528" s="11">
        <f t="shared" ref="E3528" si="3052">E3527/I3527*100</f>
        <v>27.64227642276423</v>
      </c>
      <c r="F3528" s="11">
        <f t="shared" ref="F3528" si="3053">F3527/I3527*100</f>
        <v>3.2520325203252036</v>
      </c>
      <c r="G3528" s="11">
        <f t="shared" ref="G3528" si="3054">G3527/I3527*100</f>
        <v>0</v>
      </c>
      <c r="H3528" s="12">
        <f t="shared" ref="H3528" si="3055">H3527/I3527*100</f>
        <v>9.7560975609756095</v>
      </c>
      <c r="I3528" s="43">
        <f t="shared" si="2964"/>
        <v>100</v>
      </c>
      <c r="J3528" s="44">
        <f>J3527/I3527*100</f>
        <v>59.349593495934961</v>
      </c>
      <c r="K3528" s="45">
        <f>K3527/I3527*100</f>
        <v>27.64227642276423</v>
      </c>
      <c r="L3528" s="46">
        <f>L3527/I3527*100</f>
        <v>3.2520325203252036</v>
      </c>
    </row>
    <row r="3529" spans="1:12" ht="11.25" customHeight="1" x14ac:dyDescent="0.4">
      <c r="A3529" s="316"/>
      <c r="B3529" s="311" t="s">
        <v>26</v>
      </c>
      <c r="C3529" s="75">
        <v>4</v>
      </c>
      <c r="D3529" s="75">
        <v>6</v>
      </c>
      <c r="E3529" s="75">
        <v>8</v>
      </c>
      <c r="F3529" s="75">
        <v>1</v>
      </c>
      <c r="G3529" s="75">
        <v>1</v>
      </c>
      <c r="H3529" s="75">
        <v>5</v>
      </c>
      <c r="I3529" s="47">
        <f t="shared" si="2964"/>
        <v>25</v>
      </c>
      <c r="J3529" s="52">
        <f>C3529+D3529</f>
        <v>10</v>
      </c>
      <c r="K3529" s="49">
        <f>E3529</f>
        <v>8</v>
      </c>
      <c r="L3529" s="50">
        <f>SUM(F3529:G3529)</f>
        <v>2</v>
      </c>
    </row>
    <row r="3530" spans="1:12" ht="11.25" customHeight="1" thickBot="1" x14ac:dyDescent="0.45">
      <c r="A3530" s="317"/>
      <c r="B3530" s="314"/>
      <c r="C3530" s="20">
        <f>C3529/I3529*100</f>
        <v>16</v>
      </c>
      <c r="D3530" s="20">
        <f>D3529/I3529*100</f>
        <v>24</v>
      </c>
      <c r="E3530" s="20">
        <f>E3529/I3529*100</f>
        <v>32</v>
      </c>
      <c r="F3530" s="20">
        <f>F3529/I3529*100</f>
        <v>4</v>
      </c>
      <c r="G3530" s="20">
        <f>G3529/I3529*100</f>
        <v>4</v>
      </c>
      <c r="H3530" s="21">
        <f>H3529/I3529*100</f>
        <v>20</v>
      </c>
      <c r="I3530" s="36">
        <f t="shared" si="2964"/>
        <v>100</v>
      </c>
      <c r="J3530" s="53">
        <f>J3529/I3529*100</f>
        <v>40</v>
      </c>
      <c r="K3530" s="54">
        <f>K3529/I3529*100</f>
        <v>32</v>
      </c>
      <c r="L3530" s="55">
        <f>L3529/I3529*100</f>
        <v>8</v>
      </c>
    </row>
    <row r="3531" spans="1:12" ht="11.25" customHeight="1" x14ac:dyDescent="0.4">
      <c r="A3531" s="171"/>
      <c r="B3531" s="25"/>
      <c r="C3531" s="56"/>
      <c r="D3531" s="56"/>
      <c r="E3531" s="56"/>
      <c r="F3531" s="56"/>
      <c r="G3531" s="56"/>
      <c r="H3531" s="56"/>
      <c r="I3531" s="26"/>
      <c r="J3531" s="26"/>
      <c r="K3531" s="26"/>
      <c r="L3531" s="26"/>
    </row>
    <row r="3532" spans="1:12" ht="11.25" customHeight="1" x14ac:dyDescent="0.4">
      <c r="A3532" s="171"/>
      <c r="B3532" s="25"/>
      <c r="C3532" s="160"/>
      <c r="D3532" s="160"/>
      <c r="E3532" s="160"/>
      <c r="F3532" s="160"/>
      <c r="G3532" s="160"/>
      <c r="H3532" s="22"/>
      <c r="I3532" s="22"/>
      <c r="J3532" s="22"/>
      <c r="K3532" s="22"/>
      <c r="L3532" s="22"/>
    </row>
    <row r="3533" spans="1:12" ht="18.75" customHeight="1" x14ac:dyDescent="0.4">
      <c r="A3533" s="171"/>
      <c r="B3533" s="25"/>
      <c r="C3533" s="160"/>
      <c r="D3533" s="160"/>
      <c r="E3533" s="160"/>
      <c r="F3533" s="160"/>
      <c r="G3533" s="160"/>
      <c r="H3533" s="22"/>
      <c r="I3533" s="22"/>
      <c r="J3533" s="22"/>
      <c r="K3533" s="22"/>
      <c r="L3533" s="22"/>
    </row>
    <row r="3534" spans="1:12" ht="30.75" customHeight="1" thickBot="1" x14ac:dyDescent="0.45">
      <c r="A3534" s="355" t="s">
        <v>208</v>
      </c>
      <c r="B3534" s="355"/>
      <c r="C3534" s="355"/>
      <c r="D3534" s="355"/>
      <c r="E3534" s="355"/>
      <c r="F3534" s="355"/>
      <c r="G3534" s="355"/>
      <c r="H3534" s="355"/>
      <c r="I3534" s="355"/>
      <c r="J3534" s="355"/>
      <c r="K3534" s="355"/>
      <c r="L3534" s="355"/>
    </row>
    <row r="3535" spans="1:12" ht="11.25" customHeight="1" x14ac:dyDescent="0.15">
      <c r="A3535" s="329"/>
      <c r="B3535" s="330"/>
      <c r="C3535" s="27">
        <v>1</v>
      </c>
      <c r="D3535" s="27">
        <v>2</v>
      </c>
      <c r="E3535" s="27">
        <v>3</v>
      </c>
      <c r="F3535" s="27">
        <v>4</v>
      </c>
      <c r="G3535" s="27">
        <v>5</v>
      </c>
      <c r="H3535" s="346" t="s">
        <v>41</v>
      </c>
      <c r="I3535" s="339" t="s">
        <v>6</v>
      </c>
      <c r="J3535" s="28" t="s">
        <v>43</v>
      </c>
      <c r="K3535" s="27">
        <v>3</v>
      </c>
      <c r="L3535" s="29" t="s">
        <v>44</v>
      </c>
    </row>
    <row r="3536" spans="1:12" ht="100.5" customHeight="1" thickBot="1" x14ac:dyDescent="0.2">
      <c r="A3536" s="322" t="s">
        <v>2</v>
      </c>
      <c r="B3536" s="323"/>
      <c r="C3536" s="170" t="s">
        <v>163</v>
      </c>
      <c r="D3536" s="170" t="s">
        <v>337</v>
      </c>
      <c r="E3536" s="170" t="s">
        <v>46</v>
      </c>
      <c r="F3536" s="170" t="s">
        <v>338</v>
      </c>
      <c r="G3536" s="170" t="s">
        <v>164</v>
      </c>
      <c r="H3536" s="347"/>
      <c r="I3536" s="348"/>
      <c r="J3536" s="170" t="s">
        <v>163</v>
      </c>
      <c r="K3536" s="170" t="s">
        <v>46</v>
      </c>
      <c r="L3536" s="73" t="s">
        <v>164</v>
      </c>
    </row>
    <row r="3537" spans="1:12" ht="11.25" customHeight="1" x14ac:dyDescent="0.4">
      <c r="A3537" s="349" t="s">
        <v>7</v>
      </c>
      <c r="B3537" s="350"/>
      <c r="C3537" s="32">
        <f>C3539+C3541+C3543+C3545</f>
        <v>944</v>
      </c>
      <c r="D3537" s="32">
        <f t="shared" ref="D3537:H3537" si="3056">D3539+D3541+D3543+D3545</f>
        <v>704</v>
      </c>
      <c r="E3537" s="32">
        <f t="shared" si="3056"/>
        <v>291</v>
      </c>
      <c r="F3537" s="32">
        <f t="shared" si="3056"/>
        <v>23</v>
      </c>
      <c r="G3537" s="32">
        <f t="shared" si="3056"/>
        <v>23</v>
      </c>
      <c r="H3537" s="32">
        <f t="shared" si="3056"/>
        <v>72</v>
      </c>
      <c r="I3537" s="33">
        <f t="shared" ref="I3537:I3598" si="3057">SUM(C3537:H3537)</f>
        <v>2057</v>
      </c>
      <c r="J3537" s="34">
        <f>C3537+D3537</f>
        <v>1648</v>
      </c>
      <c r="K3537" s="32">
        <f>E3537</f>
        <v>291</v>
      </c>
      <c r="L3537" s="74">
        <f>SUM(F3537:G3537)</f>
        <v>46</v>
      </c>
    </row>
    <row r="3538" spans="1:12" ht="11.25" customHeight="1" thickBot="1" x14ac:dyDescent="0.45">
      <c r="A3538" s="326"/>
      <c r="B3538" s="327"/>
      <c r="C3538" s="8">
        <f>C3537/I3537*100</f>
        <v>45.892075838599908</v>
      </c>
      <c r="D3538" s="8">
        <f>D3537/I3537*100</f>
        <v>34.224598930481278</v>
      </c>
      <c r="E3538" s="8">
        <f>E3537/I3537*100</f>
        <v>14.146815751093825</v>
      </c>
      <c r="F3538" s="8">
        <f>F3537/I3537*100</f>
        <v>1.1181332036947009</v>
      </c>
      <c r="G3538" s="8">
        <f>G3537/I3537*100</f>
        <v>1.1181332036947009</v>
      </c>
      <c r="H3538" s="9">
        <f>H3537/I3537*100</f>
        <v>3.5002430724355862</v>
      </c>
      <c r="I3538" s="36">
        <f t="shared" si="3057"/>
        <v>99.999999999999986</v>
      </c>
      <c r="J3538" s="37">
        <f>J3537/I3537*100</f>
        <v>80.116674769081186</v>
      </c>
      <c r="K3538" s="38">
        <f>K3537/I3537*100</f>
        <v>14.146815751093825</v>
      </c>
      <c r="L3538" s="39">
        <f>L3537/I3537*100</f>
        <v>2.2362664073894019</v>
      </c>
    </row>
    <row r="3539" spans="1:12" ht="11.25" customHeight="1" x14ac:dyDescent="0.4">
      <c r="A3539" s="315" t="s">
        <v>8</v>
      </c>
      <c r="B3539" s="318" t="s">
        <v>9</v>
      </c>
      <c r="C3539" s="75">
        <v>680</v>
      </c>
      <c r="D3539" s="75">
        <v>452</v>
      </c>
      <c r="E3539" s="75">
        <v>182</v>
      </c>
      <c r="F3539" s="75">
        <v>13</v>
      </c>
      <c r="G3539" s="75">
        <v>14</v>
      </c>
      <c r="H3539" s="75">
        <v>50</v>
      </c>
      <c r="I3539" s="40">
        <f t="shared" si="3057"/>
        <v>1391</v>
      </c>
      <c r="J3539" s="41">
        <f>C3539+D3539</f>
        <v>1132</v>
      </c>
      <c r="K3539" s="5">
        <f>E3539</f>
        <v>182</v>
      </c>
      <c r="L3539" s="35">
        <f>SUM(F3539:G3539)</f>
        <v>27</v>
      </c>
    </row>
    <row r="3540" spans="1:12" ht="11.25" customHeight="1" x14ac:dyDescent="0.4">
      <c r="A3540" s="316"/>
      <c r="B3540" s="313"/>
      <c r="C3540" s="42">
        <f>C3539/I3539*100</f>
        <v>48.885693745506828</v>
      </c>
      <c r="D3540" s="15">
        <f>D3539/I3539*100</f>
        <v>32.494608195542774</v>
      </c>
      <c r="E3540" s="15">
        <f>E3539/I3539*100</f>
        <v>13.084112149532709</v>
      </c>
      <c r="F3540" s="15">
        <f>F3539/I3539*100</f>
        <v>0.93457943925233633</v>
      </c>
      <c r="G3540" s="15">
        <f>G3539/I3539*100</f>
        <v>1.0064701653486701</v>
      </c>
      <c r="H3540" s="16">
        <f>H3539/I3539*100</f>
        <v>3.5945363048166783</v>
      </c>
      <c r="I3540" s="43">
        <f t="shared" si="3057"/>
        <v>100</v>
      </c>
      <c r="J3540" s="44">
        <f>J3539/I3539*100</f>
        <v>81.380301941049609</v>
      </c>
      <c r="K3540" s="45">
        <f>K3539/I3539*100</f>
        <v>13.084112149532709</v>
      </c>
      <c r="L3540" s="46">
        <f>L3539/I3539*100</f>
        <v>1.9410496046010064</v>
      </c>
    </row>
    <row r="3541" spans="1:12" ht="11.25" customHeight="1" x14ac:dyDescent="0.4">
      <c r="A3541" s="316"/>
      <c r="B3541" s="311" t="s">
        <v>10</v>
      </c>
      <c r="C3541" s="75">
        <v>182</v>
      </c>
      <c r="D3541" s="75">
        <v>175</v>
      </c>
      <c r="E3541" s="75">
        <v>66</v>
      </c>
      <c r="F3541" s="75">
        <v>7</v>
      </c>
      <c r="G3541" s="75">
        <v>6</v>
      </c>
      <c r="H3541" s="75">
        <v>18</v>
      </c>
      <c r="I3541" s="47">
        <f t="shared" si="3057"/>
        <v>454</v>
      </c>
      <c r="J3541" s="48">
        <f>C3541+D3541</f>
        <v>357</v>
      </c>
      <c r="K3541" s="49">
        <f>E3541</f>
        <v>66</v>
      </c>
      <c r="L3541" s="50">
        <f>SUM(F3541:G3541)</f>
        <v>13</v>
      </c>
    </row>
    <row r="3542" spans="1:12" ht="11.25" customHeight="1" x14ac:dyDescent="0.4">
      <c r="A3542" s="316"/>
      <c r="B3542" s="311"/>
      <c r="C3542" s="11">
        <f>C3541/I3541*100</f>
        <v>40.08810572687225</v>
      </c>
      <c r="D3542" s="11">
        <f>D3541/I3541*100</f>
        <v>38.546255506607928</v>
      </c>
      <c r="E3542" s="11">
        <f>E3541/I3541*100</f>
        <v>14.537444933920703</v>
      </c>
      <c r="F3542" s="11">
        <f>F3541/I3541*100</f>
        <v>1.5418502202643172</v>
      </c>
      <c r="G3542" s="11">
        <f>G3541/I3541*100</f>
        <v>1.3215859030837005</v>
      </c>
      <c r="H3542" s="12">
        <f>H3541/I3541*100</f>
        <v>3.9647577092511015</v>
      </c>
      <c r="I3542" s="43">
        <f t="shared" si="3057"/>
        <v>100.00000000000001</v>
      </c>
      <c r="J3542" s="44">
        <f>J3541/I3541*100</f>
        <v>78.634361233480178</v>
      </c>
      <c r="K3542" s="45">
        <f>K3541/I3541*100</f>
        <v>14.537444933920703</v>
      </c>
      <c r="L3542" s="46">
        <f>L3541/I3541*100</f>
        <v>2.8634361233480177</v>
      </c>
    </row>
    <row r="3543" spans="1:12" ht="11.25" customHeight="1" x14ac:dyDescent="0.4">
      <c r="A3543" s="316"/>
      <c r="B3543" s="312" t="s">
        <v>11</v>
      </c>
      <c r="C3543" s="75">
        <v>61</v>
      </c>
      <c r="D3543" s="75">
        <v>53</v>
      </c>
      <c r="E3543" s="75">
        <v>22</v>
      </c>
      <c r="F3543" s="75">
        <v>2</v>
      </c>
      <c r="G3543" s="75">
        <v>3</v>
      </c>
      <c r="H3543" s="75">
        <v>2</v>
      </c>
      <c r="I3543" s="47">
        <f t="shared" si="3057"/>
        <v>143</v>
      </c>
      <c r="J3543" s="48">
        <f>C3543+D3543</f>
        <v>114</v>
      </c>
      <c r="K3543" s="49">
        <f>E3543</f>
        <v>22</v>
      </c>
      <c r="L3543" s="50">
        <f>SUM(F3543:G3543)</f>
        <v>5</v>
      </c>
    </row>
    <row r="3544" spans="1:12" ht="11.25" customHeight="1" x14ac:dyDescent="0.4">
      <c r="A3544" s="316"/>
      <c r="B3544" s="313"/>
      <c r="C3544" s="15">
        <f>C3543/I3543*100</f>
        <v>42.657342657342653</v>
      </c>
      <c r="D3544" s="15">
        <f>D3543/I3543*100</f>
        <v>37.06293706293706</v>
      </c>
      <c r="E3544" s="15">
        <f>E3543/I3543*100</f>
        <v>15.384615384615385</v>
      </c>
      <c r="F3544" s="15">
        <f>F3543/I3543*100</f>
        <v>1.3986013986013985</v>
      </c>
      <c r="G3544" s="15">
        <f>G3543/I3543*100</f>
        <v>2.0979020979020979</v>
      </c>
      <c r="H3544" s="16">
        <f>H3543/I3543*100</f>
        <v>1.3986013986013985</v>
      </c>
      <c r="I3544" s="43">
        <f t="shared" si="3057"/>
        <v>99.999999999999986</v>
      </c>
      <c r="J3544" s="44">
        <f>J3543/I3543*100</f>
        <v>79.72027972027972</v>
      </c>
      <c r="K3544" s="45">
        <f>K3543/I3543*100</f>
        <v>15.384615384615385</v>
      </c>
      <c r="L3544" s="46">
        <f>L3543/I3543*100</f>
        <v>3.4965034965034967</v>
      </c>
    </row>
    <row r="3545" spans="1:12" ht="11.25" customHeight="1" x14ac:dyDescent="0.4">
      <c r="A3545" s="316"/>
      <c r="B3545" s="311" t="s">
        <v>12</v>
      </c>
      <c r="C3545" s="75">
        <v>21</v>
      </c>
      <c r="D3545" s="75">
        <v>24</v>
      </c>
      <c r="E3545" s="75">
        <v>21</v>
      </c>
      <c r="F3545" s="75">
        <v>1</v>
      </c>
      <c r="G3545" s="75">
        <v>0</v>
      </c>
      <c r="H3545" s="75">
        <v>2</v>
      </c>
      <c r="I3545" s="47">
        <f t="shared" si="3057"/>
        <v>69</v>
      </c>
      <c r="J3545" s="48">
        <f>C3545+D3545</f>
        <v>45</v>
      </c>
      <c r="K3545" s="49">
        <f>E3545</f>
        <v>21</v>
      </c>
      <c r="L3545" s="50">
        <f>SUM(F3545:G3545)</f>
        <v>1</v>
      </c>
    </row>
    <row r="3546" spans="1:12" ht="11.25" customHeight="1" thickBot="1" x14ac:dyDescent="0.45">
      <c r="A3546" s="316"/>
      <c r="B3546" s="311"/>
      <c r="C3546" s="20">
        <f>C3545/I3545*100</f>
        <v>30.434782608695656</v>
      </c>
      <c r="D3546" s="20">
        <f>D3545/I3545*100</f>
        <v>34.782608695652172</v>
      </c>
      <c r="E3546" s="20">
        <f>E3545/I3545*100</f>
        <v>30.434782608695656</v>
      </c>
      <c r="F3546" s="20">
        <f>F3545/I3545*100</f>
        <v>1.4492753623188406</v>
      </c>
      <c r="G3546" s="20">
        <f>G3545/I3545*100</f>
        <v>0</v>
      </c>
      <c r="H3546" s="21">
        <f>H3545/I3545*100</f>
        <v>2.8985507246376812</v>
      </c>
      <c r="I3546" s="36">
        <f t="shared" si="3057"/>
        <v>100.00000000000001</v>
      </c>
      <c r="J3546" s="44">
        <f>J3545/I3545*100</f>
        <v>65.217391304347828</v>
      </c>
      <c r="K3546" s="45">
        <f>K3545/I3545*100</f>
        <v>30.434782608695656</v>
      </c>
      <c r="L3546" s="46">
        <f>L3545/I3545*100</f>
        <v>1.4492753623188406</v>
      </c>
    </row>
    <row r="3547" spans="1:12" ht="11.25" customHeight="1" x14ac:dyDescent="0.4">
      <c r="A3547" s="315" t="s">
        <v>13</v>
      </c>
      <c r="B3547" s="318" t="s">
        <v>14</v>
      </c>
      <c r="C3547" s="75">
        <v>413</v>
      </c>
      <c r="D3547" s="75">
        <v>299</v>
      </c>
      <c r="E3547" s="75">
        <v>126</v>
      </c>
      <c r="F3547" s="75">
        <v>12</v>
      </c>
      <c r="G3547" s="75">
        <v>17</v>
      </c>
      <c r="H3547" s="75">
        <v>28</v>
      </c>
      <c r="I3547" s="40">
        <f t="shared" si="3057"/>
        <v>895</v>
      </c>
      <c r="J3547" s="41">
        <f>C3547+D3547</f>
        <v>712</v>
      </c>
      <c r="K3547" s="5">
        <f>E3547</f>
        <v>126</v>
      </c>
      <c r="L3547" s="35">
        <f>SUM(F3547:G3547)</f>
        <v>29</v>
      </c>
    </row>
    <row r="3548" spans="1:12" ht="11.25" customHeight="1" x14ac:dyDescent="0.4">
      <c r="A3548" s="316"/>
      <c r="B3548" s="311"/>
      <c r="C3548" s="42">
        <f>C3547/I3547*100</f>
        <v>46.14525139664805</v>
      </c>
      <c r="D3548" s="15">
        <f>D3547/I3547*100</f>
        <v>33.407821229050278</v>
      </c>
      <c r="E3548" s="15">
        <f>E3547/I3547*100</f>
        <v>14.078212290502792</v>
      </c>
      <c r="F3548" s="15">
        <f>F3547/I3547*100</f>
        <v>1.3407821229050279</v>
      </c>
      <c r="G3548" s="15">
        <f>G3547/I3547*100</f>
        <v>1.8994413407821229</v>
      </c>
      <c r="H3548" s="16">
        <f>H3547/I3547*100</f>
        <v>3.1284916201117321</v>
      </c>
      <c r="I3548" s="43">
        <f t="shared" si="3057"/>
        <v>99.999999999999986</v>
      </c>
      <c r="J3548" s="44">
        <f>J3547/I3547*100</f>
        <v>79.553072625698334</v>
      </c>
      <c r="K3548" s="45">
        <f>K3547/I3547*100</f>
        <v>14.078212290502792</v>
      </c>
      <c r="L3548" s="46">
        <f>L3547/I3547*100</f>
        <v>3.2402234636871508</v>
      </c>
    </row>
    <row r="3549" spans="1:12" ht="11.25" customHeight="1" x14ac:dyDescent="0.4">
      <c r="A3549" s="316"/>
      <c r="B3549" s="312" t="s">
        <v>15</v>
      </c>
      <c r="C3549" s="75">
        <v>528</v>
      </c>
      <c r="D3549" s="75">
        <v>401</v>
      </c>
      <c r="E3549" s="75">
        <v>162</v>
      </c>
      <c r="F3549" s="75">
        <v>11</v>
      </c>
      <c r="G3549" s="75">
        <v>6</v>
      </c>
      <c r="H3549" s="75">
        <v>43</v>
      </c>
      <c r="I3549" s="47">
        <f t="shared" si="3057"/>
        <v>1151</v>
      </c>
      <c r="J3549" s="48">
        <f>C3549+D3549</f>
        <v>929</v>
      </c>
      <c r="K3549" s="49">
        <f>E3549</f>
        <v>162</v>
      </c>
      <c r="L3549" s="50">
        <f>SUM(F3549:G3549)</f>
        <v>17</v>
      </c>
    </row>
    <row r="3550" spans="1:12" ht="11.25" customHeight="1" x14ac:dyDescent="0.4">
      <c r="A3550" s="316"/>
      <c r="B3550" s="313"/>
      <c r="C3550" s="11">
        <f>C3549/I3549*100</f>
        <v>45.87315377932233</v>
      </c>
      <c r="D3550" s="11">
        <f>D3549/I3549*100</f>
        <v>34.839270199826238</v>
      </c>
      <c r="E3550" s="11">
        <f>E3549/I3549*100</f>
        <v>14.074717636837534</v>
      </c>
      <c r="F3550" s="11">
        <f>F3549/I3549*100</f>
        <v>0.95569070373588194</v>
      </c>
      <c r="G3550" s="11">
        <f>G3549/I3549*100</f>
        <v>0.52128583840139009</v>
      </c>
      <c r="H3550" s="12">
        <f>H3549/I3549*100</f>
        <v>3.7358818418766289</v>
      </c>
      <c r="I3550" s="43">
        <f t="shared" si="3057"/>
        <v>100.00000000000001</v>
      </c>
      <c r="J3550" s="44">
        <f>J3549/I3549*100</f>
        <v>80.712423979148568</v>
      </c>
      <c r="K3550" s="45">
        <f>K3549/I3549*100</f>
        <v>14.074717636837534</v>
      </c>
      <c r="L3550" s="46">
        <f>L3549/I3549*100</f>
        <v>1.4769765421372718</v>
      </c>
    </row>
    <row r="3551" spans="1:12" ht="11.25" customHeight="1" x14ac:dyDescent="0.4">
      <c r="A3551" s="316"/>
      <c r="B3551" s="312" t="s">
        <v>16</v>
      </c>
      <c r="C3551" s="75">
        <v>1</v>
      </c>
      <c r="D3551" s="75">
        <v>0</v>
      </c>
      <c r="E3551" s="75">
        <v>1</v>
      </c>
      <c r="F3551" s="75">
        <v>0</v>
      </c>
      <c r="G3551" s="75">
        <v>0</v>
      </c>
      <c r="H3551" s="75">
        <v>0</v>
      </c>
      <c r="I3551" s="47">
        <f t="shared" si="3057"/>
        <v>2</v>
      </c>
      <c r="J3551" s="48">
        <f>C3551+D3551</f>
        <v>1</v>
      </c>
      <c r="K3551" s="49">
        <f>E3551</f>
        <v>1</v>
      </c>
      <c r="L3551" s="50">
        <f>SUM(F3551:G3551)</f>
        <v>0</v>
      </c>
    </row>
    <row r="3552" spans="1:12" ht="11.25" customHeight="1" x14ac:dyDescent="0.4">
      <c r="A3552" s="316"/>
      <c r="B3552" s="313"/>
      <c r="C3552" s="11">
        <f>C3551/I3551*100</f>
        <v>50</v>
      </c>
      <c r="D3552" s="11">
        <f>D3551/I3551*100</f>
        <v>0</v>
      </c>
      <c r="E3552" s="11">
        <f>E3551/I3551*100</f>
        <v>50</v>
      </c>
      <c r="F3552" s="11">
        <f>F3551/I3551*100</f>
        <v>0</v>
      </c>
      <c r="G3552" s="11">
        <f>G3551/I3551*100</f>
        <v>0</v>
      </c>
      <c r="H3552" s="12">
        <f>H3551/I3551*100</f>
        <v>0</v>
      </c>
      <c r="I3552" s="43">
        <f t="shared" si="3057"/>
        <v>100</v>
      </c>
      <c r="J3552" s="44">
        <f>J3551/I3551*100</f>
        <v>50</v>
      </c>
      <c r="K3552" s="45">
        <f>K3551/I3551*100</f>
        <v>50</v>
      </c>
      <c r="L3552" s="46">
        <f>L3551/I3551*100</f>
        <v>0</v>
      </c>
    </row>
    <row r="3553" spans="1:12" ht="11.25" customHeight="1" x14ac:dyDescent="0.4">
      <c r="A3553" s="316"/>
      <c r="B3553" s="311" t="s">
        <v>17</v>
      </c>
      <c r="C3553" s="75">
        <v>2</v>
      </c>
      <c r="D3553" s="75">
        <v>4</v>
      </c>
      <c r="E3553" s="75">
        <v>2</v>
      </c>
      <c r="F3553" s="75">
        <v>0</v>
      </c>
      <c r="G3553" s="75">
        <v>0</v>
      </c>
      <c r="H3553" s="75">
        <v>1</v>
      </c>
      <c r="I3553" s="47">
        <f t="shared" si="3057"/>
        <v>9</v>
      </c>
      <c r="J3553" s="48">
        <f>C3553+D3553</f>
        <v>6</v>
      </c>
      <c r="K3553" s="49">
        <f>E3553</f>
        <v>2</v>
      </c>
      <c r="L3553" s="50">
        <f>SUM(F3553:G3553)</f>
        <v>0</v>
      </c>
    </row>
    <row r="3554" spans="1:12" ht="11.25" customHeight="1" thickBot="1" x14ac:dyDescent="0.45">
      <c r="A3554" s="317"/>
      <c r="B3554" s="314"/>
      <c r="C3554" s="17">
        <f>C3553/I3553*100</f>
        <v>22.222222222222221</v>
      </c>
      <c r="D3554" s="17">
        <f>D3553/I3553*100</f>
        <v>44.444444444444443</v>
      </c>
      <c r="E3554" s="17">
        <f>E3553/I3553*100</f>
        <v>22.222222222222221</v>
      </c>
      <c r="F3554" s="17">
        <f>F3553/I3553*100</f>
        <v>0</v>
      </c>
      <c r="G3554" s="17">
        <f>G3553/I3553*100</f>
        <v>0</v>
      </c>
      <c r="H3554" s="18">
        <f>H3553/I3553*100</f>
        <v>11.111111111111111</v>
      </c>
      <c r="I3554" s="36">
        <f t="shared" si="3057"/>
        <v>100</v>
      </c>
      <c r="J3554" s="37">
        <f>J3553/I3553*100</f>
        <v>66.666666666666657</v>
      </c>
      <c r="K3554" s="38">
        <f>K3553/I3553*100</f>
        <v>22.222222222222221</v>
      </c>
      <c r="L3554" s="39">
        <f>L3553/I3553*100</f>
        <v>0</v>
      </c>
    </row>
    <row r="3555" spans="1:12" ht="11.25" customHeight="1" x14ac:dyDescent="0.4">
      <c r="A3555" s="315" t="s">
        <v>18</v>
      </c>
      <c r="B3555" s="318" t="s">
        <v>19</v>
      </c>
      <c r="C3555" s="75">
        <v>39</v>
      </c>
      <c r="D3555" s="75">
        <v>19</v>
      </c>
      <c r="E3555" s="75">
        <v>5</v>
      </c>
      <c r="F3555" s="75">
        <v>2</v>
      </c>
      <c r="G3555" s="75">
        <v>2</v>
      </c>
      <c r="H3555" s="75">
        <v>4</v>
      </c>
      <c r="I3555" s="40">
        <f t="shared" si="3057"/>
        <v>71</v>
      </c>
      <c r="J3555" s="41">
        <f>C3555+D3555</f>
        <v>58</v>
      </c>
      <c r="K3555" s="5">
        <f>E3555</f>
        <v>5</v>
      </c>
      <c r="L3555" s="35">
        <f>SUM(F3555:G3555)</f>
        <v>4</v>
      </c>
    </row>
    <row r="3556" spans="1:12" ht="11.25" customHeight="1" x14ac:dyDescent="0.4">
      <c r="A3556" s="316"/>
      <c r="B3556" s="313"/>
      <c r="C3556" s="42">
        <f>C3555/I3555*100</f>
        <v>54.929577464788736</v>
      </c>
      <c r="D3556" s="15">
        <f>D3555/I3555*100</f>
        <v>26.760563380281688</v>
      </c>
      <c r="E3556" s="15">
        <f>E3555/I3555*100</f>
        <v>7.042253521126761</v>
      </c>
      <c r="F3556" s="15">
        <f>F3555/I3555*100</f>
        <v>2.8169014084507045</v>
      </c>
      <c r="G3556" s="15">
        <f>G3555/I3555*100</f>
        <v>2.8169014084507045</v>
      </c>
      <c r="H3556" s="16">
        <f>H3555/I3555*100</f>
        <v>5.6338028169014089</v>
      </c>
      <c r="I3556" s="43">
        <f t="shared" si="3057"/>
        <v>100.00000000000001</v>
      </c>
      <c r="J3556" s="44">
        <f>J3555/I3555*100</f>
        <v>81.690140845070431</v>
      </c>
      <c r="K3556" s="45">
        <f>K3555/I3555*100</f>
        <v>7.042253521126761</v>
      </c>
      <c r="L3556" s="46">
        <f>L3555/I3555*100</f>
        <v>5.6338028169014089</v>
      </c>
    </row>
    <row r="3557" spans="1:12" ht="11.25" customHeight="1" x14ac:dyDescent="0.4">
      <c r="A3557" s="316"/>
      <c r="B3557" s="311" t="s">
        <v>20</v>
      </c>
      <c r="C3557" s="75">
        <v>78</v>
      </c>
      <c r="D3557" s="75">
        <v>32</v>
      </c>
      <c r="E3557" s="75">
        <v>28</v>
      </c>
      <c r="F3557" s="75">
        <v>3</v>
      </c>
      <c r="G3557" s="75">
        <v>2</v>
      </c>
      <c r="H3557" s="75">
        <v>1</v>
      </c>
      <c r="I3557" s="47">
        <f t="shared" si="3057"/>
        <v>144</v>
      </c>
      <c r="J3557" s="48">
        <f>C3557+D3557</f>
        <v>110</v>
      </c>
      <c r="K3557" s="49">
        <f>E3557</f>
        <v>28</v>
      </c>
      <c r="L3557" s="50">
        <f>SUM(F3557:G3557)</f>
        <v>5</v>
      </c>
    </row>
    <row r="3558" spans="1:12" ht="11.25" customHeight="1" x14ac:dyDescent="0.4">
      <c r="A3558" s="316"/>
      <c r="B3558" s="311"/>
      <c r="C3558" s="11">
        <f>C3557/I3557*100</f>
        <v>54.166666666666664</v>
      </c>
      <c r="D3558" s="11">
        <f>D3557/I3557*100</f>
        <v>22.222222222222221</v>
      </c>
      <c r="E3558" s="11">
        <f>E3557/I3557*100</f>
        <v>19.444444444444446</v>
      </c>
      <c r="F3558" s="11">
        <f>F3557/I3557*100</f>
        <v>2.083333333333333</v>
      </c>
      <c r="G3558" s="11">
        <f>G3557/I3557*100</f>
        <v>1.3888888888888888</v>
      </c>
      <c r="H3558" s="12">
        <f>H3557/I3557*100</f>
        <v>0.69444444444444442</v>
      </c>
      <c r="I3558" s="43">
        <f t="shared" si="3057"/>
        <v>99.999999999999986</v>
      </c>
      <c r="J3558" s="44">
        <f>J3557/I3557*100</f>
        <v>76.388888888888886</v>
      </c>
      <c r="K3558" s="45">
        <f>K3557/I3557*100</f>
        <v>19.444444444444446</v>
      </c>
      <c r="L3558" s="46">
        <f>L3557/I3557*100</f>
        <v>3.4722222222222223</v>
      </c>
    </row>
    <row r="3559" spans="1:12" ht="11.25" customHeight="1" x14ac:dyDescent="0.4">
      <c r="A3559" s="316"/>
      <c r="B3559" s="312" t="s">
        <v>21</v>
      </c>
      <c r="C3559" s="75">
        <v>90</v>
      </c>
      <c r="D3559" s="75">
        <v>69</v>
      </c>
      <c r="E3559" s="75">
        <v>25</v>
      </c>
      <c r="F3559" s="75">
        <v>1</v>
      </c>
      <c r="G3559" s="75">
        <v>5</v>
      </c>
      <c r="H3559" s="75">
        <v>2</v>
      </c>
      <c r="I3559" s="47">
        <f t="shared" si="3057"/>
        <v>192</v>
      </c>
      <c r="J3559" s="48">
        <f>C3559+D3559</f>
        <v>159</v>
      </c>
      <c r="K3559" s="49">
        <f>E3559</f>
        <v>25</v>
      </c>
      <c r="L3559" s="50">
        <f>SUM(F3559:G3559)</f>
        <v>6</v>
      </c>
    </row>
    <row r="3560" spans="1:12" ht="11.25" customHeight="1" x14ac:dyDescent="0.4">
      <c r="A3560" s="316"/>
      <c r="B3560" s="313"/>
      <c r="C3560" s="11">
        <f t="shared" ref="C3560" si="3058">C3559/I3559*100</f>
        <v>46.875</v>
      </c>
      <c r="D3560" s="11">
        <f t="shared" ref="D3560" si="3059">D3559/I3559*100</f>
        <v>35.9375</v>
      </c>
      <c r="E3560" s="11">
        <f t="shared" ref="E3560" si="3060">E3559/I3559*100</f>
        <v>13.020833333333334</v>
      </c>
      <c r="F3560" s="11">
        <f t="shared" ref="F3560" si="3061">F3559/I3559*100</f>
        <v>0.52083333333333326</v>
      </c>
      <c r="G3560" s="11">
        <f t="shared" ref="G3560" si="3062">G3559/I3559*100</f>
        <v>2.604166666666667</v>
      </c>
      <c r="H3560" s="12">
        <f t="shared" ref="H3560" si="3063">H3559/I3559*100</f>
        <v>1.0416666666666665</v>
      </c>
      <c r="I3560" s="43">
        <f t="shared" si="3057"/>
        <v>100</v>
      </c>
      <c r="J3560" s="44">
        <f>J3559/I3559*100</f>
        <v>82.8125</v>
      </c>
      <c r="K3560" s="45">
        <f>K3559/I3559*100</f>
        <v>13.020833333333334</v>
      </c>
      <c r="L3560" s="46">
        <f>L3559/I3559*100</f>
        <v>3.125</v>
      </c>
    </row>
    <row r="3561" spans="1:12" ht="11.25" customHeight="1" x14ac:dyDescent="0.4">
      <c r="A3561" s="316"/>
      <c r="B3561" s="311" t="s">
        <v>22</v>
      </c>
      <c r="C3561" s="75">
        <v>154</v>
      </c>
      <c r="D3561" s="75">
        <v>126</v>
      </c>
      <c r="E3561" s="75">
        <v>48</v>
      </c>
      <c r="F3561" s="75">
        <v>7</v>
      </c>
      <c r="G3561" s="75">
        <v>4</v>
      </c>
      <c r="H3561" s="75">
        <v>5</v>
      </c>
      <c r="I3561" s="47">
        <f t="shared" si="3057"/>
        <v>344</v>
      </c>
      <c r="J3561" s="48">
        <f>C3561+D3561</f>
        <v>280</v>
      </c>
      <c r="K3561" s="49">
        <f>E3561</f>
        <v>48</v>
      </c>
      <c r="L3561" s="50">
        <f>SUM(F3561:G3561)</f>
        <v>11</v>
      </c>
    </row>
    <row r="3562" spans="1:12" ht="11.25" customHeight="1" x14ac:dyDescent="0.4">
      <c r="A3562" s="316"/>
      <c r="B3562" s="311"/>
      <c r="C3562" s="11">
        <f t="shared" ref="C3562" si="3064">C3561/I3561*100</f>
        <v>44.767441860465119</v>
      </c>
      <c r="D3562" s="11">
        <f t="shared" ref="D3562" si="3065">D3561/I3561*100</f>
        <v>36.627906976744185</v>
      </c>
      <c r="E3562" s="11">
        <f t="shared" ref="E3562" si="3066">E3561/I3561*100</f>
        <v>13.953488372093023</v>
      </c>
      <c r="F3562" s="11">
        <f t="shared" ref="F3562" si="3067">F3561/I3561*100</f>
        <v>2.0348837209302326</v>
      </c>
      <c r="G3562" s="11">
        <f t="shared" ref="G3562" si="3068">G3561/I3561*100</f>
        <v>1.1627906976744187</v>
      </c>
      <c r="H3562" s="12">
        <f t="shared" ref="H3562" si="3069">H3561/I3561*100</f>
        <v>1.4534883720930232</v>
      </c>
      <c r="I3562" s="43">
        <f t="shared" si="3057"/>
        <v>100</v>
      </c>
      <c r="J3562" s="44">
        <f>J3561/I3561*100</f>
        <v>81.395348837209298</v>
      </c>
      <c r="K3562" s="45">
        <f>K3561/I3561*100</f>
        <v>13.953488372093023</v>
      </c>
      <c r="L3562" s="46">
        <f>L3561/I3561*100</f>
        <v>3.1976744186046515</v>
      </c>
    </row>
    <row r="3563" spans="1:12" ht="11.25" customHeight="1" x14ac:dyDescent="0.4">
      <c r="A3563" s="316"/>
      <c r="B3563" s="312" t="s">
        <v>23</v>
      </c>
      <c r="C3563" s="75">
        <v>147</v>
      </c>
      <c r="D3563" s="75">
        <v>113</v>
      </c>
      <c r="E3563" s="75">
        <v>50</v>
      </c>
      <c r="F3563" s="75">
        <v>5</v>
      </c>
      <c r="G3563" s="75">
        <v>5</v>
      </c>
      <c r="H3563" s="75">
        <v>2</v>
      </c>
      <c r="I3563" s="47">
        <f t="shared" si="3057"/>
        <v>322</v>
      </c>
      <c r="J3563" s="48">
        <f>C3563+D3563</f>
        <v>260</v>
      </c>
      <c r="K3563" s="49">
        <f>E3563</f>
        <v>50</v>
      </c>
      <c r="L3563" s="50">
        <f>SUM(F3563:G3563)</f>
        <v>10</v>
      </c>
    </row>
    <row r="3564" spans="1:12" ht="11.25" customHeight="1" x14ac:dyDescent="0.4">
      <c r="A3564" s="316"/>
      <c r="B3564" s="313"/>
      <c r="C3564" s="11">
        <f t="shared" ref="C3564" si="3070">C3563/I3563*100</f>
        <v>45.652173913043477</v>
      </c>
      <c r="D3564" s="11">
        <f t="shared" ref="D3564" si="3071">D3563/I3563*100</f>
        <v>35.093167701863351</v>
      </c>
      <c r="E3564" s="11">
        <f t="shared" ref="E3564" si="3072">E3563/I3563*100</f>
        <v>15.527950310559005</v>
      </c>
      <c r="F3564" s="11">
        <f t="shared" ref="F3564" si="3073">F3563/I3563*100</f>
        <v>1.5527950310559007</v>
      </c>
      <c r="G3564" s="11">
        <f t="shared" ref="G3564" si="3074">G3563/I3563*100</f>
        <v>1.5527950310559007</v>
      </c>
      <c r="H3564" s="12">
        <f t="shared" ref="H3564" si="3075">H3563/I3563*100</f>
        <v>0.6211180124223602</v>
      </c>
      <c r="I3564" s="43">
        <f t="shared" si="3057"/>
        <v>100</v>
      </c>
      <c r="J3564" s="44">
        <f>J3563/I3563*100</f>
        <v>80.745341614906835</v>
      </c>
      <c r="K3564" s="45">
        <f>K3563/I3563*100</f>
        <v>15.527950310559005</v>
      </c>
      <c r="L3564" s="46">
        <f>L3563/I3563*100</f>
        <v>3.1055900621118013</v>
      </c>
    </row>
    <row r="3565" spans="1:12" ht="11.25" customHeight="1" x14ac:dyDescent="0.4">
      <c r="A3565" s="316"/>
      <c r="B3565" s="311" t="s">
        <v>24</v>
      </c>
      <c r="C3565" s="75">
        <v>174</v>
      </c>
      <c r="D3565" s="75">
        <v>151</v>
      </c>
      <c r="E3565" s="75">
        <v>58</v>
      </c>
      <c r="F3565" s="75">
        <v>3</v>
      </c>
      <c r="G3565" s="75">
        <v>1</v>
      </c>
      <c r="H3565" s="75">
        <v>13</v>
      </c>
      <c r="I3565" s="47">
        <f t="shared" si="3057"/>
        <v>400</v>
      </c>
      <c r="J3565" s="48">
        <f>C3565+D3565</f>
        <v>325</v>
      </c>
      <c r="K3565" s="49">
        <f>E3565</f>
        <v>58</v>
      </c>
      <c r="L3565" s="50">
        <f>SUM(F3565:G3565)</f>
        <v>4</v>
      </c>
    </row>
    <row r="3566" spans="1:12" ht="11.25" customHeight="1" x14ac:dyDescent="0.4">
      <c r="A3566" s="316"/>
      <c r="B3566" s="311"/>
      <c r="C3566" s="11">
        <f t="shared" ref="C3566" si="3076">C3565/I3565*100</f>
        <v>43.5</v>
      </c>
      <c r="D3566" s="11">
        <f t="shared" ref="D3566" si="3077">D3565/I3565*100</f>
        <v>37.75</v>
      </c>
      <c r="E3566" s="11">
        <f t="shared" ref="E3566" si="3078">E3565/I3565*100</f>
        <v>14.499999999999998</v>
      </c>
      <c r="F3566" s="11">
        <f t="shared" ref="F3566" si="3079">F3565/I3565*100</f>
        <v>0.75</v>
      </c>
      <c r="G3566" s="11">
        <f t="shared" ref="G3566" si="3080">G3565/I3565*100</f>
        <v>0.25</v>
      </c>
      <c r="H3566" s="12">
        <f t="shared" ref="H3566" si="3081">H3565/I3565*100</f>
        <v>3.25</v>
      </c>
      <c r="I3566" s="43">
        <f t="shared" si="3057"/>
        <v>100</v>
      </c>
      <c r="J3566" s="44">
        <f>J3565/I3565*100</f>
        <v>81.25</v>
      </c>
      <c r="K3566" s="45">
        <f>K3565/I3565*100</f>
        <v>14.499999999999998</v>
      </c>
      <c r="L3566" s="46">
        <f>L3565/I3565*100</f>
        <v>1</v>
      </c>
    </row>
    <row r="3567" spans="1:12" ht="11.25" customHeight="1" x14ac:dyDescent="0.4">
      <c r="A3567" s="316"/>
      <c r="B3567" s="312" t="s">
        <v>25</v>
      </c>
      <c r="C3567" s="75">
        <v>259</v>
      </c>
      <c r="D3567" s="75">
        <v>192</v>
      </c>
      <c r="E3567" s="75">
        <v>75</v>
      </c>
      <c r="F3567" s="75">
        <v>2</v>
      </c>
      <c r="G3567" s="75">
        <v>4</v>
      </c>
      <c r="H3567" s="75">
        <v>44</v>
      </c>
      <c r="I3567" s="47">
        <f t="shared" si="3057"/>
        <v>576</v>
      </c>
      <c r="J3567" s="48">
        <f>C3567+D3567</f>
        <v>451</v>
      </c>
      <c r="K3567" s="49">
        <f>E3567</f>
        <v>75</v>
      </c>
      <c r="L3567" s="50">
        <f>SUM(F3567:G3567)</f>
        <v>6</v>
      </c>
    </row>
    <row r="3568" spans="1:12" ht="11.25" customHeight="1" x14ac:dyDescent="0.4">
      <c r="A3568" s="316"/>
      <c r="B3568" s="313"/>
      <c r="C3568" s="11">
        <f t="shared" ref="C3568" si="3082">C3567/I3567*100</f>
        <v>44.965277777777779</v>
      </c>
      <c r="D3568" s="11">
        <f t="shared" ref="D3568" si="3083">D3567/I3567*100</f>
        <v>33.333333333333329</v>
      </c>
      <c r="E3568" s="11">
        <f t="shared" ref="E3568" si="3084">E3567/I3567*100</f>
        <v>13.020833333333334</v>
      </c>
      <c r="F3568" s="11">
        <f t="shared" ref="F3568" si="3085">F3567/I3567*100</f>
        <v>0.34722222222222221</v>
      </c>
      <c r="G3568" s="11">
        <f t="shared" ref="G3568" si="3086">G3567/I3567*100</f>
        <v>0.69444444444444442</v>
      </c>
      <c r="H3568" s="12">
        <f t="shared" ref="H3568" si="3087">H3567/I3567*100</f>
        <v>7.6388888888888893</v>
      </c>
      <c r="I3568" s="43">
        <f t="shared" si="3057"/>
        <v>100</v>
      </c>
      <c r="J3568" s="44">
        <f>J3567/I3567*100</f>
        <v>78.298611111111114</v>
      </c>
      <c r="K3568" s="45">
        <f>K3567/I3567*100</f>
        <v>13.020833333333334</v>
      </c>
      <c r="L3568" s="46">
        <f>L3567/I3567*100</f>
        <v>1.0416666666666665</v>
      </c>
    </row>
    <row r="3569" spans="1:12" ht="11.25" customHeight="1" x14ac:dyDescent="0.4">
      <c r="A3569" s="316"/>
      <c r="B3569" s="311" t="s">
        <v>26</v>
      </c>
      <c r="C3569" s="75">
        <v>3</v>
      </c>
      <c r="D3569" s="75">
        <v>2</v>
      </c>
      <c r="E3569" s="75">
        <v>2</v>
      </c>
      <c r="F3569" s="75">
        <v>0</v>
      </c>
      <c r="G3569" s="75">
        <v>0</v>
      </c>
      <c r="H3569" s="75">
        <v>1</v>
      </c>
      <c r="I3569" s="47">
        <f t="shared" si="3057"/>
        <v>8</v>
      </c>
      <c r="J3569" s="48">
        <f>C3569+D3569</f>
        <v>5</v>
      </c>
      <c r="K3569" s="49">
        <f>E3569</f>
        <v>2</v>
      </c>
      <c r="L3569" s="50">
        <f>SUM(F3569:G3569)</f>
        <v>0</v>
      </c>
    </row>
    <row r="3570" spans="1:12" ht="11.25" customHeight="1" thickBot="1" x14ac:dyDescent="0.45">
      <c r="A3570" s="317"/>
      <c r="B3570" s="314"/>
      <c r="C3570" s="17">
        <f t="shared" ref="C3570" si="3088">C3569/I3569*100</f>
        <v>37.5</v>
      </c>
      <c r="D3570" s="17">
        <f t="shared" ref="D3570" si="3089">D3569/I3569*100</f>
        <v>25</v>
      </c>
      <c r="E3570" s="17">
        <f t="shared" ref="E3570" si="3090">E3569/I3569*100</f>
        <v>25</v>
      </c>
      <c r="F3570" s="17">
        <f t="shared" ref="F3570" si="3091">F3569/I3569*100</f>
        <v>0</v>
      </c>
      <c r="G3570" s="17">
        <f t="shared" ref="G3570" si="3092">G3569/I3569*100</f>
        <v>0</v>
      </c>
      <c r="H3570" s="51">
        <f t="shared" ref="H3570" si="3093">H3569/I3569*100</f>
        <v>12.5</v>
      </c>
      <c r="I3570" s="36">
        <f t="shared" si="3057"/>
        <v>100</v>
      </c>
      <c r="J3570" s="37">
        <f>J3569/I3569*100</f>
        <v>62.5</v>
      </c>
      <c r="K3570" s="38">
        <f>K3569/I3569*100</f>
        <v>25</v>
      </c>
      <c r="L3570" s="39">
        <f>L3569/I3569*100</f>
        <v>0</v>
      </c>
    </row>
    <row r="3571" spans="1:12" ht="11.25" customHeight="1" thickBot="1" x14ac:dyDescent="0.45">
      <c r="A3571" s="319" t="s">
        <v>27</v>
      </c>
      <c r="B3571" s="318" t="s">
        <v>28</v>
      </c>
      <c r="C3571" s="75">
        <v>91</v>
      </c>
      <c r="D3571" s="75">
        <v>69</v>
      </c>
      <c r="E3571" s="75">
        <v>38</v>
      </c>
      <c r="F3571" s="75">
        <v>4</v>
      </c>
      <c r="G3571" s="75">
        <v>3</v>
      </c>
      <c r="H3571" s="75">
        <v>6</v>
      </c>
      <c r="I3571" s="33">
        <f t="shared" si="3057"/>
        <v>211</v>
      </c>
      <c r="J3571" s="41">
        <f>C3571+D3571</f>
        <v>160</v>
      </c>
      <c r="K3571" s="5">
        <f>E3571</f>
        <v>38</v>
      </c>
      <c r="L3571" s="35">
        <f>SUM(F3571:G3571)</f>
        <v>7</v>
      </c>
    </row>
    <row r="3572" spans="1:12" ht="11.25" customHeight="1" thickTop="1" thickBot="1" x14ac:dyDescent="0.45">
      <c r="A3572" s="320"/>
      <c r="B3572" s="313"/>
      <c r="C3572" s="42">
        <f>C3571/I3571*100</f>
        <v>43.127962085308056</v>
      </c>
      <c r="D3572" s="15">
        <f>D3571/I3571*100</f>
        <v>32.70142180094787</v>
      </c>
      <c r="E3572" s="15">
        <f>E3571/I3571*100</f>
        <v>18.009478672985782</v>
      </c>
      <c r="F3572" s="15">
        <f>F3571/I3571*100</f>
        <v>1.8957345971563981</v>
      </c>
      <c r="G3572" s="15">
        <f>G3571/I3571*100</f>
        <v>1.4218009478672986</v>
      </c>
      <c r="H3572" s="16">
        <f>H3571/I3571*100</f>
        <v>2.8436018957345972</v>
      </c>
      <c r="I3572" s="43">
        <f t="shared" si="3057"/>
        <v>100</v>
      </c>
      <c r="J3572" s="44">
        <f>J3571/I3571*100</f>
        <v>75.829383886255926</v>
      </c>
      <c r="K3572" s="45">
        <f>K3571/I3571*100</f>
        <v>18.009478672985782</v>
      </c>
      <c r="L3572" s="46">
        <f>L3571/I3571*100</f>
        <v>3.3175355450236967</v>
      </c>
    </row>
    <row r="3573" spans="1:12" ht="11.25" customHeight="1" thickTop="1" thickBot="1" x14ac:dyDescent="0.45">
      <c r="A3573" s="320"/>
      <c r="B3573" s="311" t="s">
        <v>29</v>
      </c>
      <c r="C3573" s="75">
        <v>78</v>
      </c>
      <c r="D3573" s="75">
        <v>50</v>
      </c>
      <c r="E3573" s="75">
        <v>12</v>
      </c>
      <c r="F3573" s="75">
        <v>2</v>
      </c>
      <c r="G3573" s="75">
        <v>3</v>
      </c>
      <c r="H3573" s="75">
        <v>5</v>
      </c>
      <c r="I3573" s="47">
        <f t="shared" si="3057"/>
        <v>150</v>
      </c>
      <c r="J3573" s="48">
        <f>C3573+D3573</f>
        <v>128</v>
      </c>
      <c r="K3573" s="49">
        <f>E3573</f>
        <v>12</v>
      </c>
      <c r="L3573" s="50">
        <f>SUM(F3573:G3573)</f>
        <v>5</v>
      </c>
    </row>
    <row r="3574" spans="1:12" ht="11.25" customHeight="1" thickTop="1" thickBot="1" x14ac:dyDescent="0.45">
      <c r="A3574" s="320"/>
      <c r="B3574" s="311"/>
      <c r="C3574" s="11">
        <f>C3573/I3573*100</f>
        <v>52</v>
      </c>
      <c r="D3574" s="11">
        <f>D3573/I3573*100</f>
        <v>33.333333333333329</v>
      </c>
      <c r="E3574" s="11">
        <f>E3573/I3573*100</f>
        <v>8</v>
      </c>
      <c r="F3574" s="11">
        <f>F3573/I3573*100</f>
        <v>1.3333333333333335</v>
      </c>
      <c r="G3574" s="11">
        <f>G3573/I3573*100</f>
        <v>2</v>
      </c>
      <c r="H3574" s="12">
        <f>H3573/I3573*100</f>
        <v>3.3333333333333335</v>
      </c>
      <c r="I3574" s="43">
        <f t="shared" si="3057"/>
        <v>99.999999999999986</v>
      </c>
      <c r="J3574" s="44">
        <f>J3573/I3573*100</f>
        <v>85.333333333333343</v>
      </c>
      <c r="K3574" s="45">
        <f>K3573/I3573*100</f>
        <v>8</v>
      </c>
      <c r="L3574" s="46">
        <f>L3573/I3573*100</f>
        <v>3.3333333333333335</v>
      </c>
    </row>
    <row r="3575" spans="1:12" ht="11.25" customHeight="1" thickTop="1" thickBot="1" x14ac:dyDescent="0.45">
      <c r="A3575" s="320"/>
      <c r="B3575" s="312" t="s">
        <v>30</v>
      </c>
      <c r="C3575" s="75">
        <v>388</v>
      </c>
      <c r="D3575" s="75">
        <v>316</v>
      </c>
      <c r="E3575" s="75">
        <v>128</v>
      </c>
      <c r="F3575" s="75">
        <v>10</v>
      </c>
      <c r="G3575" s="75">
        <v>15</v>
      </c>
      <c r="H3575" s="75">
        <v>12</v>
      </c>
      <c r="I3575" s="47">
        <f t="shared" si="3057"/>
        <v>869</v>
      </c>
      <c r="J3575" s="48">
        <f>C3575+D3575</f>
        <v>704</v>
      </c>
      <c r="K3575" s="49">
        <f>E3575</f>
        <v>128</v>
      </c>
      <c r="L3575" s="50">
        <f>SUM(F3575:G3575)</f>
        <v>25</v>
      </c>
    </row>
    <row r="3576" spans="1:12" ht="11.25" customHeight="1" thickTop="1" thickBot="1" x14ac:dyDescent="0.45">
      <c r="A3576" s="320"/>
      <c r="B3576" s="313"/>
      <c r="C3576" s="11">
        <f t="shared" ref="C3576" si="3094">C3575/I3575*100</f>
        <v>44.649021864211733</v>
      </c>
      <c r="D3576" s="11">
        <f t="shared" ref="D3576" si="3095">D3575/I3575*100</f>
        <v>36.363636363636367</v>
      </c>
      <c r="E3576" s="11">
        <f t="shared" ref="E3576" si="3096">E3575/I3575*100</f>
        <v>14.729574223245109</v>
      </c>
      <c r="F3576" s="11">
        <f t="shared" ref="F3576" si="3097">F3575/I3575*100</f>
        <v>1.1507479861910241</v>
      </c>
      <c r="G3576" s="11">
        <f t="shared" ref="G3576" si="3098">G3575/I3575*100</f>
        <v>1.7261219792865361</v>
      </c>
      <c r="H3576" s="12">
        <f t="shared" ref="H3576" si="3099">H3575/I3575*100</f>
        <v>1.380897583429229</v>
      </c>
      <c r="I3576" s="43">
        <f t="shared" si="3057"/>
        <v>100</v>
      </c>
      <c r="J3576" s="44">
        <f>J3575/I3575*100</f>
        <v>81.012658227848107</v>
      </c>
      <c r="K3576" s="45">
        <f>K3575/I3575*100</f>
        <v>14.729574223245109</v>
      </c>
      <c r="L3576" s="46">
        <f>L3575/I3575*100</f>
        <v>2.8768699654775602</v>
      </c>
    </row>
    <row r="3577" spans="1:12" ht="11.25" customHeight="1" thickTop="1" thickBot="1" x14ac:dyDescent="0.45">
      <c r="A3577" s="320"/>
      <c r="B3577" s="311" t="s">
        <v>31</v>
      </c>
      <c r="C3577" s="75">
        <v>74</v>
      </c>
      <c r="D3577" s="75">
        <v>47</v>
      </c>
      <c r="E3577" s="75">
        <v>18</v>
      </c>
      <c r="F3577" s="75">
        <v>1</v>
      </c>
      <c r="G3577" s="75">
        <v>0</v>
      </c>
      <c r="H3577" s="75">
        <v>1</v>
      </c>
      <c r="I3577" s="47">
        <f t="shared" si="3057"/>
        <v>141</v>
      </c>
      <c r="J3577" s="48">
        <f>C3577+D3577</f>
        <v>121</v>
      </c>
      <c r="K3577" s="49">
        <f>E3577</f>
        <v>18</v>
      </c>
      <c r="L3577" s="50">
        <f>SUM(F3577:G3577)</f>
        <v>1</v>
      </c>
    </row>
    <row r="3578" spans="1:12" ht="11.25" customHeight="1" thickTop="1" thickBot="1" x14ac:dyDescent="0.45">
      <c r="A3578" s="320"/>
      <c r="B3578" s="311"/>
      <c r="C3578" s="11">
        <f t="shared" ref="C3578" si="3100">C3577/I3577*100</f>
        <v>52.4822695035461</v>
      </c>
      <c r="D3578" s="11">
        <f t="shared" ref="D3578" si="3101">D3577/I3577*100</f>
        <v>33.333333333333329</v>
      </c>
      <c r="E3578" s="11">
        <f t="shared" ref="E3578" si="3102">E3577/I3577*100</f>
        <v>12.76595744680851</v>
      </c>
      <c r="F3578" s="11">
        <f t="shared" ref="F3578" si="3103">F3577/I3577*100</f>
        <v>0.70921985815602839</v>
      </c>
      <c r="G3578" s="11">
        <f t="shared" ref="G3578" si="3104">G3577/I3577*100</f>
        <v>0</v>
      </c>
      <c r="H3578" s="12">
        <f t="shared" ref="H3578" si="3105">H3577/I3577*100</f>
        <v>0.70921985815602839</v>
      </c>
      <c r="I3578" s="43">
        <f t="shared" si="3057"/>
        <v>100.00000000000001</v>
      </c>
      <c r="J3578" s="44">
        <f>J3577/I3577*100</f>
        <v>85.815602836879435</v>
      </c>
      <c r="K3578" s="45">
        <f>K3577/I3577*100</f>
        <v>12.76595744680851</v>
      </c>
      <c r="L3578" s="46">
        <f>L3577/I3577*100</f>
        <v>0.70921985815602839</v>
      </c>
    </row>
    <row r="3579" spans="1:12" ht="11.25" customHeight="1" thickTop="1" thickBot="1" x14ac:dyDescent="0.45">
      <c r="A3579" s="320"/>
      <c r="B3579" s="312" t="s">
        <v>32</v>
      </c>
      <c r="C3579" s="75">
        <v>49</v>
      </c>
      <c r="D3579" s="75">
        <v>23</v>
      </c>
      <c r="E3579" s="75">
        <v>5</v>
      </c>
      <c r="F3579" s="75">
        <v>3</v>
      </c>
      <c r="G3579" s="75">
        <v>0</v>
      </c>
      <c r="H3579" s="75">
        <v>4</v>
      </c>
      <c r="I3579" s="47">
        <f t="shared" si="3057"/>
        <v>84</v>
      </c>
      <c r="J3579" s="48">
        <f>C3579+D3579</f>
        <v>72</v>
      </c>
      <c r="K3579" s="49">
        <f>E3579</f>
        <v>5</v>
      </c>
      <c r="L3579" s="50">
        <f>SUM(F3579:G3579)</f>
        <v>3</v>
      </c>
    </row>
    <row r="3580" spans="1:12" ht="11.25" customHeight="1" thickTop="1" thickBot="1" x14ac:dyDescent="0.45">
      <c r="A3580" s="320"/>
      <c r="B3580" s="313"/>
      <c r="C3580" s="11">
        <f t="shared" ref="C3580" si="3106">C3579/I3579*100</f>
        <v>58.333333333333336</v>
      </c>
      <c r="D3580" s="11">
        <f t="shared" ref="D3580" si="3107">D3579/I3579*100</f>
        <v>27.380952380952383</v>
      </c>
      <c r="E3580" s="11">
        <f t="shared" ref="E3580" si="3108">E3579/I3579*100</f>
        <v>5.9523809523809517</v>
      </c>
      <c r="F3580" s="11">
        <f t="shared" ref="F3580" si="3109">F3579/I3579*100</f>
        <v>3.5714285714285712</v>
      </c>
      <c r="G3580" s="11">
        <f t="shared" ref="G3580" si="3110">G3579/I3579*100</f>
        <v>0</v>
      </c>
      <c r="H3580" s="12">
        <f t="shared" ref="H3580" si="3111">H3579/I3579*100</f>
        <v>4.7619047619047619</v>
      </c>
      <c r="I3580" s="43">
        <f t="shared" si="3057"/>
        <v>100</v>
      </c>
      <c r="J3580" s="44">
        <f>J3579/I3579*100</f>
        <v>85.714285714285708</v>
      </c>
      <c r="K3580" s="45">
        <f>K3579/I3579*100</f>
        <v>5.9523809523809517</v>
      </c>
      <c r="L3580" s="46">
        <f>L3579/I3579*100</f>
        <v>3.5714285714285712</v>
      </c>
    </row>
    <row r="3581" spans="1:12" ht="11.25" customHeight="1" thickTop="1" thickBot="1" x14ac:dyDescent="0.45">
      <c r="A3581" s="320"/>
      <c r="B3581" s="311" t="s">
        <v>33</v>
      </c>
      <c r="C3581" s="75">
        <v>215</v>
      </c>
      <c r="D3581" s="75">
        <v>176</v>
      </c>
      <c r="E3581" s="75">
        <v>71</v>
      </c>
      <c r="F3581" s="75">
        <v>2</v>
      </c>
      <c r="G3581" s="75">
        <v>2</v>
      </c>
      <c r="H3581" s="75">
        <v>40</v>
      </c>
      <c r="I3581" s="47">
        <f t="shared" si="3057"/>
        <v>506</v>
      </c>
      <c r="J3581" s="48">
        <f>C3581+D3581</f>
        <v>391</v>
      </c>
      <c r="K3581" s="49">
        <f>E3581</f>
        <v>71</v>
      </c>
      <c r="L3581" s="50">
        <f>SUM(F3581:G3581)</f>
        <v>4</v>
      </c>
    </row>
    <row r="3582" spans="1:12" ht="11.25" customHeight="1" thickTop="1" thickBot="1" x14ac:dyDescent="0.45">
      <c r="A3582" s="320"/>
      <c r="B3582" s="311"/>
      <c r="C3582" s="11">
        <f t="shared" ref="C3582" si="3112">C3581/I3581*100</f>
        <v>42.490118577075094</v>
      </c>
      <c r="D3582" s="11">
        <f t="shared" ref="D3582" si="3113">D3581/I3581*100</f>
        <v>34.782608695652172</v>
      </c>
      <c r="E3582" s="11">
        <f t="shared" ref="E3582" si="3114">E3581/I3581*100</f>
        <v>14.031620553359684</v>
      </c>
      <c r="F3582" s="11">
        <f t="shared" ref="F3582" si="3115">F3581/I3581*100</f>
        <v>0.39525691699604742</v>
      </c>
      <c r="G3582" s="11">
        <f t="shared" ref="G3582" si="3116">G3581/I3581*100</f>
        <v>0.39525691699604742</v>
      </c>
      <c r="H3582" s="12">
        <f t="shared" ref="H3582" si="3117">H3581/I3581*100</f>
        <v>7.9051383399209492</v>
      </c>
      <c r="I3582" s="43">
        <f t="shared" si="3057"/>
        <v>100</v>
      </c>
      <c r="J3582" s="44">
        <f>J3581/I3581*100</f>
        <v>77.272727272727266</v>
      </c>
      <c r="K3582" s="45">
        <f>K3581/I3581*100</f>
        <v>14.031620553359684</v>
      </c>
      <c r="L3582" s="46">
        <f>L3581/I3581*100</f>
        <v>0.79051383399209485</v>
      </c>
    </row>
    <row r="3583" spans="1:12" ht="11.25" customHeight="1" thickTop="1" thickBot="1" x14ac:dyDescent="0.45">
      <c r="A3583" s="320"/>
      <c r="B3583" s="312" t="s">
        <v>16</v>
      </c>
      <c r="C3583" s="75">
        <v>43</v>
      </c>
      <c r="D3583" s="75">
        <v>20</v>
      </c>
      <c r="E3583" s="75">
        <v>15</v>
      </c>
      <c r="F3583" s="75">
        <v>1</v>
      </c>
      <c r="G3583" s="75">
        <v>0</v>
      </c>
      <c r="H3583" s="75">
        <v>2</v>
      </c>
      <c r="I3583" s="47">
        <f t="shared" si="3057"/>
        <v>81</v>
      </c>
      <c r="J3583" s="48">
        <f>C3583+D3583</f>
        <v>63</v>
      </c>
      <c r="K3583" s="49">
        <f>E3583</f>
        <v>15</v>
      </c>
      <c r="L3583" s="50">
        <f>SUM(F3583:G3583)</f>
        <v>1</v>
      </c>
    </row>
    <row r="3584" spans="1:12" ht="11.25" customHeight="1" thickTop="1" thickBot="1" x14ac:dyDescent="0.45">
      <c r="A3584" s="320"/>
      <c r="B3584" s="313"/>
      <c r="C3584" s="11">
        <f t="shared" ref="C3584" si="3118">C3583/I3583*100</f>
        <v>53.086419753086425</v>
      </c>
      <c r="D3584" s="11">
        <f t="shared" ref="D3584" si="3119">D3583/I3583*100</f>
        <v>24.691358024691358</v>
      </c>
      <c r="E3584" s="11">
        <f t="shared" ref="E3584" si="3120">E3583/I3583*100</f>
        <v>18.518518518518519</v>
      </c>
      <c r="F3584" s="11">
        <f t="shared" ref="F3584" si="3121">F3583/I3583*100</f>
        <v>1.2345679012345678</v>
      </c>
      <c r="G3584" s="11">
        <f t="shared" ref="G3584" si="3122">G3583/I3583*100</f>
        <v>0</v>
      </c>
      <c r="H3584" s="12">
        <f t="shared" ref="H3584" si="3123">H3583/I3583*100</f>
        <v>2.4691358024691357</v>
      </c>
      <c r="I3584" s="43">
        <f t="shared" si="3057"/>
        <v>100.00000000000001</v>
      </c>
      <c r="J3584" s="44">
        <f>J3583/I3583*100</f>
        <v>77.777777777777786</v>
      </c>
      <c r="K3584" s="45">
        <f>K3583/I3583*100</f>
        <v>18.518518518518519</v>
      </c>
      <c r="L3584" s="46">
        <f>L3583/I3583*100</f>
        <v>1.2345679012345678</v>
      </c>
    </row>
    <row r="3585" spans="1:12" ht="11.25" customHeight="1" thickTop="1" thickBot="1" x14ac:dyDescent="0.45">
      <c r="A3585" s="320"/>
      <c r="B3585" s="311" t="s">
        <v>26</v>
      </c>
      <c r="C3585" s="75">
        <v>6</v>
      </c>
      <c r="D3585" s="75">
        <v>3</v>
      </c>
      <c r="E3585" s="75">
        <v>4</v>
      </c>
      <c r="F3585" s="75">
        <v>0</v>
      </c>
      <c r="G3585" s="75">
        <v>0</v>
      </c>
      <c r="H3585" s="75">
        <v>2</v>
      </c>
      <c r="I3585" s="47">
        <f t="shared" si="3057"/>
        <v>15</v>
      </c>
      <c r="J3585" s="48">
        <f>C3585+D3585</f>
        <v>9</v>
      </c>
      <c r="K3585" s="49">
        <f>E3585</f>
        <v>4</v>
      </c>
      <c r="L3585" s="50">
        <f>SUM(F3585:G3585)</f>
        <v>0</v>
      </c>
    </row>
    <row r="3586" spans="1:12" ht="11.25" customHeight="1" thickTop="1" thickBot="1" x14ac:dyDescent="0.45">
      <c r="A3586" s="321"/>
      <c r="B3586" s="314"/>
      <c r="C3586" s="17">
        <f t="shared" ref="C3586" si="3124">C3585/I3585*100</f>
        <v>40</v>
      </c>
      <c r="D3586" s="17">
        <f t="shared" ref="D3586" si="3125">D3585/I3585*100</f>
        <v>20</v>
      </c>
      <c r="E3586" s="17">
        <f t="shared" ref="E3586" si="3126">E3585/I3585*100</f>
        <v>26.666666666666668</v>
      </c>
      <c r="F3586" s="17">
        <f t="shared" ref="F3586" si="3127">F3585/I3585*100</f>
        <v>0</v>
      </c>
      <c r="G3586" s="17">
        <f t="shared" ref="G3586" si="3128">G3585/I3585*100</f>
        <v>0</v>
      </c>
      <c r="H3586" s="51">
        <f t="shared" ref="H3586" si="3129">H3585/I3585*100</f>
        <v>13.333333333333334</v>
      </c>
      <c r="I3586" s="36">
        <f t="shared" si="3057"/>
        <v>100</v>
      </c>
      <c r="J3586" s="37">
        <f>J3585/I3585*100</f>
        <v>60</v>
      </c>
      <c r="K3586" s="38">
        <f>K3585/I3585*100</f>
        <v>26.666666666666668</v>
      </c>
      <c r="L3586" s="39">
        <f>L3585/I3585*100</f>
        <v>0</v>
      </c>
    </row>
    <row r="3587" spans="1:12" ht="11.25" customHeight="1" x14ac:dyDescent="0.4">
      <c r="A3587" s="315" t="s">
        <v>34</v>
      </c>
      <c r="B3587" s="318" t="s">
        <v>35</v>
      </c>
      <c r="C3587" s="75">
        <v>97</v>
      </c>
      <c r="D3587" s="75">
        <v>71</v>
      </c>
      <c r="E3587" s="75">
        <v>36</v>
      </c>
      <c r="F3587" s="75">
        <v>4</v>
      </c>
      <c r="G3587" s="75">
        <v>5</v>
      </c>
      <c r="H3587" s="75">
        <v>16</v>
      </c>
      <c r="I3587" s="40">
        <f t="shared" si="3057"/>
        <v>229</v>
      </c>
      <c r="J3587" s="41">
        <f>C3587+D3587</f>
        <v>168</v>
      </c>
      <c r="K3587" s="5">
        <f>E3587</f>
        <v>36</v>
      </c>
      <c r="L3587" s="35">
        <f>SUM(F3587:G3587)</f>
        <v>9</v>
      </c>
    </row>
    <row r="3588" spans="1:12" ht="11.25" customHeight="1" x14ac:dyDescent="0.4">
      <c r="A3588" s="316"/>
      <c r="B3588" s="313"/>
      <c r="C3588" s="42">
        <f>C3587/I3587*100</f>
        <v>42.358078602620083</v>
      </c>
      <c r="D3588" s="15">
        <f>D3587/I3587*100</f>
        <v>31.004366812227076</v>
      </c>
      <c r="E3588" s="15">
        <f>E3587/I3587*100</f>
        <v>15.72052401746725</v>
      </c>
      <c r="F3588" s="15">
        <f>F3587/I3587*100</f>
        <v>1.7467248908296942</v>
      </c>
      <c r="G3588" s="15">
        <f>G3587/I3587*100</f>
        <v>2.1834061135371177</v>
      </c>
      <c r="H3588" s="16">
        <f>H3587/I3587*100</f>
        <v>6.9868995633187767</v>
      </c>
      <c r="I3588" s="43">
        <f t="shared" si="3057"/>
        <v>100</v>
      </c>
      <c r="J3588" s="44">
        <f>J3587/I3587*100</f>
        <v>73.362445414847173</v>
      </c>
      <c r="K3588" s="45">
        <f>K3587/I3587*100</f>
        <v>15.72052401746725</v>
      </c>
      <c r="L3588" s="46">
        <f>L3587/I3587*100</f>
        <v>3.9301310043668125</v>
      </c>
    </row>
    <row r="3589" spans="1:12" ht="11.25" customHeight="1" x14ac:dyDescent="0.4">
      <c r="A3589" s="316"/>
      <c r="B3589" s="311" t="s">
        <v>36</v>
      </c>
      <c r="C3589" s="75">
        <v>179</v>
      </c>
      <c r="D3589" s="75">
        <v>123</v>
      </c>
      <c r="E3589" s="75">
        <v>41</v>
      </c>
      <c r="F3589" s="75">
        <v>3</v>
      </c>
      <c r="G3589" s="75">
        <v>2</v>
      </c>
      <c r="H3589" s="75">
        <v>14</v>
      </c>
      <c r="I3589" s="47">
        <f t="shared" si="3057"/>
        <v>362</v>
      </c>
      <c r="J3589" s="48">
        <f>C3589+D3589</f>
        <v>302</v>
      </c>
      <c r="K3589" s="49">
        <f>E3589</f>
        <v>41</v>
      </c>
      <c r="L3589" s="50">
        <f>SUM(F3589:G3589)</f>
        <v>5</v>
      </c>
    </row>
    <row r="3590" spans="1:12" ht="11.25" customHeight="1" x14ac:dyDescent="0.4">
      <c r="A3590" s="316"/>
      <c r="B3590" s="311"/>
      <c r="C3590" s="11">
        <f>C3589/I3589*100</f>
        <v>49.447513812154696</v>
      </c>
      <c r="D3590" s="11">
        <f>D3589/I3589*100</f>
        <v>33.97790055248619</v>
      </c>
      <c r="E3590" s="11">
        <f>E3589/I3589*100</f>
        <v>11.325966850828729</v>
      </c>
      <c r="F3590" s="11">
        <f>F3589/I3589*100</f>
        <v>0.82872928176795579</v>
      </c>
      <c r="G3590" s="11">
        <f>G3589/I3589*100</f>
        <v>0.55248618784530379</v>
      </c>
      <c r="H3590" s="12">
        <f>H3589/I3589*100</f>
        <v>3.867403314917127</v>
      </c>
      <c r="I3590" s="43">
        <f t="shared" si="3057"/>
        <v>100.00000000000001</v>
      </c>
      <c r="J3590" s="44">
        <f>J3589/I3589*100</f>
        <v>83.425414364640886</v>
      </c>
      <c r="K3590" s="45">
        <f>K3589/I3589*100</f>
        <v>11.325966850828729</v>
      </c>
      <c r="L3590" s="46">
        <f>L3589/I3589*100</f>
        <v>1.3812154696132597</v>
      </c>
    </row>
    <row r="3591" spans="1:12" ht="11.25" customHeight="1" x14ac:dyDescent="0.4">
      <c r="A3591" s="316"/>
      <c r="B3591" s="312" t="s">
        <v>37</v>
      </c>
      <c r="C3591" s="75">
        <v>433</v>
      </c>
      <c r="D3591" s="75">
        <v>363</v>
      </c>
      <c r="E3591" s="75">
        <v>137</v>
      </c>
      <c r="F3591" s="75">
        <v>7</v>
      </c>
      <c r="G3591" s="75">
        <v>9</v>
      </c>
      <c r="H3591" s="75">
        <v>23</v>
      </c>
      <c r="I3591" s="47">
        <f t="shared" si="3057"/>
        <v>972</v>
      </c>
      <c r="J3591" s="48">
        <f>C3591+D3591</f>
        <v>796</v>
      </c>
      <c r="K3591" s="49">
        <f>E3591</f>
        <v>137</v>
      </c>
      <c r="L3591" s="50">
        <f>SUM(F3591:G3591)</f>
        <v>16</v>
      </c>
    </row>
    <row r="3592" spans="1:12" ht="11.25" customHeight="1" x14ac:dyDescent="0.4">
      <c r="A3592" s="316"/>
      <c r="B3592" s="313"/>
      <c r="C3592" s="11">
        <f t="shared" ref="C3592" si="3130">C3591/I3591*100</f>
        <v>44.547325102880656</v>
      </c>
      <c r="D3592" s="11">
        <f t="shared" ref="D3592" si="3131">D3591/I3591*100</f>
        <v>37.345679012345677</v>
      </c>
      <c r="E3592" s="11">
        <f t="shared" ref="E3592" si="3132">E3591/I3591*100</f>
        <v>14.094650205761317</v>
      </c>
      <c r="F3592" s="11">
        <f t="shared" ref="F3592" si="3133">F3591/I3591*100</f>
        <v>0.72016460905349799</v>
      </c>
      <c r="G3592" s="11">
        <f t="shared" ref="G3592" si="3134">G3591/I3591*100</f>
        <v>0.92592592592592582</v>
      </c>
      <c r="H3592" s="12">
        <f t="shared" ref="H3592" si="3135">H3591/I3591*100</f>
        <v>2.3662551440329218</v>
      </c>
      <c r="I3592" s="43">
        <f t="shared" si="3057"/>
        <v>99.999999999999986</v>
      </c>
      <c r="J3592" s="44">
        <f>J3591/I3591*100</f>
        <v>81.893004115226347</v>
      </c>
      <c r="K3592" s="45">
        <f>K3591/I3591*100</f>
        <v>14.094650205761317</v>
      </c>
      <c r="L3592" s="46">
        <f>L3591/I3591*100</f>
        <v>1.6460905349794239</v>
      </c>
    </row>
    <row r="3593" spans="1:12" ht="11.25" customHeight="1" x14ac:dyDescent="0.4">
      <c r="A3593" s="316"/>
      <c r="B3593" s="311" t="s">
        <v>38</v>
      </c>
      <c r="C3593" s="75">
        <v>181</v>
      </c>
      <c r="D3593" s="75">
        <v>102</v>
      </c>
      <c r="E3593" s="75">
        <v>46</v>
      </c>
      <c r="F3593" s="75">
        <v>8</v>
      </c>
      <c r="G3593" s="75">
        <v>5</v>
      </c>
      <c r="H3593" s="75">
        <v>4</v>
      </c>
      <c r="I3593" s="47">
        <f t="shared" si="3057"/>
        <v>346</v>
      </c>
      <c r="J3593" s="48">
        <f>C3593+D3593</f>
        <v>283</v>
      </c>
      <c r="K3593" s="49">
        <f>E3593</f>
        <v>46</v>
      </c>
      <c r="L3593" s="50">
        <f>SUM(F3593:G3593)</f>
        <v>13</v>
      </c>
    </row>
    <row r="3594" spans="1:12" ht="11.25" customHeight="1" x14ac:dyDescent="0.4">
      <c r="A3594" s="316"/>
      <c r="B3594" s="311"/>
      <c r="C3594" s="11">
        <f t="shared" ref="C3594" si="3136">C3593/I3593*100</f>
        <v>52.312138728323696</v>
      </c>
      <c r="D3594" s="11">
        <f t="shared" ref="D3594" si="3137">D3593/I3593*100</f>
        <v>29.47976878612717</v>
      </c>
      <c r="E3594" s="11">
        <f t="shared" ref="E3594" si="3138">E3593/I3593*100</f>
        <v>13.294797687861271</v>
      </c>
      <c r="F3594" s="11">
        <f t="shared" ref="F3594" si="3139">F3593/I3593*100</f>
        <v>2.3121387283236992</v>
      </c>
      <c r="G3594" s="11">
        <f t="shared" ref="G3594" si="3140">G3593/I3593*100</f>
        <v>1.4450867052023122</v>
      </c>
      <c r="H3594" s="12">
        <f t="shared" ref="H3594" si="3141">H3593/I3593*100</f>
        <v>1.1560693641618496</v>
      </c>
      <c r="I3594" s="43">
        <f t="shared" si="3057"/>
        <v>100.00000000000001</v>
      </c>
      <c r="J3594" s="44">
        <f>J3593/I3593*100</f>
        <v>81.79190751445087</v>
      </c>
      <c r="K3594" s="45">
        <f>K3593/I3593*100</f>
        <v>13.294797687861271</v>
      </c>
      <c r="L3594" s="46">
        <f>L3593/I3593*100</f>
        <v>3.7572254335260116</v>
      </c>
    </row>
    <row r="3595" spans="1:12" ht="11.25" customHeight="1" x14ac:dyDescent="0.4">
      <c r="A3595" s="316"/>
      <c r="B3595" s="312" t="s">
        <v>39</v>
      </c>
      <c r="C3595" s="75">
        <v>49</v>
      </c>
      <c r="D3595" s="75">
        <v>36</v>
      </c>
      <c r="E3595" s="75">
        <v>26</v>
      </c>
      <c r="F3595" s="75">
        <v>1</v>
      </c>
      <c r="G3595" s="75">
        <v>2</v>
      </c>
      <c r="H3595" s="75">
        <v>9</v>
      </c>
      <c r="I3595" s="47">
        <f t="shared" si="3057"/>
        <v>123</v>
      </c>
      <c r="J3595" s="48">
        <f>C3595+D3595</f>
        <v>85</v>
      </c>
      <c r="K3595" s="49">
        <f>E3595</f>
        <v>26</v>
      </c>
      <c r="L3595" s="50">
        <f>SUM(F3595:G3595)</f>
        <v>3</v>
      </c>
    </row>
    <row r="3596" spans="1:12" ht="11.25" customHeight="1" x14ac:dyDescent="0.4">
      <c r="A3596" s="316"/>
      <c r="B3596" s="313"/>
      <c r="C3596" s="11">
        <f t="shared" ref="C3596" si="3142">C3595/I3595*100</f>
        <v>39.837398373983739</v>
      </c>
      <c r="D3596" s="11">
        <f t="shared" ref="D3596" si="3143">D3595/I3595*100</f>
        <v>29.268292682926827</v>
      </c>
      <c r="E3596" s="11">
        <f t="shared" ref="E3596" si="3144">E3595/I3595*100</f>
        <v>21.138211382113823</v>
      </c>
      <c r="F3596" s="11">
        <f t="shared" ref="F3596" si="3145">F3595/I3595*100</f>
        <v>0.81300813008130091</v>
      </c>
      <c r="G3596" s="11">
        <f t="shared" ref="G3596" si="3146">G3595/I3595*100</f>
        <v>1.6260162601626018</v>
      </c>
      <c r="H3596" s="12">
        <f t="shared" ref="H3596" si="3147">H3595/I3595*100</f>
        <v>7.3170731707317067</v>
      </c>
      <c r="I3596" s="43">
        <f t="shared" si="3057"/>
        <v>99.999999999999986</v>
      </c>
      <c r="J3596" s="44">
        <f>J3595/I3595*100</f>
        <v>69.105691056910572</v>
      </c>
      <c r="K3596" s="45">
        <f>K3595/I3595*100</f>
        <v>21.138211382113823</v>
      </c>
      <c r="L3596" s="46">
        <f>L3595/I3595*100</f>
        <v>2.4390243902439024</v>
      </c>
    </row>
    <row r="3597" spans="1:12" ht="11.25" customHeight="1" x14ac:dyDescent="0.4">
      <c r="A3597" s="316"/>
      <c r="B3597" s="311" t="s">
        <v>26</v>
      </c>
      <c r="C3597" s="75">
        <v>5</v>
      </c>
      <c r="D3597" s="75">
        <v>9</v>
      </c>
      <c r="E3597" s="75">
        <v>5</v>
      </c>
      <c r="F3597" s="75">
        <v>0</v>
      </c>
      <c r="G3597" s="75">
        <v>0</v>
      </c>
      <c r="H3597" s="75">
        <v>6</v>
      </c>
      <c r="I3597" s="47">
        <f t="shared" si="3057"/>
        <v>25</v>
      </c>
      <c r="J3597" s="52">
        <f>C3597+D3597</f>
        <v>14</v>
      </c>
      <c r="K3597" s="49">
        <f>E3597</f>
        <v>5</v>
      </c>
      <c r="L3597" s="50">
        <f>SUM(F3597:G3597)</f>
        <v>0</v>
      </c>
    </row>
    <row r="3598" spans="1:12" ht="11.25" customHeight="1" thickBot="1" x14ac:dyDescent="0.45">
      <c r="A3598" s="317"/>
      <c r="B3598" s="314"/>
      <c r="C3598" s="20">
        <f>C3597/I3597*100</f>
        <v>20</v>
      </c>
      <c r="D3598" s="20">
        <f>D3597/I3597*100</f>
        <v>36</v>
      </c>
      <c r="E3598" s="20">
        <f>E3597/I3597*100</f>
        <v>20</v>
      </c>
      <c r="F3598" s="20">
        <f>F3597/I3597*100</f>
        <v>0</v>
      </c>
      <c r="G3598" s="20">
        <f>G3597/I3597*100</f>
        <v>0</v>
      </c>
      <c r="H3598" s="21">
        <f>H3597/I3597*100</f>
        <v>24</v>
      </c>
      <c r="I3598" s="36">
        <f t="shared" si="3057"/>
        <v>100</v>
      </c>
      <c r="J3598" s="53">
        <f>J3597/I3597*100</f>
        <v>56.000000000000007</v>
      </c>
      <c r="K3598" s="54">
        <f>K3597/I3597*100</f>
        <v>20</v>
      </c>
      <c r="L3598" s="55">
        <f>L3597/I3597*100</f>
        <v>0</v>
      </c>
    </row>
    <row r="3599" spans="1:12" ht="11.25" customHeight="1" x14ac:dyDescent="0.4"/>
    <row r="3600" spans="1:12" ht="11.25" customHeight="1" x14ac:dyDescent="0.4"/>
    <row r="3601" spans="1:12" ht="19.5" customHeight="1" x14ac:dyDescent="0.4">
      <c r="A3601" s="372" t="s">
        <v>165</v>
      </c>
      <c r="B3601" s="372"/>
      <c r="C3601" s="372"/>
      <c r="D3601" s="372"/>
      <c r="E3601" s="372"/>
      <c r="F3601" s="372"/>
      <c r="G3601" s="372"/>
      <c r="H3601" s="372"/>
      <c r="I3601" s="372"/>
      <c r="J3601" s="372"/>
      <c r="K3601" s="372"/>
      <c r="L3601" s="372"/>
    </row>
    <row r="3602" spans="1:12" ht="30.75" customHeight="1" thickBot="1" x14ac:dyDescent="0.45">
      <c r="A3602" s="355" t="s">
        <v>209</v>
      </c>
      <c r="B3602" s="355"/>
      <c r="C3602" s="355"/>
      <c r="D3602" s="355"/>
      <c r="E3602" s="355"/>
      <c r="F3602" s="355"/>
      <c r="G3602" s="355"/>
      <c r="H3602" s="355"/>
      <c r="I3602" s="355"/>
      <c r="J3602" s="355"/>
      <c r="K3602" s="355"/>
      <c r="L3602" s="355"/>
    </row>
    <row r="3603" spans="1:12" ht="11.25" customHeight="1" x14ac:dyDescent="0.15">
      <c r="A3603" s="329"/>
      <c r="B3603" s="330"/>
      <c r="C3603" s="27">
        <v>1</v>
      </c>
      <c r="D3603" s="27">
        <v>2</v>
      </c>
      <c r="E3603" s="27">
        <v>3</v>
      </c>
      <c r="F3603" s="27">
        <v>4</v>
      </c>
      <c r="G3603" s="27">
        <v>5</v>
      </c>
      <c r="H3603" s="346" t="s">
        <v>41</v>
      </c>
      <c r="I3603" s="339" t="s">
        <v>6</v>
      </c>
      <c r="J3603" s="28" t="s">
        <v>43</v>
      </c>
      <c r="K3603" s="27">
        <v>3</v>
      </c>
      <c r="L3603" s="29" t="s">
        <v>44</v>
      </c>
    </row>
    <row r="3604" spans="1:12" ht="100.5" customHeight="1" thickBot="1" x14ac:dyDescent="0.2">
      <c r="A3604" s="322" t="s">
        <v>2</v>
      </c>
      <c r="B3604" s="323"/>
      <c r="C3604" s="170" t="s">
        <v>59</v>
      </c>
      <c r="D3604" s="170" t="s">
        <v>299</v>
      </c>
      <c r="E3604" s="170" t="s">
        <v>46</v>
      </c>
      <c r="F3604" s="170" t="s">
        <v>284</v>
      </c>
      <c r="G3604" s="170" t="s">
        <v>61</v>
      </c>
      <c r="H3604" s="347"/>
      <c r="I3604" s="348"/>
      <c r="J3604" s="72" t="s">
        <v>59</v>
      </c>
      <c r="K3604" s="170" t="s">
        <v>46</v>
      </c>
      <c r="L3604" s="73" t="s">
        <v>61</v>
      </c>
    </row>
    <row r="3605" spans="1:12" ht="11.25" customHeight="1" x14ac:dyDescent="0.4">
      <c r="A3605" s="349" t="s">
        <v>7</v>
      </c>
      <c r="B3605" s="350"/>
      <c r="C3605" s="32">
        <f>C3607+C3609+C3611+C3613</f>
        <v>152</v>
      </c>
      <c r="D3605" s="32">
        <f t="shared" ref="D3605:H3605" si="3148">D3607+D3609+D3611+D3613</f>
        <v>614</v>
      </c>
      <c r="E3605" s="32">
        <f t="shared" si="3148"/>
        <v>878</v>
      </c>
      <c r="F3605" s="32">
        <f t="shared" si="3148"/>
        <v>210</v>
      </c>
      <c r="G3605" s="32">
        <f t="shared" si="3148"/>
        <v>129</v>
      </c>
      <c r="H3605" s="32">
        <f t="shared" si="3148"/>
        <v>74</v>
      </c>
      <c r="I3605" s="33">
        <f t="shared" ref="I3605:I3666" si="3149">SUM(C3605:H3605)</f>
        <v>2057</v>
      </c>
      <c r="J3605" s="34">
        <f>C3605+D3605</f>
        <v>766</v>
      </c>
      <c r="K3605" s="32">
        <f>E3605</f>
        <v>878</v>
      </c>
      <c r="L3605" s="74">
        <f>SUM(F3605:G3605)</f>
        <v>339</v>
      </c>
    </row>
    <row r="3606" spans="1:12" ht="11.25" customHeight="1" thickBot="1" x14ac:dyDescent="0.45">
      <c r="A3606" s="326"/>
      <c r="B3606" s="327"/>
      <c r="C3606" s="8">
        <f>C3605/I3605*100</f>
        <v>7.3894020418084585</v>
      </c>
      <c r="D3606" s="8">
        <f>D3605/I3605*100</f>
        <v>29.849295089936799</v>
      </c>
      <c r="E3606" s="8">
        <f>E3605/I3605*100</f>
        <v>42.683519688867285</v>
      </c>
      <c r="F3606" s="8">
        <f>F3605/I3605*100</f>
        <v>10.209042294603792</v>
      </c>
      <c r="G3606" s="8">
        <f>G3605/I3605*100</f>
        <v>6.271268838113758</v>
      </c>
      <c r="H3606" s="9">
        <f>H3605/I3605*100</f>
        <v>3.5974720466699077</v>
      </c>
      <c r="I3606" s="36">
        <f t="shared" si="3149"/>
        <v>99.999999999999986</v>
      </c>
      <c r="J3606" s="37">
        <f>J3605/I3605*100</f>
        <v>37.238697131745255</v>
      </c>
      <c r="K3606" s="38">
        <f>K3605/I3605*100</f>
        <v>42.683519688867285</v>
      </c>
      <c r="L3606" s="39">
        <f>L3605/I3605*100</f>
        <v>16.480311132717553</v>
      </c>
    </row>
    <row r="3607" spans="1:12" ht="11.25" customHeight="1" x14ac:dyDescent="0.4">
      <c r="A3607" s="315" t="s">
        <v>8</v>
      </c>
      <c r="B3607" s="318" t="s">
        <v>9</v>
      </c>
      <c r="C3607" s="75">
        <v>99</v>
      </c>
      <c r="D3607" s="75">
        <v>405</v>
      </c>
      <c r="E3607" s="75">
        <v>583</v>
      </c>
      <c r="F3607" s="75">
        <v>159</v>
      </c>
      <c r="G3607" s="75">
        <v>94</v>
      </c>
      <c r="H3607" s="75">
        <v>51</v>
      </c>
      <c r="I3607" s="40">
        <f t="shared" si="3149"/>
        <v>1391</v>
      </c>
      <c r="J3607" s="41">
        <f>C3607+D3607</f>
        <v>504</v>
      </c>
      <c r="K3607" s="5">
        <f>E3607</f>
        <v>583</v>
      </c>
      <c r="L3607" s="35">
        <f>SUM(F3607:G3607)</f>
        <v>253</v>
      </c>
    </row>
    <row r="3608" spans="1:12" ht="11.25" customHeight="1" x14ac:dyDescent="0.4">
      <c r="A3608" s="316"/>
      <c r="B3608" s="313"/>
      <c r="C3608" s="42">
        <f>C3607/I3607*100</f>
        <v>7.1171818835370244</v>
      </c>
      <c r="D3608" s="15">
        <f>D3607/I3607*100</f>
        <v>29.115744069015097</v>
      </c>
      <c r="E3608" s="15">
        <f>E3607/I3607*100</f>
        <v>41.912293314162476</v>
      </c>
      <c r="F3608" s="15">
        <f>F3607/I3607*100</f>
        <v>11.430625449317038</v>
      </c>
      <c r="G3608" s="15">
        <f>G3607/I3607*100</f>
        <v>6.7577282530553564</v>
      </c>
      <c r="H3608" s="16">
        <f>H3607/I3607*100</f>
        <v>3.6664270309130123</v>
      </c>
      <c r="I3608" s="43">
        <f t="shared" si="3149"/>
        <v>100.00000000000001</v>
      </c>
      <c r="J3608" s="44">
        <f>J3607/I3607*100</f>
        <v>36.232925952552122</v>
      </c>
      <c r="K3608" s="45">
        <f>K3607/I3607*100</f>
        <v>41.912293314162476</v>
      </c>
      <c r="L3608" s="46">
        <f>L3607/I3607*100</f>
        <v>18.188353702372396</v>
      </c>
    </row>
    <row r="3609" spans="1:12" ht="11.25" customHeight="1" x14ac:dyDescent="0.4">
      <c r="A3609" s="316"/>
      <c r="B3609" s="311" t="s">
        <v>10</v>
      </c>
      <c r="C3609" s="75">
        <v>41</v>
      </c>
      <c r="D3609" s="75">
        <v>138</v>
      </c>
      <c r="E3609" s="75">
        <v>200</v>
      </c>
      <c r="F3609" s="75">
        <v>34</v>
      </c>
      <c r="G3609" s="75">
        <v>23</v>
      </c>
      <c r="H3609" s="75">
        <v>18</v>
      </c>
      <c r="I3609" s="47">
        <f t="shared" si="3149"/>
        <v>454</v>
      </c>
      <c r="J3609" s="48">
        <f>C3609+D3609</f>
        <v>179</v>
      </c>
      <c r="K3609" s="49">
        <f>E3609</f>
        <v>200</v>
      </c>
      <c r="L3609" s="50">
        <f>SUM(F3609:G3609)</f>
        <v>57</v>
      </c>
    </row>
    <row r="3610" spans="1:12" ht="11.25" customHeight="1" x14ac:dyDescent="0.4">
      <c r="A3610" s="316"/>
      <c r="B3610" s="311"/>
      <c r="C3610" s="11">
        <f>C3609/I3609*100</f>
        <v>9.030837004405285</v>
      </c>
      <c r="D3610" s="11">
        <f>D3609/I3609*100</f>
        <v>30.396475770925107</v>
      </c>
      <c r="E3610" s="11">
        <f>E3609/I3609*100</f>
        <v>44.052863436123346</v>
      </c>
      <c r="F3610" s="11">
        <f>F3609/I3609*100</f>
        <v>7.4889867841409687</v>
      </c>
      <c r="G3610" s="11">
        <f>G3609/I3609*100</f>
        <v>5.0660792951541849</v>
      </c>
      <c r="H3610" s="12">
        <f>H3609/I3609*100</f>
        <v>3.9647577092511015</v>
      </c>
      <c r="I3610" s="43">
        <f t="shared" si="3149"/>
        <v>99.999999999999986</v>
      </c>
      <c r="J3610" s="44">
        <f>J3609/I3609*100</f>
        <v>39.4273127753304</v>
      </c>
      <c r="K3610" s="45">
        <f>K3609/I3609*100</f>
        <v>44.052863436123346</v>
      </c>
      <c r="L3610" s="46">
        <f>L3609/I3609*100</f>
        <v>12.555066079295155</v>
      </c>
    </row>
    <row r="3611" spans="1:12" ht="11.25" customHeight="1" x14ac:dyDescent="0.4">
      <c r="A3611" s="316"/>
      <c r="B3611" s="312" t="s">
        <v>11</v>
      </c>
      <c r="C3611" s="75">
        <v>8</v>
      </c>
      <c r="D3611" s="75">
        <v>49</v>
      </c>
      <c r="E3611" s="75">
        <v>65</v>
      </c>
      <c r="F3611" s="75">
        <v>11</v>
      </c>
      <c r="G3611" s="75">
        <v>7</v>
      </c>
      <c r="H3611" s="75">
        <v>3</v>
      </c>
      <c r="I3611" s="47">
        <f t="shared" si="3149"/>
        <v>143</v>
      </c>
      <c r="J3611" s="48">
        <f>C3611+D3611</f>
        <v>57</v>
      </c>
      <c r="K3611" s="49">
        <f>E3611</f>
        <v>65</v>
      </c>
      <c r="L3611" s="50">
        <f>SUM(F3611:G3611)</f>
        <v>18</v>
      </c>
    </row>
    <row r="3612" spans="1:12" ht="11.25" customHeight="1" x14ac:dyDescent="0.4">
      <c r="A3612" s="316"/>
      <c r="B3612" s="313"/>
      <c r="C3612" s="15">
        <f>C3611/I3611*100</f>
        <v>5.5944055944055942</v>
      </c>
      <c r="D3612" s="15">
        <f>D3611/I3611*100</f>
        <v>34.265734265734267</v>
      </c>
      <c r="E3612" s="15">
        <f>E3611/I3611*100</f>
        <v>45.454545454545453</v>
      </c>
      <c r="F3612" s="15">
        <f>F3611/I3611*100</f>
        <v>7.6923076923076925</v>
      </c>
      <c r="G3612" s="15">
        <f>G3611/I3611*100</f>
        <v>4.895104895104895</v>
      </c>
      <c r="H3612" s="16">
        <f>H3611/I3611*100</f>
        <v>2.0979020979020979</v>
      </c>
      <c r="I3612" s="43">
        <f t="shared" si="3149"/>
        <v>99.999999999999986</v>
      </c>
      <c r="J3612" s="44">
        <f>J3611/I3611*100</f>
        <v>39.86013986013986</v>
      </c>
      <c r="K3612" s="45">
        <f>K3611/I3611*100</f>
        <v>45.454545454545453</v>
      </c>
      <c r="L3612" s="46">
        <f>L3611/I3611*100</f>
        <v>12.587412587412588</v>
      </c>
    </row>
    <row r="3613" spans="1:12" ht="11.25" customHeight="1" x14ac:dyDescent="0.4">
      <c r="A3613" s="316"/>
      <c r="B3613" s="311" t="s">
        <v>12</v>
      </c>
      <c r="C3613" s="75">
        <v>4</v>
      </c>
      <c r="D3613" s="75">
        <v>22</v>
      </c>
      <c r="E3613" s="75">
        <v>30</v>
      </c>
      <c r="F3613" s="75">
        <v>6</v>
      </c>
      <c r="G3613" s="75">
        <v>5</v>
      </c>
      <c r="H3613" s="75">
        <v>2</v>
      </c>
      <c r="I3613" s="47">
        <f t="shared" si="3149"/>
        <v>69</v>
      </c>
      <c r="J3613" s="48">
        <f>C3613+D3613</f>
        <v>26</v>
      </c>
      <c r="K3613" s="49">
        <f>E3613</f>
        <v>30</v>
      </c>
      <c r="L3613" s="50">
        <f>SUM(F3613:G3613)</f>
        <v>11</v>
      </c>
    </row>
    <row r="3614" spans="1:12" ht="11.25" customHeight="1" thickBot="1" x14ac:dyDescent="0.45">
      <c r="A3614" s="316"/>
      <c r="B3614" s="311"/>
      <c r="C3614" s="20">
        <f>C3613/I3613*100</f>
        <v>5.7971014492753623</v>
      </c>
      <c r="D3614" s="20">
        <f>D3613/I3613*100</f>
        <v>31.884057971014489</v>
      </c>
      <c r="E3614" s="20">
        <f>E3613/I3613*100</f>
        <v>43.478260869565219</v>
      </c>
      <c r="F3614" s="20">
        <f>F3613/I3613*100</f>
        <v>8.695652173913043</v>
      </c>
      <c r="G3614" s="20">
        <f>G3613/I3613*100</f>
        <v>7.2463768115942031</v>
      </c>
      <c r="H3614" s="21">
        <f>H3613/I3613*100</f>
        <v>2.8985507246376812</v>
      </c>
      <c r="I3614" s="36">
        <f t="shared" si="3149"/>
        <v>100</v>
      </c>
      <c r="J3614" s="44">
        <f>J3613/I3613*100</f>
        <v>37.681159420289859</v>
      </c>
      <c r="K3614" s="45">
        <f>K3613/I3613*100</f>
        <v>43.478260869565219</v>
      </c>
      <c r="L3614" s="46">
        <f>L3613/I3613*100</f>
        <v>15.942028985507244</v>
      </c>
    </row>
    <row r="3615" spans="1:12" ht="11.25" customHeight="1" x14ac:dyDescent="0.4">
      <c r="A3615" s="315" t="s">
        <v>13</v>
      </c>
      <c r="B3615" s="318" t="s">
        <v>14</v>
      </c>
      <c r="C3615" s="75">
        <v>67</v>
      </c>
      <c r="D3615" s="75">
        <v>249</v>
      </c>
      <c r="E3615" s="75">
        <v>377</v>
      </c>
      <c r="F3615" s="75">
        <v>102</v>
      </c>
      <c r="G3615" s="75">
        <v>70</v>
      </c>
      <c r="H3615" s="75">
        <v>30</v>
      </c>
      <c r="I3615" s="40">
        <f t="shared" si="3149"/>
        <v>895</v>
      </c>
      <c r="J3615" s="41">
        <f>C3615+D3615</f>
        <v>316</v>
      </c>
      <c r="K3615" s="5">
        <f>E3615</f>
        <v>377</v>
      </c>
      <c r="L3615" s="35">
        <f>SUM(F3615:G3615)</f>
        <v>172</v>
      </c>
    </row>
    <row r="3616" spans="1:12" ht="11.25" customHeight="1" x14ac:dyDescent="0.4">
      <c r="A3616" s="316"/>
      <c r="B3616" s="311"/>
      <c r="C3616" s="42">
        <f>C3615/I3615*100</f>
        <v>7.4860335195530734</v>
      </c>
      <c r="D3616" s="15">
        <f>D3615/I3615*100</f>
        <v>27.821229050279328</v>
      </c>
      <c r="E3616" s="15">
        <f>E3615/I3615*100</f>
        <v>42.122905027932958</v>
      </c>
      <c r="F3616" s="15">
        <f>F3615/I3615*100</f>
        <v>11.396648044692737</v>
      </c>
      <c r="G3616" s="15">
        <f>G3615/I3615*100</f>
        <v>7.8212290502793298</v>
      </c>
      <c r="H3616" s="16">
        <f>H3615/I3615*100</f>
        <v>3.3519553072625698</v>
      </c>
      <c r="I3616" s="43">
        <f t="shared" si="3149"/>
        <v>100</v>
      </c>
      <c r="J3616" s="44">
        <f>J3615/I3615*100</f>
        <v>35.307262569832403</v>
      </c>
      <c r="K3616" s="45">
        <f>K3615/I3615*100</f>
        <v>42.122905027932958</v>
      </c>
      <c r="L3616" s="46">
        <f>L3615/I3615*100</f>
        <v>19.217877094972067</v>
      </c>
    </row>
    <row r="3617" spans="1:12" ht="11.25" customHeight="1" x14ac:dyDescent="0.4">
      <c r="A3617" s="316"/>
      <c r="B3617" s="312" t="s">
        <v>15</v>
      </c>
      <c r="C3617" s="75">
        <v>84</v>
      </c>
      <c r="D3617" s="75">
        <v>361</v>
      </c>
      <c r="E3617" s="75">
        <v>497</v>
      </c>
      <c r="F3617" s="75">
        <v>107</v>
      </c>
      <c r="G3617" s="75">
        <v>59</v>
      </c>
      <c r="H3617" s="75">
        <v>43</v>
      </c>
      <c r="I3617" s="47">
        <f t="shared" si="3149"/>
        <v>1151</v>
      </c>
      <c r="J3617" s="48">
        <f>C3617+D3617</f>
        <v>445</v>
      </c>
      <c r="K3617" s="49">
        <f>E3617</f>
        <v>497</v>
      </c>
      <c r="L3617" s="50">
        <f>SUM(F3617:G3617)</f>
        <v>166</v>
      </c>
    </row>
    <row r="3618" spans="1:12" ht="11.25" customHeight="1" x14ac:dyDescent="0.4">
      <c r="A3618" s="316"/>
      <c r="B3618" s="313"/>
      <c r="C3618" s="11">
        <f>C3617/I3617*100</f>
        <v>7.2980017376194608</v>
      </c>
      <c r="D3618" s="11">
        <f>D3617/I3617*100</f>
        <v>31.364031277150307</v>
      </c>
      <c r="E3618" s="11">
        <f>E3617/I3617*100</f>
        <v>43.179843614248483</v>
      </c>
      <c r="F3618" s="11">
        <f>F3617/I3617*100</f>
        <v>9.296264118158124</v>
      </c>
      <c r="G3618" s="11">
        <f>G3617/I3617*100</f>
        <v>5.1259774109470024</v>
      </c>
      <c r="H3618" s="12">
        <f>H3617/I3617*100</f>
        <v>3.7358818418766289</v>
      </c>
      <c r="I3618" s="43">
        <f t="shared" si="3149"/>
        <v>100.00000000000001</v>
      </c>
      <c r="J3618" s="44">
        <f>J3617/I3617*100</f>
        <v>38.662033014769762</v>
      </c>
      <c r="K3618" s="45">
        <f>K3617/I3617*100</f>
        <v>43.179843614248483</v>
      </c>
      <c r="L3618" s="46">
        <f>L3617/I3617*100</f>
        <v>14.422241529105126</v>
      </c>
    </row>
    <row r="3619" spans="1:12" ht="11.25" customHeight="1" x14ac:dyDescent="0.4">
      <c r="A3619" s="316"/>
      <c r="B3619" s="312" t="s">
        <v>16</v>
      </c>
      <c r="C3619" s="75">
        <v>0</v>
      </c>
      <c r="D3619" s="75">
        <v>1</v>
      </c>
      <c r="E3619" s="75">
        <v>1</v>
      </c>
      <c r="F3619" s="75">
        <v>0</v>
      </c>
      <c r="G3619" s="75">
        <v>0</v>
      </c>
      <c r="H3619" s="75">
        <v>0</v>
      </c>
      <c r="I3619" s="47">
        <f t="shared" si="3149"/>
        <v>2</v>
      </c>
      <c r="J3619" s="48">
        <f>C3619+D3619</f>
        <v>1</v>
      </c>
      <c r="K3619" s="49">
        <f>E3619</f>
        <v>1</v>
      </c>
      <c r="L3619" s="50">
        <f>SUM(F3619:G3619)</f>
        <v>0</v>
      </c>
    </row>
    <row r="3620" spans="1:12" ht="11.25" customHeight="1" x14ac:dyDescent="0.4">
      <c r="A3620" s="316"/>
      <c r="B3620" s="313"/>
      <c r="C3620" s="11">
        <f>C3619/I3619*100</f>
        <v>0</v>
      </c>
      <c r="D3620" s="11">
        <f>D3619/I3619*100</f>
        <v>50</v>
      </c>
      <c r="E3620" s="11">
        <f>E3619/I3619*100</f>
        <v>50</v>
      </c>
      <c r="F3620" s="11">
        <f>F3619/I3619*100</f>
        <v>0</v>
      </c>
      <c r="G3620" s="11">
        <f>G3619/I3619*100</f>
        <v>0</v>
      </c>
      <c r="H3620" s="12">
        <f>H3619/I3619*100</f>
        <v>0</v>
      </c>
      <c r="I3620" s="43">
        <f t="shared" si="3149"/>
        <v>100</v>
      </c>
      <c r="J3620" s="44">
        <f>J3619/I3619*100</f>
        <v>50</v>
      </c>
      <c r="K3620" s="45">
        <f>K3619/I3619*100</f>
        <v>50</v>
      </c>
      <c r="L3620" s="46">
        <f>L3619/I3619*100</f>
        <v>0</v>
      </c>
    </row>
    <row r="3621" spans="1:12" ht="11.25" customHeight="1" x14ac:dyDescent="0.4">
      <c r="A3621" s="316"/>
      <c r="B3621" s="311" t="s">
        <v>17</v>
      </c>
      <c r="C3621" s="75">
        <v>1</v>
      </c>
      <c r="D3621" s="75">
        <v>3</v>
      </c>
      <c r="E3621" s="75">
        <v>3</v>
      </c>
      <c r="F3621" s="75">
        <v>1</v>
      </c>
      <c r="G3621" s="75">
        <v>0</v>
      </c>
      <c r="H3621" s="75">
        <v>1</v>
      </c>
      <c r="I3621" s="47">
        <f t="shared" si="3149"/>
        <v>9</v>
      </c>
      <c r="J3621" s="48">
        <f>C3621+D3621</f>
        <v>4</v>
      </c>
      <c r="K3621" s="49">
        <f>E3621</f>
        <v>3</v>
      </c>
      <c r="L3621" s="50">
        <f>SUM(F3621:G3621)</f>
        <v>1</v>
      </c>
    </row>
    <row r="3622" spans="1:12" ht="11.25" customHeight="1" thickBot="1" x14ac:dyDescent="0.45">
      <c r="A3622" s="317"/>
      <c r="B3622" s="314"/>
      <c r="C3622" s="17">
        <f>C3621/I3621*100</f>
        <v>11.111111111111111</v>
      </c>
      <c r="D3622" s="17">
        <f>D3621/I3621*100</f>
        <v>33.333333333333329</v>
      </c>
      <c r="E3622" s="17">
        <f>E3621/I3621*100</f>
        <v>33.333333333333329</v>
      </c>
      <c r="F3622" s="17">
        <f>F3621/I3621*100</f>
        <v>11.111111111111111</v>
      </c>
      <c r="G3622" s="17">
        <f>G3621/I3621*100</f>
        <v>0</v>
      </c>
      <c r="H3622" s="18">
        <f>H3621/I3621*100</f>
        <v>11.111111111111111</v>
      </c>
      <c r="I3622" s="36">
        <f t="shared" si="3149"/>
        <v>100</v>
      </c>
      <c r="J3622" s="37">
        <f>J3621/I3621*100</f>
        <v>44.444444444444443</v>
      </c>
      <c r="K3622" s="38">
        <f>K3621/I3621*100</f>
        <v>33.333333333333329</v>
      </c>
      <c r="L3622" s="39">
        <f>L3621/I3621*100</f>
        <v>11.111111111111111</v>
      </c>
    </row>
    <row r="3623" spans="1:12" ht="11.25" customHeight="1" x14ac:dyDescent="0.4">
      <c r="A3623" s="315" t="s">
        <v>18</v>
      </c>
      <c r="B3623" s="318" t="s">
        <v>19</v>
      </c>
      <c r="C3623" s="75">
        <v>11</v>
      </c>
      <c r="D3623" s="75">
        <v>29</v>
      </c>
      <c r="E3623" s="75">
        <v>19</v>
      </c>
      <c r="F3623" s="75">
        <v>7</v>
      </c>
      <c r="G3623" s="75">
        <v>3</v>
      </c>
      <c r="H3623" s="75">
        <v>2</v>
      </c>
      <c r="I3623" s="40">
        <f t="shared" si="3149"/>
        <v>71</v>
      </c>
      <c r="J3623" s="41">
        <f>C3623+D3623</f>
        <v>40</v>
      </c>
      <c r="K3623" s="5">
        <f>E3623</f>
        <v>19</v>
      </c>
      <c r="L3623" s="35">
        <f>SUM(F3623:G3623)</f>
        <v>10</v>
      </c>
    </row>
    <row r="3624" spans="1:12" ht="11.25" customHeight="1" x14ac:dyDescent="0.4">
      <c r="A3624" s="316"/>
      <c r="B3624" s="313"/>
      <c r="C3624" s="42">
        <f>C3623/I3623*100</f>
        <v>15.492957746478872</v>
      </c>
      <c r="D3624" s="15">
        <f>D3623/I3623*100</f>
        <v>40.845070422535215</v>
      </c>
      <c r="E3624" s="15">
        <f>E3623/I3623*100</f>
        <v>26.760563380281688</v>
      </c>
      <c r="F3624" s="15">
        <f>F3623/I3623*100</f>
        <v>9.8591549295774641</v>
      </c>
      <c r="G3624" s="15">
        <f>G3623/I3623*100</f>
        <v>4.225352112676056</v>
      </c>
      <c r="H3624" s="16">
        <f>H3623/I3623*100</f>
        <v>2.8169014084507045</v>
      </c>
      <c r="I3624" s="43">
        <f t="shared" si="3149"/>
        <v>100.00000000000001</v>
      </c>
      <c r="J3624" s="44">
        <f>J3623/I3623*100</f>
        <v>56.338028169014088</v>
      </c>
      <c r="K3624" s="45">
        <f>K3623/I3623*100</f>
        <v>26.760563380281688</v>
      </c>
      <c r="L3624" s="46">
        <f>L3623/I3623*100</f>
        <v>14.084507042253522</v>
      </c>
    </row>
    <row r="3625" spans="1:12" ht="11.25" customHeight="1" x14ac:dyDescent="0.4">
      <c r="A3625" s="316"/>
      <c r="B3625" s="311" t="s">
        <v>20</v>
      </c>
      <c r="C3625" s="75">
        <v>16</v>
      </c>
      <c r="D3625" s="75">
        <v>36</v>
      </c>
      <c r="E3625" s="75">
        <v>63</v>
      </c>
      <c r="F3625" s="75">
        <v>19</v>
      </c>
      <c r="G3625" s="75">
        <v>8</v>
      </c>
      <c r="H3625" s="75">
        <v>2</v>
      </c>
      <c r="I3625" s="47">
        <f t="shared" si="3149"/>
        <v>144</v>
      </c>
      <c r="J3625" s="48">
        <f>C3625+D3625</f>
        <v>52</v>
      </c>
      <c r="K3625" s="49">
        <f>E3625</f>
        <v>63</v>
      </c>
      <c r="L3625" s="50">
        <f>SUM(F3625:G3625)</f>
        <v>27</v>
      </c>
    </row>
    <row r="3626" spans="1:12" ht="11.25" customHeight="1" x14ac:dyDescent="0.4">
      <c r="A3626" s="316"/>
      <c r="B3626" s="311"/>
      <c r="C3626" s="11">
        <f>C3625/I3625*100</f>
        <v>11.111111111111111</v>
      </c>
      <c r="D3626" s="11">
        <f>D3625/I3625*100</f>
        <v>25</v>
      </c>
      <c r="E3626" s="11">
        <f>E3625/I3625*100</f>
        <v>43.75</v>
      </c>
      <c r="F3626" s="11">
        <f>F3625/I3625*100</f>
        <v>13.194444444444445</v>
      </c>
      <c r="G3626" s="11">
        <f>G3625/I3625*100</f>
        <v>5.5555555555555554</v>
      </c>
      <c r="H3626" s="12">
        <f>H3625/I3625*100</f>
        <v>1.3888888888888888</v>
      </c>
      <c r="I3626" s="43">
        <f t="shared" si="3149"/>
        <v>100</v>
      </c>
      <c r="J3626" s="44">
        <f>J3625/I3625*100</f>
        <v>36.111111111111107</v>
      </c>
      <c r="K3626" s="45">
        <f>K3625/I3625*100</f>
        <v>43.75</v>
      </c>
      <c r="L3626" s="46">
        <f>L3625/I3625*100</f>
        <v>18.75</v>
      </c>
    </row>
    <row r="3627" spans="1:12" ht="11.25" customHeight="1" x14ac:dyDescent="0.4">
      <c r="A3627" s="316"/>
      <c r="B3627" s="312" t="s">
        <v>21</v>
      </c>
      <c r="C3627" s="75">
        <v>13</v>
      </c>
      <c r="D3627" s="75">
        <v>57</v>
      </c>
      <c r="E3627" s="75">
        <v>82</v>
      </c>
      <c r="F3627" s="75">
        <v>22</v>
      </c>
      <c r="G3627" s="75">
        <v>15</v>
      </c>
      <c r="H3627" s="75">
        <v>3</v>
      </c>
      <c r="I3627" s="47">
        <f t="shared" si="3149"/>
        <v>192</v>
      </c>
      <c r="J3627" s="48">
        <f>C3627+D3627</f>
        <v>70</v>
      </c>
      <c r="K3627" s="49">
        <f>E3627</f>
        <v>82</v>
      </c>
      <c r="L3627" s="50">
        <f>SUM(F3627:G3627)</f>
        <v>37</v>
      </c>
    </row>
    <row r="3628" spans="1:12" ht="11.25" customHeight="1" x14ac:dyDescent="0.4">
      <c r="A3628" s="316"/>
      <c r="B3628" s="313"/>
      <c r="C3628" s="11">
        <f t="shared" ref="C3628" si="3150">C3627/I3627*100</f>
        <v>6.770833333333333</v>
      </c>
      <c r="D3628" s="11">
        <f t="shared" ref="D3628" si="3151">D3627/I3627*100</f>
        <v>29.6875</v>
      </c>
      <c r="E3628" s="11">
        <f t="shared" ref="E3628" si="3152">E3627/I3627*100</f>
        <v>42.708333333333329</v>
      </c>
      <c r="F3628" s="11">
        <f t="shared" ref="F3628" si="3153">F3627/I3627*100</f>
        <v>11.458333333333332</v>
      </c>
      <c r="G3628" s="11">
        <f t="shared" ref="G3628" si="3154">G3627/I3627*100</f>
        <v>7.8125</v>
      </c>
      <c r="H3628" s="12">
        <f t="shared" ref="H3628" si="3155">H3627/I3627*100</f>
        <v>1.5625</v>
      </c>
      <c r="I3628" s="43">
        <f t="shared" si="3149"/>
        <v>99.999999999999986</v>
      </c>
      <c r="J3628" s="44">
        <f>J3627/I3627*100</f>
        <v>36.458333333333329</v>
      </c>
      <c r="K3628" s="45">
        <f>K3627/I3627*100</f>
        <v>42.708333333333329</v>
      </c>
      <c r="L3628" s="46">
        <f>L3627/I3627*100</f>
        <v>19.270833333333336</v>
      </c>
    </row>
    <row r="3629" spans="1:12" ht="11.25" customHeight="1" x14ac:dyDescent="0.4">
      <c r="A3629" s="316"/>
      <c r="B3629" s="311" t="s">
        <v>22</v>
      </c>
      <c r="C3629" s="75">
        <v>17</v>
      </c>
      <c r="D3629" s="75">
        <v>81</v>
      </c>
      <c r="E3629" s="75">
        <v>162</v>
      </c>
      <c r="F3629" s="75">
        <v>50</v>
      </c>
      <c r="G3629" s="75">
        <v>28</v>
      </c>
      <c r="H3629" s="75">
        <v>6</v>
      </c>
      <c r="I3629" s="47">
        <f t="shared" si="3149"/>
        <v>344</v>
      </c>
      <c r="J3629" s="48">
        <f>C3629+D3629</f>
        <v>98</v>
      </c>
      <c r="K3629" s="49">
        <f>E3629</f>
        <v>162</v>
      </c>
      <c r="L3629" s="50">
        <f>SUM(F3629:G3629)</f>
        <v>78</v>
      </c>
    </row>
    <row r="3630" spans="1:12" ht="11.25" customHeight="1" x14ac:dyDescent="0.4">
      <c r="A3630" s="316"/>
      <c r="B3630" s="311"/>
      <c r="C3630" s="11">
        <f t="shared" ref="C3630" si="3156">C3629/I3629*100</f>
        <v>4.941860465116279</v>
      </c>
      <c r="D3630" s="11">
        <f t="shared" ref="D3630" si="3157">D3629/I3629*100</f>
        <v>23.546511627906977</v>
      </c>
      <c r="E3630" s="11">
        <f t="shared" ref="E3630" si="3158">E3629/I3629*100</f>
        <v>47.093023255813954</v>
      </c>
      <c r="F3630" s="11">
        <f t="shared" ref="F3630" si="3159">F3629/I3629*100</f>
        <v>14.534883720930234</v>
      </c>
      <c r="G3630" s="11">
        <f t="shared" ref="G3630" si="3160">G3629/I3629*100</f>
        <v>8.1395348837209305</v>
      </c>
      <c r="H3630" s="12">
        <f t="shared" ref="H3630" si="3161">H3629/I3629*100</f>
        <v>1.7441860465116279</v>
      </c>
      <c r="I3630" s="43">
        <f t="shared" si="3149"/>
        <v>100</v>
      </c>
      <c r="J3630" s="44">
        <f>J3629/I3629*100</f>
        <v>28.488372093023255</v>
      </c>
      <c r="K3630" s="45">
        <f>K3629/I3629*100</f>
        <v>47.093023255813954</v>
      </c>
      <c r="L3630" s="46">
        <f>L3629/I3629*100</f>
        <v>22.674418604651162</v>
      </c>
    </row>
    <row r="3631" spans="1:12" ht="11.25" customHeight="1" x14ac:dyDescent="0.4">
      <c r="A3631" s="316"/>
      <c r="B3631" s="312" t="s">
        <v>23</v>
      </c>
      <c r="C3631" s="75">
        <v>19</v>
      </c>
      <c r="D3631" s="75">
        <v>86</v>
      </c>
      <c r="E3631" s="75">
        <v>158</v>
      </c>
      <c r="F3631" s="75">
        <v>35</v>
      </c>
      <c r="G3631" s="75">
        <v>22</v>
      </c>
      <c r="H3631" s="75">
        <v>2</v>
      </c>
      <c r="I3631" s="47">
        <f t="shared" si="3149"/>
        <v>322</v>
      </c>
      <c r="J3631" s="48">
        <f>C3631+D3631</f>
        <v>105</v>
      </c>
      <c r="K3631" s="49">
        <f>E3631</f>
        <v>158</v>
      </c>
      <c r="L3631" s="50">
        <f>SUM(F3631:G3631)</f>
        <v>57</v>
      </c>
    </row>
    <row r="3632" spans="1:12" ht="11.25" customHeight="1" x14ac:dyDescent="0.4">
      <c r="A3632" s="316"/>
      <c r="B3632" s="313"/>
      <c r="C3632" s="11">
        <f t="shared" ref="C3632" si="3162">C3631/I3631*100</f>
        <v>5.9006211180124222</v>
      </c>
      <c r="D3632" s="11">
        <f t="shared" ref="D3632" si="3163">D3631/I3631*100</f>
        <v>26.70807453416149</v>
      </c>
      <c r="E3632" s="11">
        <f t="shared" ref="E3632" si="3164">E3631/I3631*100</f>
        <v>49.068322981366457</v>
      </c>
      <c r="F3632" s="11">
        <f t="shared" ref="F3632" si="3165">F3631/I3631*100</f>
        <v>10.869565217391305</v>
      </c>
      <c r="G3632" s="11">
        <f t="shared" ref="G3632" si="3166">G3631/I3631*100</f>
        <v>6.8322981366459627</v>
      </c>
      <c r="H3632" s="12">
        <f t="shared" ref="H3632" si="3167">H3631/I3631*100</f>
        <v>0.6211180124223602</v>
      </c>
      <c r="I3632" s="43">
        <f t="shared" si="3149"/>
        <v>100</v>
      </c>
      <c r="J3632" s="44">
        <f>J3631/I3631*100</f>
        <v>32.608695652173914</v>
      </c>
      <c r="K3632" s="45">
        <f>K3631/I3631*100</f>
        <v>49.068322981366457</v>
      </c>
      <c r="L3632" s="46">
        <f>L3631/I3631*100</f>
        <v>17.701863354037268</v>
      </c>
    </row>
    <row r="3633" spans="1:12" ht="11.25" customHeight="1" x14ac:dyDescent="0.4">
      <c r="A3633" s="316"/>
      <c r="B3633" s="311" t="s">
        <v>24</v>
      </c>
      <c r="C3633" s="75">
        <v>19</v>
      </c>
      <c r="D3633" s="75">
        <v>124</v>
      </c>
      <c r="E3633" s="75">
        <v>186</v>
      </c>
      <c r="F3633" s="75">
        <v>35</v>
      </c>
      <c r="G3633" s="75">
        <v>22</v>
      </c>
      <c r="H3633" s="75">
        <v>14</v>
      </c>
      <c r="I3633" s="47">
        <f t="shared" si="3149"/>
        <v>400</v>
      </c>
      <c r="J3633" s="48">
        <f>C3633+D3633</f>
        <v>143</v>
      </c>
      <c r="K3633" s="49">
        <f>E3633</f>
        <v>186</v>
      </c>
      <c r="L3633" s="50">
        <f>SUM(F3633:G3633)</f>
        <v>57</v>
      </c>
    </row>
    <row r="3634" spans="1:12" ht="11.25" customHeight="1" x14ac:dyDescent="0.4">
      <c r="A3634" s="316"/>
      <c r="B3634" s="311"/>
      <c r="C3634" s="11">
        <f t="shared" ref="C3634" si="3168">C3633/I3633*100</f>
        <v>4.75</v>
      </c>
      <c r="D3634" s="11">
        <f t="shared" ref="D3634" si="3169">D3633/I3633*100</f>
        <v>31</v>
      </c>
      <c r="E3634" s="11">
        <f t="shared" ref="E3634" si="3170">E3633/I3633*100</f>
        <v>46.5</v>
      </c>
      <c r="F3634" s="11">
        <f t="shared" ref="F3634" si="3171">F3633/I3633*100</f>
        <v>8.75</v>
      </c>
      <c r="G3634" s="11">
        <f t="shared" ref="G3634" si="3172">G3633/I3633*100</f>
        <v>5.5</v>
      </c>
      <c r="H3634" s="12">
        <f t="shared" ref="H3634" si="3173">H3633/I3633*100</f>
        <v>3.5000000000000004</v>
      </c>
      <c r="I3634" s="43">
        <f t="shared" si="3149"/>
        <v>100</v>
      </c>
      <c r="J3634" s="44">
        <f>J3633/I3633*100</f>
        <v>35.75</v>
      </c>
      <c r="K3634" s="45">
        <f>K3633/I3633*100</f>
        <v>46.5</v>
      </c>
      <c r="L3634" s="46">
        <f>L3633/I3633*100</f>
        <v>14.249999999999998</v>
      </c>
    </row>
    <row r="3635" spans="1:12" ht="11.25" customHeight="1" x14ac:dyDescent="0.4">
      <c r="A3635" s="316"/>
      <c r="B3635" s="312" t="s">
        <v>25</v>
      </c>
      <c r="C3635" s="75">
        <v>56</v>
      </c>
      <c r="D3635" s="75">
        <v>197</v>
      </c>
      <c r="E3635" s="75">
        <v>206</v>
      </c>
      <c r="F3635" s="75">
        <v>42</v>
      </c>
      <c r="G3635" s="75">
        <v>31</v>
      </c>
      <c r="H3635" s="75">
        <v>44</v>
      </c>
      <c r="I3635" s="47">
        <f t="shared" si="3149"/>
        <v>576</v>
      </c>
      <c r="J3635" s="48">
        <f>C3635+D3635</f>
        <v>253</v>
      </c>
      <c r="K3635" s="49">
        <f>E3635</f>
        <v>206</v>
      </c>
      <c r="L3635" s="50">
        <f>SUM(F3635:G3635)</f>
        <v>73</v>
      </c>
    </row>
    <row r="3636" spans="1:12" ht="11.25" customHeight="1" x14ac:dyDescent="0.4">
      <c r="A3636" s="316"/>
      <c r="B3636" s="313"/>
      <c r="C3636" s="11">
        <f t="shared" ref="C3636" si="3174">C3635/I3635*100</f>
        <v>9.7222222222222232</v>
      </c>
      <c r="D3636" s="11">
        <f t="shared" ref="D3636" si="3175">D3635/I3635*100</f>
        <v>34.201388888888893</v>
      </c>
      <c r="E3636" s="11">
        <f t="shared" ref="E3636" si="3176">E3635/I3635*100</f>
        <v>35.763888888888893</v>
      </c>
      <c r="F3636" s="11">
        <f t="shared" ref="F3636" si="3177">F3635/I3635*100</f>
        <v>7.291666666666667</v>
      </c>
      <c r="G3636" s="11">
        <f t="shared" ref="G3636" si="3178">G3635/I3635*100</f>
        <v>5.3819444444444446</v>
      </c>
      <c r="H3636" s="12">
        <f t="shared" ref="H3636" si="3179">H3635/I3635*100</f>
        <v>7.6388888888888893</v>
      </c>
      <c r="I3636" s="43">
        <f t="shared" si="3149"/>
        <v>100</v>
      </c>
      <c r="J3636" s="44">
        <f>J3635/I3635*100</f>
        <v>43.923611111111107</v>
      </c>
      <c r="K3636" s="45">
        <f>K3635/I3635*100</f>
        <v>35.763888888888893</v>
      </c>
      <c r="L3636" s="46">
        <f>L3635/I3635*100</f>
        <v>12.673611111111111</v>
      </c>
    </row>
    <row r="3637" spans="1:12" ht="11.25" customHeight="1" x14ac:dyDescent="0.4">
      <c r="A3637" s="316"/>
      <c r="B3637" s="311" t="s">
        <v>26</v>
      </c>
      <c r="C3637" s="75">
        <v>1</v>
      </c>
      <c r="D3637" s="75">
        <v>4</v>
      </c>
      <c r="E3637" s="75">
        <v>2</v>
      </c>
      <c r="F3637" s="75">
        <v>0</v>
      </c>
      <c r="G3637" s="75">
        <v>0</v>
      </c>
      <c r="H3637" s="75">
        <v>1</v>
      </c>
      <c r="I3637" s="47">
        <f t="shared" si="3149"/>
        <v>8</v>
      </c>
      <c r="J3637" s="48">
        <f>C3637+D3637</f>
        <v>5</v>
      </c>
      <c r="K3637" s="49">
        <f>E3637</f>
        <v>2</v>
      </c>
      <c r="L3637" s="50">
        <f>SUM(F3637:G3637)</f>
        <v>0</v>
      </c>
    </row>
    <row r="3638" spans="1:12" ht="11.25" customHeight="1" thickBot="1" x14ac:dyDescent="0.45">
      <c r="A3638" s="317"/>
      <c r="B3638" s="314"/>
      <c r="C3638" s="17">
        <f t="shared" ref="C3638" si="3180">C3637/I3637*100</f>
        <v>12.5</v>
      </c>
      <c r="D3638" s="17">
        <f t="shared" ref="D3638" si="3181">D3637/I3637*100</f>
        <v>50</v>
      </c>
      <c r="E3638" s="17">
        <f t="shared" ref="E3638" si="3182">E3637/I3637*100</f>
        <v>25</v>
      </c>
      <c r="F3638" s="17">
        <f t="shared" ref="F3638" si="3183">F3637/I3637*100</f>
        <v>0</v>
      </c>
      <c r="G3638" s="17">
        <f t="shared" ref="G3638" si="3184">G3637/I3637*100</f>
        <v>0</v>
      </c>
      <c r="H3638" s="51">
        <f t="shared" ref="H3638" si="3185">H3637/I3637*100</f>
        <v>12.5</v>
      </c>
      <c r="I3638" s="36">
        <f t="shared" si="3149"/>
        <v>100</v>
      </c>
      <c r="J3638" s="37">
        <f>J3637/I3637*100</f>
        <v>62.5</v>
      </c>
      <c r="K3638" s="38">
        <f>K3637/I3637*100</f>
        <v>25</v>
      </c>
      <c r="L3638" s="39">
        <f>L3637/I3637*100</f>
        <v>0</v>
      </c>
    </row>
    <row r="3639" spans="1:12" ht="11.25" customHeight="1" thickBot="1" x14ac:dyDescent="0.45">
      <c r="A3639" s="319" t="s">
        <v>27</v>
      </c>
      <c r="B3639" s="318" t="s">
        <v>28</v>
      </c>
      <c r="C3639" s="75">
        <v>23</v>
      </c>
      <c r="D3639" s="75">
        <v>65</v>
      </c>
      <c r="E3639" s="75">
        <v>88</v>
      </c>
      <c r="F3639" s="75">
        <v>12</v>
      </c>
      <c r="G3639" s="75">
        <v>16</v>
      </c>
      <c r="H3639" s="75">
        <v>7</v>
      </c>
      <c r="I3639" s="33">
        <f t="shared" si="3149"/>
        <v>211</v>
      </c>
      <c r="J3639" s="41">
        <f>C3639+D3639</f>
        <v>88</v>
      </c>
      <c r="K3639" s="5">
        <f>E3639</f>
        <v>88</v>
      </c>
      <c r="L3639" s="35">
        <f>SUM(F3639:G3639)</f>
        <v>28</v>
      </c>
    </row>
    <row r="3640" spans="1:12" ht="11.25" customHeight="1" thickTop="1" thickBot="1" x14ac:dyDescent="0.45">
      <c r="A3640" s="320"/>
      <c r="B3640" s="313"/>
      <c r="C3640" s="42">
        <f>C3639/I3639*100</f>
        <v>10.900473933649289</v>
      </c>
      <c r="D3640" s="15">
        <f>D3639/I3639*100</f>
        <v>30.805687203791472</v>
      </c>
      <c r="E3640" s="15">
        <f>E3639/I3639*100</f>
        <v>41.706161137440759</v>
      </c>
      <c r="F3640" s="15">
        <f>F3639/I3639*100</f>
        <v>5.6872037914691944</v>
      </c>
      <c r="G3640" s="15">
        <f>G3639/I3639*100</f>
        <v>7.5829383886255926</v>
      </c>
      <c r="H3640" s="16">
        <f>H3639/I3639*100</f>
        <v>3.3175355450236967</v>
      </c>
      <c r="I3640" s="43">
        <f t="shared" si="3149"/>
        <v>100</v>
      </c>
      <c r="J3640" s="44">
        <f>J3639/I3639*100</f>
        <v>41.706161137440759</v>
      </c>
      <c r="K3640" s="45">
        <f>K3639/I3639*100</f>
        <v>41.706161137440759</v>
      </c>
      <c r="L3640" s="46">
        <f>L3639/I3639*100</f>
        <v>13.270142180094787</v>
      </c>
    </row>
    <row r="3641" spans="1:12" ht="11.25" customHeight="1" thickTop="1" thickBot="1" x14ac:dyDescent="0.45">
      <c r="A3641" s="320"/>
      <c r="B3641" s="311" t="s">
        <v>29</v>
      </c>
      <c r="C3641" s="75">
        <v>9</v>
      </c>
      <c r="D3641" s="75">
        <v>43</v>
      </c>
      <c r="E3641" s="75">
        <v>66</v>
      </c>
      <c r="F3641" s="75">
        <v>17</v>
      </c>
      <c r="G3641" s="75">
        <v>11</v>
      </c>
      <c r="H3641" s="75">
        <v>4</v>
      </c>
      <c r="I3641" s="47">
        <f t="shared" si="3149"/>
        <v>150</v>
      </c>
      <c r="J3641" s="48">
        <f>C3641+D3641</f>
        <v>52</v>
      </c>
      <c r="K3641" s="49">
        <f>E3641</f>
        <v>66</v>
      </c>
      <c r="L3641" s="50">
        <f>SUM(F3641:G3641)</f>
        <v>28</v>
      </c>
    </row>
    <row r="3642" spans="1:12" ht="11.25" customHeight="1" thickTop="1" thickBot="1" x14ac:dyDescent="0.45">
      <c r="A3642" s="320"/>
      <c r="B3642" s="311"/>
      <c r="C3642" s="11">
        <f>C3641/I3641*100</f>
        <v>6</v>
      </c>
      <c r="D3642" s="11">
        <f>D3641/I3641*100</f>
        <v>28.666666666666668</v>
      </c>
      <c r="E3642" s="11">
        <f>E3641/I3641*100</f>
        <v>44</v>
      </c>
      <c r="F3642" s="11">
        <f>F3641/I3641*100</f>
        <v>11.333333333333332</v>
      </c>
      <c r="G3642" s="11">
        <f>G3641/I3641*100</f>
        <v>7.333333333333333</v>
      </c>
      <c r="H3642" s="12">
        <f>H3641/I3641*100</f>
        <v>2.666666666666667</v>
      </c>
      <c r="I3642" s="43">
        <f t="shared" si="3149"/>
        <v>100</v>
      </c>
      <c r="J3642" s="44">
        <f>J3641/I3641*100</f>
        <v>34.666666666666671</v>
      </c>
      <c r="K3642" s="45">
        <f>K3641/I3641*100</f>
        <v>44</v>
      </c>
      <c r="L3642" s="46">
        <f>L3641/I3641*100</f>
        <v>18.666666666666668</v>
      </c>
    </row>
    <row r="3643" spans="1:12" ht="11.25" customHeight="1" thickTop="1" thickBot="1" x14ac:dyDescent="0.45">
      <c r="A3643" s="320"/>
      <c r="B3643" s="312" t="s">
        <v>30</v>
      </c>
      <c r="C3643" s="75">
        <v>46</v>
      </c>
      <c r="D3643" s="75">
        <v>221</v>
      </c>
      <c r="E3643" s="75">
        <v>409</v>
      </c>
      <c r="F3643" s="75">
        <v>114</v>
      </c>
      <c r="G3643" s="75">
        <v>65</v>
      </c>
      <c r="H3643" s="75">
        <v>14</v>
      </c>
      <c r="I3643" s="47">
        <f t="shared" si="3149"/>
        <v>869</v>
      </c>
      <c r="J3643" s="48">
        <f>C3643+D3643</f>
        <v>267</v>
      </c>
      <c r="K3643" s="49">
        <f>E3643</f>
        <v>409</v>
      </c>
      <c r="L3643" s="50">
        <f>SUM(F3643:G3643)</f>
        <v>179</v>
      </c>
    </row>
    <row r="3644" spans="1:12" ht="11.25" customHeight="1" thickTop="1" thickBot="1" x14ac:dyDescent="0.45">
      <c r="A3644" s="320"/>
      <c r="B3644" s="313"/>
      <c r="C3644" s="11">
        <f t="shared" ref="C3644" si="3186">C3643/I3643*100</f>
        <v>5.2934407364787113</v>
      </c>
      <c r="D3644" s="11">
        <f t="shared" ref="D3644" si="3187">D3643/I3643*100</f>
        <v>25.431530494821637</v>
      </c>
      <c r="E3644" s="11">
        <f t="shared" ref="E3644" si="3188">E3643/I3643*100</f>
        <v>47.065592635212887</v>
      </c>
      <c r="F3644" s="11">
        <f t="shared" ref="F3644" si="3189">F3643/I3643*100</f>
        <v>13.118527042577677</v>
      </c>
      <c r="G3644" s="11">
        <f t="shared" ref="G3644" si="3190">G3643/I3643*100</f>
        <v>7.4798619102416568</v>
      </c>
      <c r="H3644" s="12">
        <f t="shared" ref="H3644" si="3191">H3643/I3643*100</f>
        <v>1.611047180667434</v>
      </c>
      <c r="I3644" s="43">
        <f t="shared" si="3149"/>
        <v>100</v>
      </c>
      <c r="J3644" s="44">
        <f>J3643/I3643*100</f>
        <v>30.724971231300348</v>
      </c>
      <c r="K3644" s="45">
        <f>K3643/I3643*100</f>
        <v>47.065592635212887</v>
      </c>
      <c r="L3644" s="46">
        <f>L3643/I3643*100</f>
        <v>20.598388952819331</v>
      </c>
    </row>
    <row r="3645" spans="1:12" ht="11.25" customHeight="1" thickTop="1" thickBot="1" x14ac:dyDescent="0.45">
      <c r="A3645" s="320"/>
      <c r="B3645" s="311" t="s">
        <v>31</v>
      </c>
      <c r="C3645" s="75">
        <v>14</v>
      </c>
      <c r="D3645" s="75">
        <v>45</v>
      </c>
      <c r="E3645" s="75">
        <v>60</v>
      </c>
      <c r="F3645" s="75">
        <v>12</v>
      </c>
      <c r="G3645" s="75">
        <v>7</v>
      </c>
      <c r="H3645" s="75">
        <v>3</v>
      </c>
      <c r="I3645" s="47">
        <f t="shared" si="3149"/>
        <v>141</v>
      </c>
      <c r="J3645" s="48">
        <f>C3645+D3645</f>
        <v>59</v>
      </c>
      <c r="K3645" s="49">
        <f>E3645</f>
        <v>60</v>
      </c>
      <c r="L3645" s="50">
        <f>SUM(F3645:G3645)</f>
        <v>19</v>
      </c>
    </row>
    <row r="3646" spans="1:12" ht="11.25" customHeight="1" thickTop="1" thickBot="1" x14ac:dyDescent="0.45">
      <c r="A3646" s="320"/>
      <c r="B3646" s="311"/>
      <c r="C3646" s="11">
        <f t="shared" ref="C3646" si="3192">C3645/I3645*100</f>
        <v>9.9290780141843982</v>
      </c>
      <c r="D3646" s="11">
        <f t="shared" ref="D3646" si="3193">D3645/I3645*100</f>
        <v>31.914893617021278</v>
      </c>
      <c r="E3646" s="11">
        <f t="shared" ref="E3646" si="3194">E3645/I3645*100</f>
        <v>42.553191489361701</v>
      </c>
      <c r="F3646" s="11">
        <f t="shared" ref="F3646" si="3195">F3645/I3645*100</f>
        <v>8.5106382978723403</v>
      </c>
      <c r="G3646" s="11">
        <f t="shared" ref="G3646" si="3196">G3645/I3645*100</f>
        <v>4.9645390070921991</v>
      </c>
      <c r="H3646" s="12">
        <f t="shared" ref="H3646" si="3197">H3645/I3645*100</f>
        <v>2.1276595744680851</v>
      </c>
      <c r="I3646" s="43">
        <f t="shared" si="3149"/>
        <v>99.999999999999986</v>
      </c>
      <c r="J3646" s="44">
        <f>J3645/I3645*100</f>
        <v>41.843971631205676</v>
      </c>
      <c r="K3646" s="45">
        <f>K3645/I3645*100</f>
        <v>42.553191489361701</v>
      </c>
      <c r="L3646" s="46">
        <f>L3645/I3645*100</f>
        <v>13.475177304964539</v>
      </c>
    </row>
    <row r="3647" spans="1:12" ht="11.25" customHeight="1" thickTop="1" thickBot="1" x14ac:dyDescent="0.45">
      <c r="A3647" s="320"/>
      <c r="B3647" s="312" t="s">
        <v>32</v>
      </c>
      <c r="C3647" s="75">
        <v>12</v>
      </c>
      <c r="D3647" s="75">
        <v>36</v>
      </c>
      <c r="E3647" s="75">
        <v>22</v>
      </c>
      <c r="F3647" s="75">
        <v>10</v>
      </c>
      <c r="G3647" s="75">
        <v>2</v>
      </c>
      <c r="H3647" s="75">
        <v>2</v>
      </c>
      <c r="I3647" s="47">
        <f t="shared" si="3149"/>
        <v>84</v>
      </c>
      <c r="J3647" s="48">
        <f>C3647+D3647</f>
        <v>48</v>
      </c>
      <c r="K3647" s="49">
        <f>E3647</f>
        <v>22</v>
      </c>
      <c r="L3647" s="50">
        <f>SUM(F3647:G3647)</f>
        <v>12</v>
      </c>
    </row>
    <row r="3648" spans="1:12" ht="11.25" customHeight="1" thickTop="1" thickBot="1" x14ac:dyDescent="0.45">
      <c r="A3648" s="320"/>
      <c r="B3648" s="313"/>
      <c r="C3648" s="11">
        <f t="shared" ref="C3648" si="3198">C3647/I3647*100</f>
        <v>14.285714285714285</v>
      </c>
      <c r="D3648" s="11">
        <f t="shared" ref="D3648" si="3199">D3647/I3647*100</f>
        <v>42.857142857142854</v>
      </c>
      <c r="E3648" s="11">
        <f t="shared" ref="E3648" si="3200">E3647/I3647*100</f>
        <v>26.190476190476193</v>
      </c>
      <c r="F3648" s="11">
        <f t="shared" ref="F3648" si="3201">F3647/I3647*100</f>
        <v>11.904761904761903</v>
      </c>
      <c r="G3648" s="11">
        <f t="shared" ref="G3648" si="3202">G3647/I3647*100</f>
        <v>2.3809523809523809</v>
      </c>
      <c r="H3648" s="12">
        <f t="shared" ref="H3648" si="3203">H3647/I3647*100</f>
        <v>2.3809523809523809</v>
      </c>
      <c r="I3648" s="43">
        <f t="shared" si="3149"/>
        <v>99.999999999999986</v>
      </c>
      <c r="J3648" s="44">
        <f>J3647/I3647*100</f>
        <v>57.142857142857139</v>
      </c>
      <c r="K3648" s="45">
        <f>K3647/I3647*100</f>
        <v>26.190476190476193</v>
      </c>
      <c r="L3648" s="46">
        <f>L3647/I3647*100</f>
        <v>14.285714285714285</v>
      </c>
    </row>
    <row r="3649" spans="1:12" ht="11.25" customHeight="1" thickTop="1" thickBot="1" x14ac:dyDescent="0.45">
      <c r="A3649" s="320"/>
      <c r="B3649" s="311" t="s">
        <v>33</v>
      </c>
      <c r="C3649" s="75">
        <v>38</v>
      </c>
      <c r="D3649" s="75">
        <v>174</v>
      </c>
      <c r="E3649" s="75">
        <v>193</v>
      </c>
      <c r="F3649" s="75">
        <v>38</v>
      </c>
      <c r="G3649" s="75">
        <v>23</v>
      </c>
      <c r="H3649" s="75">
        <v>40</v>
      </c>
      <c r="I3649" s="47">
        <f t="shared" si="3149"/>
        <v>506</v>
      </c>
      <c r="J3649" s="48">
        <f>C3649+D3649</f>
        <v>212</v>
      </c>
      <c r="K3649" s="49">
        <f>E3649</f>
        <v>193</v>
      </c>
      <c r="L3649" s="50">
        <f>SUM(F3649:G3649)</f>
        <v>61</v>
      </c>
    </row>
    <row r="3650" spans="1:12" ht="11.25" customHeight="1" thickTop="1" thickBot="1" x14ac:dyDescent="0.45">
      <c r="A3650" s="320"/>
      <c r="B3650" s="311"/>
      <c r="C3650" s="11">
        <f t="shared" ref="C3650" si="3204">C3649/I3649*100</f>
        <v>7.5098814229249005</v>
      </c>
      <c r="D3650" s="11">
        <f t="shared" ref="D3650" si="3205">D3649/I3649*100</f>
        <v>34.387351778656125</v>
      </c>
      <c r="E3650" s="11">
        <f t="shared" ref="E3650" si="3206">E3649/I3649*100</f>
        <v>38.142292490118578</v>
      </c>
      <c r="F3650" s="11">
        <f t="shared" ref="F3650" si="3207">F3649/I3649*100</f>
        <v>7.5098814229249005</v>
      </c>
      <c r="G3650" s="11">
        <f t="shared" ref="G3650" si="3208">G3649/I3649*100</f>
        <v>4.5454545454545459</v>
      </c>
      <c r="H3650" s="12">
        <f t="shared" ref="H3650" si="3209">H3649/I3649*100</f>
        <v>7.9051383399209492</v>
      </c>
      <c r="I3650" s="43">
        <f t="shared" si="3149"/>
        <v>100</v>
      </c>
      <c r="J3650" s="44">
        <f>J3649/I3649*100</f>
        <v>41.897233201581031</v>
      </c>
      <c r="K3650" s="45">
        <f>K3649/I3649*100</f>
        <v>38.142292490118578</v>
      </c>
      <c r="L3650" s="46">
        <f>L3649/I3649*100</f>
        <v>12.055335968379447</v>
      </c>
    </row>
    <row r="3651" spans="1:12" ht="11.25" customHeight="1" thickTop="1" thickBot="1" x14ac:dyDescent="0.45">
      <c r="A3651" s="320"/>
      <c r="B3651" s="312" t="s">
        <v>16</v>
      </c>
      <c r="C3651" s="75">
        <v>8</v>
      </c>
      <c r="D3651" s="75">
        <v>26</v>
      </c>
      <c r="E3651" s="75">
        <v>34</v>
      </c>
      <c r="F3651" s="75">
        <v>7</v>
      </c>
      <c r="G3651" s="75">
        <v>4</v>
      </c>
      <c r="H3651" s="75">
        <v>2</v>
      </c>
      <c r="I3651" s="47">
        <f t="shared" si="3149"/>
        <v>81</v>
      </c>
      <c r="J3651" s="48">
        <f>C3651+D3651</f>
        <v>34</v>
      </c>
      <c r="K3651" s="49">
        <f>E3651</f>
        <v>34</v>
      </c>
      <c r="L3651" s="50">
        <f>SUM(F3651:G3651)</f>
        <v>11</v>
      </c>
    </row>
    <row r="3652" spans="1:12" ht="11.25" customHeight="1" thickTop="1" thickBot="1" x14ac:dyDescent="0.45">
      <c r="A3652" s="320"/>
      <c r="B3652" s="313"/>
      <c r="C3652" s="11">
        <f t="shared" ref="C3652" si="3210">C3651/I3651*100</f>
        <v>9.8765432098765427</v>
      </c>
      <c r="D3652" s="11">
        <f t="shared" ref="D3652" si="3211">D3651/I3651*100</f>
        <v>32.098765432098766</v>
      </c>
      <c r="E3652" s="11">
        <f t="shared" ref="E3652" si="3212">E3651/I3651*100</f>
        <v>41.975308641975303</v>
      </c>
      <c r="F3652" s="11">
        <f t="shared" ref="F3652" si="3213">F3651/I3651*100</f>
        <v>8.6419753086419746</v>
      </c>
      <c r="G3652" s="11">
        <f t="shared" ref="G3652" si="3214">G3651/I3651*100</f>
        <v>4.9382716049382713</v>
      </c>
      <c r="H3652" s="12">
        <f t="shared" ref="H3652" si="3215">H3651/I3651*100</f>
        <v>2.4691358024691357</v>
      </c>
      <c r="I3652" s="43">
        <f t="shared" si="3149"/>
        <v>99.999999999999986</v>
      </c>
      <c r="J3652" s="44">
        <f>J3651/I3651*100</f>
        <v>41.975308641975303</v>
      </c>
      <c r="K3652" s="45">
        <f>K3651/I3651*100</f>
        <v>41.975308641975303</v>
      </c>
      <c r="L3652" s="46">
        <f>L3651/I3651*100</f>
        <v>13.580246913580247</v>
      </c>
    </row>
    <row r="3653" spans="1:12" ht="11.25" customHeight="1" thickTop="1" thickBot="1" x14ac:dyDescent="0.45">
      <c r="A3653" s="320"/>
      <c r="B3653" s="311" t="s">
        <v>26</v>
      </c>
      <c r="C3653" s="75">
        <v>2</v>
      </c>
      <c r="D3653" s="75">
        <v>4</v>
      </c>
      <c r="E3653" s="75">
        <v>6</v>
      </c>
      <c r="F3653" s="75">
        <v>0</v>
      </c>
      <c r="G3653" s="75">
        <v>1</v>
      </c>
      <c r="H3653" s="75">
        <v>2</v>
      </c>
      <c r="I3653" s="47">
        <f t="shared" si="3149"/>
        <v>15</v>
      </c>
      <c r="J3653" s="48">
        <f>C3653+D3653</f>
        <v>6</v>
      </c>
      <c r="K3653" s="49">
        <f>E3653</f>
        <v>6</v>
      </c>
      <c r="L3653" s="50">
        <f>SUM(F3653:G3653)</f>
        <v>1</v>
      </c>
    </row>
    <row r="3654" spans="1:12" ht="11.25" customHeight="1" thickTop="1" thickBot="1" x14ac:dyDescent="0.45">
      <c r="A3654" s="321"/>
      <c r="B3654" s="314"/>
      <c r="C3654" s="17">
        <f t="shared" ref="C3654" si="3216">C3653/I3653*100</f>
        <v>13.333333333333334</v>
      </c>
      <c r="D3654" s="17">
        <f t="shared" ref="D3654" si="3217">D3653/I3653*100</f>
        <v>26.666666666666668</v>
      </c>
      <c r="E3654" s="17">
        <f t="shared" ref="E3654" si="3218">E3653/I3653*100</f>
        <v>40</v>
      </c>
      <c r="F3654" s="17">
        <f t="shared" ref="F3654" si="3219">F3653/I3653*100</f>
        <v>0</v>
      </c>
      <c r="G3654" s="17">
        <f t="shared" ref="G3654" si="3220">G3653/I3653*100</f>
        <v>6.666666666666667</v>
      </c>
      <c r="H3654" s="51">
        <f t="shared" ref="H3654" si="3221">H3653/I3653*100</f>
        <v>13.333333333333334</v>
      </c>
      <c r="I3654" s="36">
        <f t="shared" si="3149"/>
        <v>100</v>
      </c>
      <c r="J3654" s="37">
        <f>J3653/I3653*100</f>
        <v>40</v>
      </c>
      <c r="K3654" s="38">
        <f>K3653/I3653*100</f>
        <v>40</v>
      </c>
      <c r="L3654" s="39">
        <f>L3653/I3653*100</f>
        <v>6.666666666666667</v>
      </c>
    </row>
    <row r="3655" spans="1:12" ht="11.25" customHeight="1" x14ac:dyDescent="0.4">
      <c r="A3655" s="315" t="s">
        <v>34</v>
      </c>
      <c r="B3655" s="318" t="s">
        <v>35</v>
      </c>
      <c r="C3655" s="75">
        <v>14</v>
      </c>
      <c r="D3655" s="75">
        <v>65</v>
      </c>
      <c r="E3655" s="75">
        <v>99</v>
      </c>
      <c r="F3655" s="75">
        <v>21</v>
      </c>
      <c r="G3655" s="75">
        <v>17</v>
      </c>
      <c r="H3655" s="75">
        <v>13</v>
      </c>
      <c r="I3655" s="40">
        <f t="shared" si="3149"/>
        <v>229</v>
      </c>
      <c r="J3655" s="41">
        <f>C3655+D3655</f>
        <v>79</v>
      </c>
      <c r="K3655" s="5">
        <f>E3655</f>
        <v>99</v>
      </c>
      <c r="L3655" s="35">
        <f>SUM(F3655:G3655)</f>
        <v>38</v>
      </c>
    </row>
    <row r="3656" spans="1:12" ht="11.25" customHeight="1" x14ac:dyDescent="0.4">
      <c r="A3656" s="316"/>
      <c r="B3656" s="313"/>
      <c r="C3656" s="42">
        <f>C3655/I3655*100</f>
        <v>6.1135371179039302</v>
      </c>
      <c r="D3656" s="15">
        <f>D3655/I3655*100</f>
        <v>28.384279475982531</v>
      </c>
      <c r="E3656" s="15">
        <f>E3655/I3655*100</f>
        <v>43.231441048034938</v>
      </c>
      <c r="F3656" s="15">
        <f>F3655/I3655*100</f>
        <v>9.1703056768558966</v>
      </c>
      <c r="G3656" s="15">
        <f>G3655/I3655*100</f>
        <v>7.4235807860262017</v>
      </c>
      <c r="H3656" s="16">
        <f>H3655/I3655*100</f>
        <v>5.6768558951965069</v>
      </c>
      <c r="I3656" s="43">
        <f t="shared" si="3149"/>
        <v>100.00000000000001</v>
      </c>
      <c r="J3656" s="44">
        <f>J3655/I3655*100</f>
        <v>34.497816593886469</v>
      </c>
      <c r="K3656" s="45">
        <f>K3655/I3655*100</f>
        <v>43.231441048034938</v>
      </c>
      <c r="L3656" s="46">
        <f>L3655/I3655*100</f>
        <v>16.593886462882097</v>
      </c>
    </row>
    <row r="3657" spans="1:12" ht="11.25" customHeight="1" x14ac:dyDescent="0.4">
      <c r="A3657" s="316"/>
      <c r="B3657" s="311" t="s">
        <v>36</v>
      </c>
      <c r="C3657" s="75">
        <v>24</v>
      </c>
      <c r="D3657" s="75">
        <v>124</v>
      </c>
      <c r="E3657" s="75">
        <v>139</v>
      </c>
      <c r="F3657" s="75">
        <v>32</v>
      </c>
      <c r="G3657" s="75">
        <v>28</v>
      </c>
      <c r="H3657" s="75">
        <v>15</v>
      </c>
      <c r="I3657" s="47">
        <f t="shared" si="3149"/>
        <v>362</v>
      </c>
      <c r="J3657" s="48">
        <f>C3657+D3657</f>
        <v>148</v>
      </c>
      <c r="K3657" s="49">
        <f>E3657</f>
        <v>139</v>
      </c>
      <c r="L3657" s="50">
        <f>SUM(F3657:G3657)</f>
        <v>60</v>
      </c>
    </row>
    <row r="3658" spans="1:12" ht="11.25" customHeight="1" x14ac:dyDescent="0.4">
      <c r="A3658" s="316"/>
      <c r="B3658" s="311"/>
      <c r="C3658" s="11">
        <f>C3657/I3657*100</f>
        <v>6.6298342541436464</v>
      </c>
      <c r="D3658" s="11">
        <f>D3657/I3657*100</f>
        <v>34.254143646408842</v>
      </c>
      <c r="E3658" s="11">
        <f>E3657/I3657*100</f>
        <v>38.39779005524862</v>
      </c>
      <c r="F3658" s="11">
        <f>F3657/I3657*100</f>
        <v>8.8397790055248606</v>
      </c>
      <c r="G3658" s="11">
        <f>G3657/I3657*100</f>
        <v>7.7348066298342539</v>
      </c>
      <c r="H3658" s="12">
        <f>H3657/I3657*100</f>
        <v>4.1436464088397784</v>
      </c>
      <c r="I3658" s="43">
        <f t="shared" si="3149"/>
        <v>100</v>
      </c>
      <c r="J3658" s="44">
        <f>J3657/I3657*100</f>
        <v>40.883977900552487</v>
      </c>
      <c r="K3658" s="45">
        <f>K3657/I3657*100</f>
        <v>38.39779005524862</v>
      </c>
      <c r="L3658" s="46">
        <f>L3657/I3657*100</f>
        <v>16.574585635359114</v>
      </c>
    </row>
    <row r="3659" spans="1:12" ht="11.25" customHeight="1" x14ac:dyDescent="0.4">
      <c r="A3659" s="316"/>
      <c r="B3659" s="312" t="s">
        <v>37</v>
      </c>
      <c r="C3659" s="75">
        <v>71</v>
      </c>
      <c r="D3659" s="75">
        <v>280</v>
      </c>
      <c r="E3659" s="75">
        <v>430</v>
      </c>
      <c r="F3659" s="75">
        <v>107</v>
      </c>
      <c r="G3659" s="75">
        <v>58</v>
      </c>
      <c r="H3659" s="75">
        <v>26</v>
      </c>
      <c r="I3659" s="47">
        <f t="shared" si="3149"/>
        <v>972</v>
      </c>
      <c r="J3659" s="48">
        <f>C3659+D3659</f>
        <v>351</v>
      </c>
      <c r="K3659" s="49">
        <f>E3659</f>
        <v>430</v>
      </c>
      <c r="L3659" s="50">
        <f>SUM(F3659:G3659)</f>
        <v>165</v>
      </c>
    </row>
    <row r="3660" spans="1:12" ht="11.25" customHeight="1" x14ac:dyDescent="0.4">
      <c r="A3660" s="316"/>
      <c r="B3660" s="313"/>
      <c r="C3660" s="11">
        <f t="shared" ref="C3660" si="3222">C3659/I3659*100</f>
        <v>7.3045267489711936</v>
      </c>
      <c r="D3660" s="11">
        <f t="shared" ref="D3660" si="3223">D3659/I3659*100</f>
        <v>28.806584362139919</v>
      </c>
      <c r="E3660" s="11">
        <f t="shared" ref="E3660" si="3224">E3659/I3659*100</f>
        <v>44.238683127572017</v>
      </c>
      <c r="F3660" s="11">
        <f t="shared" ref="F3660" si="3225">F3659/I3659*100</f>
        <v>11.008230452674898</v>
      </c>
      <c r="G3660" s="11">
        <f t="shared" ref="G3660" si="3226">G3659/I3659*100</f>
        <v>5.9670781893004117</v>
      </c>
      <c r="H3660" s="12">
        <f t="shared" ref="H3660" si="3227">H3659/I3659*100</f>
        <v>2.6748971193415638</v>
      </c>
      <c r="I3660" s="43">
        <f t="shared" si="3149"/>
        <v>100</v>
      </c>
      <c r="J3660" s="44">
        <f>J3659/I3659*100</f>
        <v>36.111111111111107</v>
      </c>
      <c r="K3660" s="45">
        <f>K3659/I3659*100</f>
        <v>44.238683127572017</v>
      </c>
      <c r="L3660" s="46">
        <f>L3659/I3659*100</f>
        <v>16.97530864197531</v>
      </c>
    </row>
    <row r="3661" spans="1:12" ht="11.25" customHeight="1" x14ac:dyDescent="0.4">
      <c r="A3661" s="316"/>
      <c r="B3661" s="311" t="s">
        <v>38</v>
      </c>
      <c r="C3661" s="75">
        <v>28</v>
      </c>
      <c r="D3661" s="75">
        <v>105</v>
      </c>
      <c r="E3661" s="75">
        <v>151</v>
      </c>
      <c r="F3661" s="75">
        <v>42</v>
      </c>
      <c r="G3661" s="75">
        <v>15</v>
      </c>
      <c r="H3661" s="75">
        <v>5</v>
      </c>
      <c r="I3661" s="47">
        <f t="shared" si="3149"/>
        <v>346</v>
      </c>
      <c r="J3661" s="48">
        <f>C3661+D3661</f>
        <v>133</v>
      </c>
      <c r="K3661" s="49">
        <f>E3661</f>
        <v>151</v>
      </c>
      <c r="L3661" s="50">
        <f>SUM(F3661:G3661)</f>
        <v>57</v>
      </c>
    </row>
    <row r="3662" spans="1:12" ht="11.25" customHeight="1" x14ac:dyDescent="0.4">
      <c r="A3662" s="316"/>
      <c r="B3662" s="311"/>
      <c r="C3662" s="11">
        <f t="shared" ref="C3662" si="3228">C3661/I3661*100</f>
        <v>8.0924855491329488</v>
      </c>
      <c r="D3662" s="11">
        <f t="shared" ref="D3662" si="3229">D3661/I3661*100</f>
        <v>30.346820809248555</v>
      </c>
      <c r="E3662" s="11">
        <f t="shared" ref="E3662" si="3230">E3661/I3661*100</f>
        <v>43.641618497109825</v>
      </c>
      <c r="F3662" s="11">
        <f t="shared" ref="F3662" si="3231">F3661/I3661*100</f>
        <v>12.138728323699421</v>
      </c>
      <c r="G3662" s="11">
        <f t="shared" ref="G3662" si="3232">G3661/I3661*100</f>
        <v>4.3352601156069364</v>
      </c>
      <c r="H3662" s="12">
        <f t="shared" ref="H3662" si="3233">H3661/I3661*100</f>
        <v>1.4450867052023122</v>
      </c>
      <c r="I3662" s="43">
        <f t="shared" si="3149"/>
        <v>100.00000000000001</v>
      </c>
      <c r="J3662" s="44">
        <f>J3661/I3661*100</f>
        <v>38.439306358381501</v>
      </c>
      <c r="K3662" s="45">
        <f>K3661/I3661*100</f>
        <v>43.641618497109825</v>
      </c>
      <c r="L3662" s="46">
        <f>L3661/I3661*100</f>
        <v>16.473988439306357</v>
      </c>
    </row>
    <row r="3663" spans="1:12" ht="11.25" customHeight="1" x14ac:dyDescent="0.4">
      <c r="A3663" s="316"/>
      <c r="B3663" s="312" t="s">
        <v>39</v>
      </c>
      <c r="C3663" s="75">
        <v>12</v>
      </c>
      <c r="D3663" s="75">
        <v>35</v>
      </c>
      <c r="E3663" s="75">
        <v>51</v>
      </c>
      <c r="F3663" s="75">
        <v>6</v>
      </c>
      <c r="G3663" s="75">
        <v>11</v>
      </c>
      <c r="H3663" s="75">
        <v>8</v>
      </c>
      <c r="I3663" s="47">
        <f t="shared" si="3149"/>
        <v>123</v>
      </c>
      <c r="J3663" s="48">
        <f>C3663+D3663</f>
        <v>47</v>
      </c>
      <c r="K3663" s="49">
        <f>E3663</f>
        <v>51</v>
      </c>
      <c r="L3663" s="50">
        <f>SUM(F3663:G3663)</f>
        <v>17</v>
      </c>
    </row>
    <row r="3664" spans="1:12" ht="11.25" customHeight="1" x14ac:dyDescent="0.4">
      <c r="A3664" s="316"/>
      <c r="B3664" s="313"/>
      <c r="C3664" s="11">
        <f t="shared" ref="C3664" si="3234">C3663/I3663*100</f>
        <v>9.7560975609756095</v>
      </c>
      <c r="D3664" s="11">
        <f t="shared" ref="D3664" si="3235">D3663/I3663*100</f>
        <v>28.455284552845526</v>
      </c>
      <c r="E3664" s="11">
        <f t="shared" ref="E3664" si="3236">E3663/I3663*100</f>
        <v>41.463414634146339</v>
      </c>
      <c r="F3664" s="11">
        <f t="shared" ref="F3664" si="3237">F3663/I3663*100</f>
        <v>4.8780487804878048</v>
      </c>
      <c r="G3664" s="11">
        <f t="shared" ref="G3664" si="3238">G3663/I3663*100</f>
        <v>8.9430894308943092</v>
      </c>
      <c r="H3664" s="12">
        <f t="shared" ref="H3664" si="3239">H3663/I3663*100</f>
        <v>6.5040650406504072</v>
      </c>
      <c r="I3664" s="43">
        <f t="shared" si="3149"/>
        <v>99.999999999999986</v>
      </c>
      <c r="J3664" s="44">
        <f>J3663/I3663*100</f>
        <v>38.211382113821138</v>
      </c>
      <c r="K3664" s="45">
        <f>K3663/I3663*100</f>
        <v>41.463414634146339</v>
      </c>
      <c r="L3664" s="46">
        <f>L3663/I3663*100</f>
        <v>13.821138211382115</v>
      </c>
    </row>
    <row r="3665" spans="1:12" ht="11.25" customHeight="1" x14ac:dyDescent="0.4">
      <c r="A3665" s="316"/>
      <c r="B3665" s="311" t="s">
        <v>26</v>
      </c>
      <c r="C3665" s="75">
        <v>3</v>
      </c>
      <c r="D3665" s="75">
        <v>5</v>
      </c>
      <c r="E3665" s="75">
        <v>8</v>
      </c>
      <c r="F3665" s="75">
        <v>2</v>
      </c>
      <c r="G3665" s="75">
        <v>0</v>
      </c>
      <c r="H3665" s="75">
        <v>7</v>
      </c>
      <c r="I3665" s="47">
        <f t="shared" si="3149"/>
        <v>25</v>
      </c>
      <c r="J3665" s="52">
        <f>C3665+D3665</f>
        <v>8</v>
      </c>
      <c r="K3665" s="49">
        <f>E3665</f>
        <v>8</v>
      </c>
      <c r="L3665" s="50">
        <f>SUM(F3665:G3665)</f>
        <v>2</v>
      </c>
    </row>
    <row r="3666" spans="1:12" ht="11.25" customHeight="1" thickBot="1" x14ac:dyDescent="0.45">
      <c r="A3666" s="317"/>
      <c r="B3666" s="314"/>
      <c r="C3666" s="20">
        <f>C3665/I3665*100</f>
        <v>12</v>
      </c>
      <c r="D3666" s="20">
        <f>D3665/I3665*100</f>
        <v>20</v>
      </c>
      <c r="E3666" s="20">
        <f>E3665/I3665*100</f>
        <v>32</v>
      </c>
      <c r="F3666" s="20">
        <f>F3665/I3665*100</f>
        <v>8</v>
      </c>
      <c r="G3666" s="20">
        <f>G3665/I3665*100</f>
        <v>0</v>
      </c>
      <c r="H3666" s="21">
        <f>H3665/I3665*100</f>
        <v>28.000000000000004</v>
      </c>
      <c r="I3666" s="36">
        <f t="shared" si="3149"/>
        <v>100</v>
      </c>
      <c r="J3666" s="53">
        <f>J3665/I3665*100</f>
        <v>32</v>
      </c>
      <c r="K3666" s="54">
        <f>K3665/I3665*100</f>
        <v>32</v>
      </c>
      <c r="L3666" s="55">
        <f>L3665/I3665*100</f>
        <v>8</v>
      </c>
    </row>
    <row r="3667" spans="1:12" ht="11.25" customHeight="1" x14ac:dyDescent="0.4">
      <c r="A3667" s="171"/>
      <c r="B3667" s="25"/>
      <c r="C3667" s="56"/>
      <c r="D3667" s="56"/>
      <c r="E3667" s="56"/>
      <c r="F3667" s="56"/>
      <c r="G3667" s="56"/>
      <c r="H3667" s="56"/>
      <c r="I3667" s="26"/>
      <c r="J3667" s="26"/>
      <c r="K3667" s="26"/>
      <c r="L3667" s="26"/>
    </row>
    <row r="3668" spans="1:12" ht="11.25" customHeight="1" x14ac:dyDescent="0.4">
      <c r="A3668" s="171"/>
      <c r="B3668" s="25"/>
      <c r="C3668" s="56"/>
      <c r="D3668" s="56"/>
      <c r="E3668" s="56"/>
      <c r="F3668" s="56"/>
      <c r="G3668" s="56"/>
      <c r="H3668" s="56"/>
      <c r="I3668" s="26"/>
      <c r="J3668" s="26"/>
      <c r="K3668" s="26"/>
      <c r="L3668" s="26"/>
    </row>
    <row r="3669" spans="1:12" ht="18.75" customHeight="1" x14ac:dyDescent="0.4">
      <c r="A3669" s="171"/>
      <c r="B3669" s="25"/>
      <c r="C3669" s="26"/>
      <c r="D3669" s="26"/>
      <c r="E3669" s="26"/>
      <c r="F3669" s="26"/>
      <c r="G3669" s="26"/>
      <c r="H3669" s="26"/>
      <c r="I3669" s="26"/>
      <c r="J3669" s="26"/>
      <c r="K3669" s="26"/>
      <c r="L3669" s="26"/>
    </row>
    <row r="3670" spans="1:12" ht="30" customHeight="1" thickBot="1" x14ac:dyDescent="0.45">
      <c r="A3670" s="345" t="s">
        <v>210</v>
      </c>
      <c r="B3670" s="345"/>
      <c r="C3670" s="345"/>
      <c r="D3670" s="345"/>
      <c r="E3670" s="345"/>
      <c r="F3670" s="345"/>
      <c r="G3670" s="345"/>
      <c r="H3670" s="345"/>
      <c r="I3670" s="345"/>
      <c r="J3670" s="345"/>
      <c r="K3670" s="345"/>
      <c r="L3670" s="345"/>
    </row>
    <row r="3671" spans="1:12" ht="10.5" customHeight="1" x14ac:dyDescent="0.15">
      <c r="A3671" s="329"/>
      <c r="B3671" s="330"/>
      <c r="C3671" s="27">
        <v>1</v>
      </c>
      <c r="D3671" s="27">
        <v>2</v>
      </c>
      <c r="E3671" s="27">
        <v>3</v>
      </c>
      <c r="F3671" s="27">
        <v>4</v>
      </c>
      <c r="G3671" s="346" t="s">
        <v>41</v>
      </c>
      <c r="H3671" s="339" t="s">
        <v>6</v>
      </c>
      <c r="I3671" s="28" t="s">
        <v>43</v>
      </c>
      <c r="J3671" s="29" t="s">
        <v>55</v>
      </c>
      <c r="K3671" s="22"/>
      <c r="L3671" s="22"/>
    </row>
    <row r="3672" spans="1:12" ht="100.5" customHeight="1" thickBot="1" x14ac:dyDescent="0.2">
      <c r="A3672" s="337" t="s">
        <v>2</v>
      </c>
      <c r="B3672" s="338"/>
      <c r="C3672" s="308" t="s">
        <v>166</v>
      </c>
      <c r="D3672" s="308" t="s">
        <v>167</v>
      </c>
      <c r="E3672" s="308" t="s">
        <v>168</v>
      </c>
      <c r="F3672" s="308" t="s">
        <v>169</v>
      </c>
      <c r="G3672" s="378"/>
      <c r="H3672" s="379"/>
      <c r="I3672" s="65" t="s">
        <v>170</v>
      </c>
      <c r="J3672" s="66" t="s">
        <v>169</v>
      </c>
      <c r="K3672" s="4"/>
      <c r="L3672" s="4"/>
    </row>
    <row r="3673" spans="1:12" ht="11.25" customHeight="1" x14ac:dyDescent="0.4">
      <c r="A3673" s="324" t="s">
        <v>7</v>
      </c>
      <c r="B3673" s="325"/>
      <c r="C3673" s="5">
        <f>C3675+C3677+C3679+C3681</f>
        <v>52</v>
      </c>
      <c r="D3673" s="5">
        <f t="shared" ref="D3673:G3673" si="3240">D3675+D3677+D3679+D3681</f>
        <v>193</v>
      </c>
      <c r="E3673" s="5">
        <f t="shared" si="3240"/>
        <v>528</v>
      </c>
      <c r="F3673" s="5">
        <f t="shared" si="3240"/>
        <v>1201</v>
      </c>
      <c r="G3673" s="5">
        <f t="shared" si="3240"/>
        <v>83</v>
      </c>
      <c r="H3673" s="40">
        <f t="shared" ref="H3673:H3734" si="3241">SUM(C3673:G3673)</f>
        <v>2057</v>
      </c>
      <c r="I3673" s="41">
        <f>SUM(C3673:D3673)</f>
        <v>245</v>
      </c>
      <c r="J3673" s="35">
        <f>SUM(E3673:F3673)</f>
        <v>1729</v>
      </c>
      <c r="K3673" s="100"/>
      <c r="L3673" s="100"/>
    </row>
    <row r="3674" spans="1:12" ht="11.25" customHeight="1" thickBot="1" x14ac:dyDescent="0.45">
      <c r="A3674" s="326"/>
      <c r="B3674" s="327"/>
      <c r="C3674" s="8">
        <f>C3673/H3673*100</f>
        <v>2.5279533300923673</v>
      </c>
      <c r="D3674" s="8">
        <f>D3673/H3673*100</f>
        <v>9.3825960136120568</v>
      </c>
      <c r="E3674" s="8">
        <f>E3673/H3673*100</f>
        <v>25.668449197860966</v>
      </c>
      <c r="F3674" s="8">
        <f>F3673/H3673*100</f>
        <v>58.385999027710255</v>
      </c>
      <c r="G3674" s="9">
        <f>G3673/H3673*100</f>
        <v>4.0350024307243553</v>
      </c>
      <c r="H3674" s="36">
        <f t="shared" si="3241"/>
        <v>100.00000000000001</v>
      </c>
      <c r="I3674" s="90">
        <f>I3673/H3673*100</f>
        <v>11.910549343704425</v>
      </c>
      <c r="J3674" s="135">
        <f>J3673/H3673*100</f>
        <v>84.054448225571221</v>
      </c>
      <c r="K3674" s="100"/>
      <c r="L3674" s="100"/>
    </row>
    <row r="3675" spans="1:12" ht="11.25" customHeight="1" x14ac:dyDescent="0.4">
      <c r="A3675" s="315" t="s">
        <v>8</v>
      </c>
      <c r="B3675" s="318" t="s">
        <v>9</v>
      </c>
      <c r="C3675" s="75">
        <v>42</v>
      </c>
      <c r="D3675" s="75">
        <v>155</v>
      </c>
      <c r="E3675" s="75">
        <v>360</v>
      </c>
      <c r="F3675" s="75">
        <v>782</v>
      </c>
      <c r="G3675" s="75">
        <v>52</v>
      </c>
      <c r="H3675" s="40">
        <f t="shared" si="3241"/>
        <v>1391</v>
      </c>
      <c r="I3675" s="41">
        <f>SUM(C3675:D3675)</f>
        <v>197</v>
      </c>
      <c r="J3675" s="35">
        <f>SUM(E3675:F3675)</f>
        <v>1142</v>
      </c>
    </row>
    <row r="3676" spans="1:12" ht="11.25" customHeight="1" x14ac:dyDescent="0.4">
      <c r="A3676" s="316"/>
      <c r="B3676" s="313"/>
      <c r="C3676" s="11">
        <f>C3675/H3675*100</f>
        <v>3.0194104960460102</v>
      </c>
      <c r="D3676" s="11">
        <f>D3675/H3675*100</f>
        <v>11.143062544931704</v>
      </c>
      <c r="E3676" s="11">
        <f>E3675/H3675*100</f>
        <v>25.880661394680089</v>
      </c>
      <c r="F3676" s="11">
        <f>F3675/H3675*100</f>
        <v>56.218547807332854</v>
      </c>
      <c r="G3676" s="12">
        <f>G3675/H3675*100</f>
        <v>3.7383177570093453</v>
      </c>
      <c r="H3676" s="43">
        <f t="shared" si="3241"/>
        <v>100</v>
      </c>
      <c r="I3676" s="162">
        <f>I3675/H3675*100</f>
        <v>14.162473040977714</v>
      </c>
      <c r="J3676" s="163">
        <f>J3675/H3675*100</f>
        <v>82.099209202012929</v>
      </c>
      <c r="K3676" s="100"/>
      <c r="L3676" s="100"/>
    </row>
    <row r="3677" spans="1:12" ht="11.25" customHeight="1" x14ac:dyDescent="0.4">
      <c r="A3677" s="316"/>
      <c r="B3677" s="312" t="s">
        <v>10</v>
      </c>
      <c r="C3677" s="75">
        <v>6</v>
      </c>
      <c r="D3677" s="75">
        <v>23</v>
      </c>
      <c r="E3677" s="75">
        <v>120</v>
      </c>
      <c r="F3677" s="75">
        <v>283</v>
      </c>
      <c r="G3677" s="75">
        <v>22</v>
      </c>
      <c r="H3677" s="47">
        <f t="shared" si="3241"/>
        <v>454</v>
      </c>
      <c r="I3677" s="48">
        <f>SUM(C3677:D3677)</f>
        <v>29</v>
      </c>
      <c r="J3677" s="50">
        <f>SUM(E3677:F3677)</f>
        <v>403</v>
      </c>
    </row>
    <row r="3678" spans="1:12" ht="11.25" customHeight="1" x14ac:dyDescent="0.4">
      <c r="A3678" s="316"/>
      <c r="B3678" s="313"/>
      <c r="C3678" s="19">
        <f>C3677/H3677*100</f>
        <v>1.3215859030837005</v>
      </c>
      <c r="D3678" s="19">
        <f>D3677/H3677*100</f>
        <v>5.0660792951541849</v>
      </c>
      <c r="E3678" s="19">
        <f>E3677/H3677*100</f>
        <v>26.431718061674008</v>
      </c>
      <c r="F3678" s="19">
        <f>F3677/H3677*100</f>
        <v>62.33480176211453</v>
      </c>
      <c r="G3678" s="164">
        <f>G3677/H3677*100</f>
        <v>4.8458149779735686</v>
      </c>
      <c r="H3678" s="43">
        <f t="shared" si="3241"/>
        <v>100</v>
      </c>
      <c r="I3678" s="162">
        <f>I3677/H3677*100</f>
        <v>6.3876651982378849</v>
      </c>
      <c r="J3678" s="163">
        <f>J3677/H3677*100</f>
        <v>88.766519823788542</v>
      </c>
      <c r="K3678" s="100"/>
      <c r="L3678" s="100"/>
    </row>
    <row r="3679" spans="1:12" ht="11.25" customHeight="1" x14ac:dyDescent="0.4">
      <c r="A3679" s="316"/>
      <c r="B3679" s="312" t="s">
        <v>11</v>
      </c>
      <c r="C3679" s="75">
        <v>3</v>
      </c>
      <c r="D3679" s="75">
        <v>12</v>
      </c>
      <c r="E3679" s="75">
        <v>31</v>
      </c>
      <c r="F3679" s="75">
        <v>94</v>
      </c>
      <c r="G3679" s="75">
        <v>3</v>
      </c>
      <c r="H3679" s="47">
        <f t="shared" si="3241"/>
        <v>143</v>
      </c>
      <c r="I3679" s="48">
        <f>SUM(C3679:D3679)</f>
        <v>15</v>
      </c>
      <c r="J3679" s="50">
        <f>SUM(E3679:F3679)</f>
        <v>125</v>
      </c>
    </row>
    <row r="3680" spans="1:12" ht="11.25" customHeight="1" x14ac:dyDescent="0.4">
      <c r="A3680" s="316"/>
      <c r="B3680" s="313"/>
      <c r="C3680" s="19">
        <f>C3679/H3679*100</f>
        <v>2.0979020979020979</v>
      </c>
      <c r="D3680" s="19">
        <f>D3679/H3679*100</f>
        <v>8.3916083916083917</v>
      </c>
      <c r="E3680" s="19">
        <f>E3679/H3679*100</f>
        <v>21.678321678321677</v>
      </c>
      <c r="F3680" s="19">
        <f>F3679/H3679*100</f>
        <v>65.734265734265733</v>
      </c>
      <c r="G3680" s="164">
        <f>G3679/H3679*100</f>
        <v>2.0979020979020979</v>
      </c>
      <c r="H3680" s="43">
        <f t="shared" si="3241"/>
        <v>99.999999999999986</v>
      </c>
      <c r="I3680" s="162">
        <f>I3679/H3679*100</f>
        <v>10.48951048951049</v>
      </c>
      <c r="J3680" s="163">
        <f>J3679/H3679*100</f>
        <v>87.412587412587413</v>
      </c>
      <c r="K3680" s="100"/>
      <c r="L3680" s="100"/>
    </row>
    <row r="3681" spans="1:12" ht="11.25" customHeight="1" x14ac:dyDescent="0.4">
      <c r="A3681" s="316"/>
      <c r="B3681" s="312" t="s">
        <v>12</v>
      </c>
      <c r="C3681" s="75">
        <v>1</v>
      </c>
      <c r="D3681" s="75">
        <v>3</v>
      </c>
      <c r="E3681" s="75">
        <v>17</v>
      </c>
      <c r="F3681" s="75">
        <v>42</v>
      </c>
      <c r="G3681" s="75">
        <v>6</v>
      </c>
      <c r="H3681" s="47">
        <f t="shared" si="3241"/>
        <v>69</v>
      </c>
      <c r="I3681" s="48">
        <f>SUM(C3681:D3681)</f>
        <v>4</v>
      </c>
      <c r="J3681" s="50">
        <f>SUM(E3681:F3681)</f>
        <v>59</v>
      </c>
    </row>
    <row r="3682" spans="1:12" ht="11.25" customHeight="1" thickBot="1" x14ac:dyDescent="0.45">
      <c r="A3682" s="316"/>
      <c r="B3682" s="313"/>
      <c r="C3682" s="17">
        <f>C3681/H3681*100</f>
        <v>1.4492753623188406</v>
      </c>
      <c r="D3682" s="17">
        <f>D3681/H3681*100</f>
        <v>4.3478260869565215</v>
      </c>
      <c r="E3682" s="17">
        <f>E3681/H3681*100</f>
        <v>24.637681159420293</v>
      </c>
      <c r="F3682" s="17">
        <f>F3681/H3681*100</f>
        <v>60.869565217391312</v>
      </c>
      <c r="G3682" s="18">
        <f>G3681/H3681*100</f>
        <v>8.695652173913043</v>
      </c>
      <c r="H3682" s="43">
        <f t="shared" si="3241"/>
        <v>100.00000000000001</v>
      </c>
      <c r="I3682" s="162">
        <f>I3681/H3681*100</f>
        <v>5.7971014492753623</v>
      </c>
      <c r="J3682" s="163">
        <f>J3681/H3681*100</f>
        <v>85.507246376811594</v>
      </c>
      <c r="K3682" s="100"/>
      <c r="L3682" s="100"/>
    </row>
    <row r="3683" spans="1:12" ht="11.25" customHeight="1" x14ac:dyDescent="0.4">
      <c r="A3683" s="315" t="s">
        <v>13</v>
      </c>
      <c r="B3683" s="318" t="s">
        <v>14</v>
      </c>
      <c r="C3683" s="75">
        <v>25</v>
      </c>
      <c r="D3683" s="75">
        <v>67</v>
      </c>
      <c r="E3683" s="75">
        <v>239</v>
      </c>
      <c r="F3683" s="75">
        <v>528</v>
      </c>
      <c r="G3683" s="75">
        <v>36</v>
      </c>
      <c r="H3683" s="40">
        <f t="shared" si="3241"/>
        <v>895</v>
      </c>
      <c r="I3683" s="41">
        <f>SUM(C3683:D3683)</f>
        <v>92</v>
      </c>
      <c r="J3683" s="35">
        <f>SUM(E3683:F3683)</f>
        <v>767</v>
      </c>
    </row>
    <row r="3684" spans="1:12" ht="11.25" customHeight="1" x14ac:dyDescent="0.4">
      <c r="A3684" s="316"/>
      <c r="B3684" s="311"/>
      <c r="C3684" s="19">
        <f>C3683/H3683*100</f>
        <v>2.7932960893854748</v>
      </c>
      <c r="D3684" s="19">
        <f>D3683/H3683*100</f>
        <v>7.4860335195530734</v>
      </c>
      <c r="E3684" s="19">
        <f>E3683/H3683*100</f>
        <v>26.703910614525139</v>
      </c>
      <c r="F3684" s="19">
        <f>F3683/H3683*100</f>
        <v>58.994413407821234</v>
      </c>
      <c r="G3684" s="164">
        <f>G3683/H3683*100</f>
        <v>4.022346368715084</v>
      </c>
      <c r="H3684" s="43">
        <f t="shared" si="3241"/>
        <v>100</v>
      </c>
      <c r="I3684" s="162">
        <f>I3683/H3683*100</f>
        <v>10.279329608938548</v>
      </c>
      <c r="J3684" s="163">
        <f>J3683/H3683*100</f>
        <v>85.69832402234637</v>
      </c>
      <c r="K3684" s="100"/>
      <c r="L3684" s="100"/>
    </row>
    <row r="3685" spans="1:12" ht="11.25" customHeight="1" x14ac:dyDescent="0.4">
      <c r="A3685" s="316"/>
      <c r="B3685" s="312" t="s">
        <v>15</v>
      </c>
      <c r="C3685" s="75">
        <v>26</v>
      </c>
      <c r="D3685" s="75">
        <v>126</v>
      </c>
      <c r="E3685" s="75">
        <v>285</v>
      </c>
      <c r="F3685" s="75">
        <v>668</v>
      </c>
      <c r="G3685" s="75">
        <v>46</v>
      </c>
      <c r="H3685" s="47">
        <f t="shared" si="3241"/>
        <v>1151</v>
      </c>
      <c r="I3685" s="48">
        <f>SUM(C3685:D3685)</f>
        <v>152</v>
      </c>
      <c r="J3685" s="50">
        <f>SUM(E3685:F3685)</f>
        <v>953</v>
      </c>
    </row>
    <row r="3686" spans="1:12" ht="11.25" customHeight="1" x14ac:dyDescent="0.4">
      <c r="A3686" s="316"/>
      <c r="B3686" s="313"/>
      <c r="C3686" s="19">
        <f>C3685/H3685*100</f>
        <v>2.2589052997393573</v>
      </c>
      <c r="D3686" s="19">
        <f>D3685/H3685*100</f>
        <v>10.947002606429193</v>
      </c>
      <c r="E3686" s="19">
        <f>E3685/H3685*100</f>
        <v>24.761077324066029</v>
      </c>
      <c r="F3686" s="19">
        <f>F3685/H3685*100</f>
        <v>58.036490008688105</v>
      </c>
      <c r="G3686" s="164">
        <f>G3685/H3685*100</f>
        <v>3.9965247610773238</v>
      </c>
      <c r="H3686" s="43">
        <f t="shared" si="3241"/>
        <v>100</v>
      </c>
      <c r="I3686" s="162">
        <f>I3685/H3685*100</f>
        <v>13.205907906168548</v>
      </c>
      <c r="J3686" s="163">
        <f>J3685/H3685*100</f>
        <v>82.797567332754127</v>
      </c>
      <c r="K3686" s="100"/>
      <c r="L3686" s="100"/>
    </row>
    <row r="3687" spans="1:12" ht="11.25" customHeight="1" x14ac:dyDescent="0.4">
      <c r="A3687" s="316"/>
      <c r="B3687" s="374" t="s">
        <v>16</v>
      </c>
      <c r="C3687" s="75">
        <v>1</v>
      </c>
      <c r="D3687" s="75">
        <v>0</v>
      </c>
      <c r="E3687" s="75">
        <v>1</v>
      </c>
      <c r="F3687" s="75">
        <v>0</v>
      </c>
      <c r="G3687" s="75">
        <v>0</v>
      </c>
      <c r="H3687" s="47">
        <f t="shared" si="3241"/>
        <v>2</v>
      </c>
      <c r="I3687" s="48">
        <f>SUM(C3687:D3687)</f>
        <v>1</v>
      </c>
      <c r="J3687" s="50">
        <f>SUM(E3687:F3687)</f>
        <v>1</v>
      </c>
    </row>
    <row r="3688" spans="1:12" ht="11.25" customHeight="1" x14ac:dyDescent="0.4">
      <c r="A3688" s="316"/>
      <c r="B3688" s="374"/>
      <c r="C3688" s="19">
        <f>C3687/H3687*100</f>
        <v>50</v>
      </c>
      <c r="D3688" s="19">
        <f>D3687/H3687*100</f>
        <v>0</v>
      </c>
      <c r="E3688" s="19">
        <f>E3687/H3687*100</f>
        <v>50</v>
      </c>
      <c r="F3688" s="19">
        <f>F3687/H3687*100</f>
        <v>0</v>
      </c>
      <c r="G3688" s="164">
        <f>G3687/H3687*100</f>
        <v>0</v>
      </c>
      <c r="H3688" s="43">
        <f t="shared" si="3241"/>
        <v>100</v>
      </c>
      <c r="I3688" s="162">
        <f>I3687/H3687*100</f>
        <v>50</v>
      </c>
      <c r="J3688" s="163">
        <f>J3687/H3687*100</f>
        <v>50</v>
      </c>
      <c r="K3688" s="100"/>
      <c r="L3688" s="100"/>
    </row>
    <row r="3689" spans="1:12" ht="11.25" customHeight="1" x14ac:dyDescent="0.4">
      <c r="A3689" s="316"/>
      <c r="B3689" s="311" t="s">
        <v>17</v>
      </c>
      <c r="C3689" s="75">
        <v>0</v>
      </c>
      <c r="D3689" s="75">
        <v>0</v>
      </c>
      <c r="E3689" s="75">
        <v>3</v>
      </c>
      <c r="F3689" s="75">
        <v>5</v>
      </c>
      <c r="G3689" s="75">
        <v>1</v>
      </c>
      <c r="H3689" s="47">
        <f t="shared" si="3241"/>
        <v>9</v>
      </c>
      <c r="I3689" s="48">
        <f>SUM(C3689:D3689)</f>
        <v>0</v>
      </c>
      <c r="J3689" s="50">
        <f>SUM(E3689:F3689)</f>
        <v>8</v>
      </c>
    </row>
    <row r="3690" spans="1:12" ht="11.25" customHeight="1" thickBot="1" x14ac:dyDescent="0.45">
      <c r="A3690" s="317"/>
      <c r="B3690" s="314"/>
      <c r="C3690" s="17">
        <f>C3689/H3689*100</f>
        <v>0</v>
      </c>
      <c r="D3690" s="17">
        <f>D3689/H3689*100</f>
        <v>0</v>
      </c>
      <c r="E3690" s="17">
        <f>E3689/H3689*100</f>
        <v>33.333333333333329</v>
      </c>
      <c r="F3690" s="17">
        <f>F3689/H3689*100</f>
        <v>55.555555555555557</v>
      </c>
      <c r="G3690" s="51">
        <f>G3689/H3689*100</f>
        <v>11.111111111111111</v>
      </c>
      <c r="H3690" s="36">
        <f t="shared" si="3241"/>
        <v>100</v>
      </c>
      <c r="I3690" s="90">
        <f>I3689/H3689*100</f>
        <v>0</v>
      </c>
      <c r="J3690" s="135">
        <f>J3689/H3689*100</f>
        <v>88.888888888888886</v>
      </c>
      <c r="K3690" s="100"/>
      <c r="L3690" s="100"/>
    </row>
    <row r="3691" spans="1:12" ht="11.25" customHeight="1" x14ac:dyDescent="0.4">
      <c r="A3691" s="315" t="s">
        <v>18</v>
      </c>
      <c r="B3691" s="318" t="s">
        <v>19</v>
      </c>
      <c r="C3691" s="75">
        <v>8</v>
      </c>
      <c r="D3691" s="75">
        <v>22</v>
      </c>
      <c r="E3691" s="75">
        <v>11</v>
      </c>
      <c r="F3691" s="75">
        <v>28</v>
      </c>
      <c r="G3691" s="75">
        <v>2</v>
      </c>
      <c r="H3691" s="40">
        <f t="shared" si="3241"/>
        <v>71</v>
      </c>
      <c r="I3691" s="41">
        <f>SUM(C3691:D3691)</f>
        <v>30</v>
      </c>
      <c r="J3691" s="35">
        <f>SUM(E3691:F3691)</f>
        <v>39</v>
      </c>
      <c r="K3691" s="145"/>
    </row>
    <row r="3692" spans="1:12" ht="11.25" customHeight="1" x14ac:dyDescent="0.4">
      <c r="A3692" s="316"/>
      <c r="B3692" s="313"/>
      <c r="C3692" s="19">
        <f>C3691/H3691*100</f>
        <v>11.267605633802818</v>
      </c>
      <c r="D3692" s="19">
        <f>D3691/H3691*100</f>
        <v>30.985915492957744</v>
      </c>
      <c r="E3692" s="19">
        <f>E3691/H3691*100</f>
        <v>15.492957746478872</v>
      </c>
      <c r="F3692" s="19">
        <f>F3691/H3691*100</f>
        <v>39.436619718309856</v>
      </c>
      <c r="G3692" s="164">
        <f>G3691/H3691*100</f>
        <v>2.8169014084507045</v>
      </c>
      <c r="H3692" s="43">
        <f t="shared" si="3241"/>
        <v>99.999999999999986</v>
      </c>
      <c r="I3692" s="162">
        <f>I3691/H3691*100</f>
        <v>42.25352112676056</v>
      </c>
      <c r="J3692" s="163">
        <f>J3691/H3691*100</f>
        <v>54.929577464788736</v>
      </c>
      <c r="K3692" s="100"/>
      <c r="L3692" s="100"/>
    </row>
    <row r="3693" spans="1:12" ht="11.25" customHeight="1" x14ac:dyDescent="0.4">
      <c r="A3693" s="316"/>
      <c r="B3693" s="311" t="s">
        <v>20</v>
      </c>
      <c r="C3693" s="75">
        <v>8</v>
      </c>
      <c r="D3693" s="75">
        <v>21</v>
      </c>
      <c r="E3693" s="75">
        <v>28</v>
      </c>
      <c r="F3693" s="75">
        <v>85</v>
      </c>
      <c r="G3693" s="75">
        <v>2</v>
      </c>
      <c r="H3693" s="47">
        <f t="shared" si="3241"/>
        <v>144</v>
      </c>
      <c r="I3693" s="48">
        <f>SUM(C3693:D3693)</f>
        <v>29</v>
      </c>
      <c r="J3693" s="50">
        <f>SUM(E3693:F3693)</f>
        <v>113</v>
      </c>
    </row>
    <row r="3694" spans="1:12" ht="11.25" customHeight="1" x14ac:dyDescent="0.4">
      <c r="A3694" s="316"/>
      <c r="B3694" s="311"/>
      <c r="C3694" s="19">
        <f>C3693/H3693*100</f>
        <v>5.5555555555555554</v>
      </c>
      <c r="D3694" s="19">
        <f>D3693/H3693*100</f>
        <v>14.583333333333334</v>
      </c>
      <c r="E3694" s="19">
        <f>E3693/H3693*100</f>
        <v>19.444444444444446</v>
      </c>
      <c r="F3694" s="19">
        <f>F3693/H3693*100</f>
        <v>59.027777777777779</v>
      </c>
      <c r="G3694" s="164">
        <f>G3693/H3693*100</f>
        <v>1.3888888888888888</v>
      </c>
      <c r="H3694" s="43">
        <f t="shared" si="3241"/>
        <v>100</v>
      </c>
      <c r="I3694" s="162">
        <f>I3693/H3693*100</f>
        <v>20.138888888888889</v>
      </c>
      <c r="J3694" s="163">
        <f>J3693/H3693*100</f>
        <v>78.472222222222214</v>
      </c>
      <c r="K3694" s="100"/>
      <c r="L3694" s="100"/>
    </row>
    <row r="3695" spans="1:12" ht="11.25" customHeight="1" x14ac:dyDescent="0.4">
      <c r="A3695" s="316"/>
      <c r="B3695" s="312" t="s">
        <v>21</v>
      </c>
      <c r="C3695" s="75">
        <v>5</v>
      </c>
      <c r="D3695" s="75">
        <v>16</v>
      </c>
      <c r="E3695" s="75">
        <v>34</v>
      </c>
      <c r="F3695" s="75">
        <v>132</v>
      </c>
      <c r="G3695" s="75">
        <v>5</v>
      </c>
      <c r="H3695" s="47">
        <f t="shared" si="3241"/>
        <v>192</v>
      </c>
      <c r="I3695" s="48">
        <f>SUM(C3695:D3695)</f>
        <v>21</v>
      </c>
      <c r="J3695" s="50">
        <f>SUM(E3695:F3695)</f>
        <v>166</v>
      </c>
    </row>
    <row r="3696" spans="1:12" ht="11.25" customHeight="1" x14ac:dyDescent="0.4">
      <c r="A3696" s="316"/>
      <c r="B3696" s="313"/>
      <c r="C3696" s="19">
        <f t="shared" ref="C3696" si="3242">C3695/H3695*100</f>
        <v>2.604166666666667</v>
      </c>
      <c r="D3696" s="19">
        <f t="shared" ref="D3696" si="3243">D3695/H3695*100</f>
        <v>8.3333333333333321</v>
      </c>
      <c r="E3696" s="19">
        <f t="shared" ref="E3696" si="3244">E3695/H3695*100</f>
        <v>17.708333333333336</v>
      </c>
      <c r="F3696" s="19">
        <f t="shared" ref="F3696" si="3245">F3695/H3695*100</f>
        <v>68.75</v>
      </c>
      <c r="G3696" s="164">
        <f t="shared" ref="G3696" si="3246">G3695/H3695*100</f>
        <v>2.604166666666667</v>
      </c>
      <c r="H3696" s="43">
        <f t="shared" si="3241"/>
        <v>100.00000000000001</v>
      </c>
      <c r="I3696" s="162">
        <f>I3695/H3695*100</f>
        <v>10.9375</v>
      </c>
      <c r="J3696" s="163">
        <f>J3695/H3695*100</f>
        <v>86.458333333333343</v>
      </c>
      <c r="K3696" s="100"/>
      <c r="L3696" s="100"/>
    </row>
    <row r="3697" spans="1:12" ht="11.25" customHeight="1" x14ac:dyDescent="0.4">
      <c r="A3697" s="316"/>
      <c r="B3697" s="311" t="s">
        <v>22</v>
      </c>
      <c r="C3697" s="75">
        <v>11</v>
      </c>
      <c r="D3697" s="75">
        <v>30</v>
      </c>
      <c r="E3697" s="75">
        <v>83</v>
      </c>
      <c r="F3697" s="75">
        <v>215</v>
      </c>
      <c r="G3697" s="75">
        <v>5</v>
      </c>
      <c r="H3697" s="47">
        <f t="shared" si="3241"/>
        <v>344</v>
      </c>
      <c r="I3697" s="48">
        <f>SUM(C3697:D3697)</f>
        <v>41</v>
      </c>
      <c r="J3697" s="50">
        <f>SUM(E3697:F3697)</f>
        <v>298</v>
      </c>
    </row>
    <row r="3698" spans="1:12" ht="11.25" customHeight="1" x14ac:dyDescent="0.4">
      <c r="A3698" s="316"/>
      <c r="B3698" s="311"/>
      <c r="C3698" s="19">
        <f t="shared" ref="C3698" si="3247">C3697/H3697*100</f>
        <v>3.1976744186046515</v>
      </c>
      <c r="D3698" s="19">
        <f t="shared" ref="D3698" si="3248">D3697/H3697*100</f>
        <v>8.720930232558139</v>
      </c>
      <c r="E3698" s="19">
        <f t="shared" ref="E3698" si="3249">E3697/H3697*100</f>
        <v>24.127906976744189</v>
      </c>
      <c r="F3698" s="19">
        <f t="shared" ref="F3698" si="3250">F3697/H3697*100</f>
        <v>62.5</v>
      </c>
      <c r="G3698" s="164">
        <f t="shared" ref="G3698" si="3251">G3697/H3697*100</f>
        <v>1.4534883720930232</v>
      </c>
      <c r="H3698" s="43">
        <f t="shared" si="3241"/>
        <v>100</v>
      </c>
      <c r="I3698" s="162">
        <f>I3697/H3697*100</f>
        <v>11.918604651162791</v>
      </c>
      <c r="J3698" s="163">
        <f>J3697/H3697*100</f>
        <v>86.627906976744185</v>
      </c>
      <c r="K3698" s="100"/>
      <c r="L3698" s="100"/>
    </row>
    <row r="3699" spans="1:12" ht="11.25" customHeight="1" x14ac:dyDescent="0.4">
      <c r="A3699" s="316"/>
      <c r="B3699" s="312" t="s">
        <v>23</v>
      </c>
      <c r="C3699" s="75">
        <v>6</v>
      </c>
      <c r="D3699" s="75">
        <v>20</v>
      </c>
      <c r="E3699" s="75">
        <v>80</v>
      </c>
      <c r="F3699" s="75">
        <v>212</v>
      </c>
      <c r="G3699" s="75">
        <v>4</v>
      </c>
      <c r="H3699" s="47">
        <f t="shared" si="3241"/>
        <v>322</v>
      </c>
      <c r="I3699" s="48">
        <f>SUM(C3699:D3699)</f>
        <v>26</v>
      </c>
      <c r="J3699" s="50">
        <f>SUM(E3699:F3699)</f>
        <v>292</v>
      </c>
    </row>
    <row r="3700" spans="1:12" ht="11.25" customHeight="1" x14ac:dyDescent="0.4">
      <c r="A3700" s="316"/>
      <c r="B3700" s="313"/>
      <c r="C3700" s="19">
        <f t="shared" ref="C3700" si="3252">C3699/H3699*100</f>
        <v>1.8633540372670807</v>
      </c>
      <c r="D3700" s="19">
        <f t="shared" ref="D3700" si="3253">D3699/H3699*100</f>
        <v>6.2111801242236027</v>
      </c>
      <c r="E3700" s="19">
        <f t="shared" ref="E3700" si="3254">E3699/H3699*100</f>
        <v>24.844720496894411</v>
      </c>
      <c r="F3700" s="19">
        <f t="shared" ref="F3700" si="3255">F3699/H3699*100</f>
        <v>65.838509316770185</v>
      </c>
      <c r="G3700" s="164">
        <f t="shared" ref="G3700" si="3256">G3699/H3699*100</f>
        <v>1.2422360248447204</v>
      </c>
      <c r="H3700" s="43">
        <f t="shared" si="3241"/>
        <v>100</v>
      </c>
      <c r="I3700" s="162">
        <f>I3699/H3699*100</f>
        <v>8.0745341614906838</v>
      </c>
      <c r="J3700" s="163">
        <f>J3699/H3699*100</f>
        <v>90.683229813664596</v>
      </c>
      <c r="K3700" s="100"/>
      <c r="L3700" s="100"/>
    </row>
    <row r="3701" spans="1:12" ht="11.25" customHeight="1" x14ac:dyDescent="0.4">
      <c r="A3701" s="316"/>
      <c r="B3701" s="311" t="s">
        <v>24</v>
      </c>
      <c r="C3701" s="75">
        <v>5</v>
      </c>
      <c r="D3701" s="75">
        <v>34</v>
      </c>
      <c r="E3701" s="75">
        <v>123</v>
      </c>
      <c r="F3701" s="75">
        <v>222</v>
      </c>
      <c r="G3701" s="75">
        <v>16</v>
      </c>
      <c r="H3701" s="47">
        <f t="shared" si="3241"/>
        <v>400</v>
      </c>
      <c r="I3701" s="48">
        <f>SUM(C3701:D3701)</f>
        <v>39</v>
      </c>
      <c r="J3701" s="50">
        <f>SUM(E3701:F3701)</f>
        <v>345</v>
      </c>
    </row>
    <row r="3702" spans="1:12" ht="11.25" customHeight="1" x14ac:dyDescent="0.4">
      <c r="A3702" s="316"/>
      <c r="B3702" s="311"/>
      <c r="C3702" s="19">
        <f t="shared" ref="C3702" si="3257">C3701/H3701*100</f>
        <v>1.25</v>
      </c>
      <c r="D3702" s="19">
        <f t="shared" ref="D3702" si="3258">D3701/H3701*100</f>
        <v>8.5</v>
      </c>
      <c r="E3702" s="19">
        <f t="shared" ref="E3702" si="3259">E3701/H3701*100</f>
        <v>30.75</v>
      </c>
      <c r="F3702" s="19">
        <f t="shared" ref="F3702" si="3260">F3701/H3701*100</f>
        <v>55.500000000000007</v>
      </c>
      <c r="G3702" s="164">
        <f t="shared" ref="G3702" si="3261">G3701/H3701*100</f>
        <v>4</v>
      </c>
      <c r="H3702" s="43">
        <f t="shared" si="3241"/>
        <v>100</v>
      </c>
      <c r="I3702" s="162">
        <f>I3701/H3701*100</f>
        <v>9.75</v>
      </c>
      <c r="J3702" s="163">
        <f>J3701/H3701*100</f>
        <v>86.25</v>
      </c>
      <c r="K3702" s="100"/>
      <c r="L3702" s="100"/>
    </row>
    <row r="3703" spans="1:12" ht="11.25" customHeight="1" x14ac:dyDescent="0.4">
      <c r="A3703" s="316"/>
      <c r="B3703" s="312" t="s">
        <v>25</v>
      </c>
      <c r="C3703" s="75">
        <v>9</v>
      </c>
      <c r="D3703" s="75">
        <v>50</v>
      </c>
      <c r="E3703" s="75">
        <v>168</v>
      </c>
      <c r="F3703" s="75">
        <v>301</v>
      </c>
      <c r="G3703" s="75">
        <v>48</v>
      </c>
      <c r="H3703" s="47">
        <f t="shared" si="3241"/>
        <v>576</v>
      </c>
      <c r="I3703" s="48">
        <f>SUM(C3703:D3703)</f>
        <v>59</v>
      </c>
      <c r="J3703" s="50">
        <f>SUM(E3703:F3703)</f>
        <v>469</v>
      </c>
    </row>
    <row r="3704" spans="1:12" ht="11.25" customHeight="1" x14ac:dyDescent="0.4">
      <c r="A3704" s="316"/>
      <c r="B3704" s="313"/>
      <c r="C3704" s="19">
        <f t="shared" ref="C3704" si="3262">C3703/H3703*100</f>
        <v>1.5625</v>
      </c>
      <c r="D3704" s="19">
        <f t="shared" ref="D3704" si="3263">D3703/H3703*100</f>
        <v>8.6805555555555554</v>
      </c>
      <c r="E3704" s="19">
        <f t="shared" ref="E3704" si="3264">E3703/H3703*100</f>
        <v>29.166666666666668</v>
      </c>
      <c r="F3704" s="19">
        <f t="shared" ref="F3704" si="3265">F3703/H3703*100</f>
        <v>52.256944444444443</v>
      </c>
      <c r="G3704" s="164">
        <f t="shared" ref="G3704" si="3266">G3703/H3703*100</f>
        <v>8.3333333333333321</v>
      </c>
      <c r="H3704" s="43">
        <f t="shared" si="3241"/>
        <v>99.999999999999986</v>
      </c>
      <c r="I3704" s="162">
        <f>I3703/H3703*100</f>
        <v>10.243055555555555</v>
      </c>
      <c r="J3704" s="163">
        <f>J3703/H3703*100</f>
        <v>81.423611111111114</v>
      </c>
      <c r="K3704" s="100"/>
      <c r="L3704" s="100"/>
    </row>
    <row r="3705" spans="1:12" ht="11.25" customHeight="1" x14ac:dyDescent="0.4">
      <c r="A3705" s="316"/>
      <c r="B3705" s="311" t="s">
        <v>26</v>
      </c>
      <c r="C3705" s="75">
        <v>0</v>
      </c>
      <c r="D3705" s="75">
        <v>0</v>
      </c>
      <c r="E3705" s="75">
        <v>1</v>
      </c>
      <c r="F3705" s="75">
        <v>6</v>
      </c>
      <c r="G3705" s="75">
        <v>1</v>
      </c>
      <c r="H3705" s="47">
        <f t="shared" si="3241"/>
        <v>8</v>
      </c>
      <c r="I3705" s="48">
        <f>SUM(C3705:D3705)</f>
        <v>0</v>
      </c>
      <c r="J3705" s="50">
        <f>SUM(E3705:F3705)</f>
        <v>7</v>
      </c>
    </row>
    <row r="3706" spans="1:12" ht="11.25" customHeight="1" thickBot="1" x14ac:dyDescent="0.45">
      <c r="A3706" s="317"/>
      <c r="B3706" s="314"/>
      <c r="C3706" s="17">
        <f>C3705/H3705*100</f>
        <v>0</v>
      </c>
      <c r="D3706" s="17">
        <f>D3705/H3705*100</f>
        <v>0</v>
      </c>
      <c r="E3706" s="17">
        <f>E3705/H3705*100</f>
        <v>12.5</v>
      </c>
      <c r="F3706" s="17">
        <f>F3705/H3705*100</f>
        <v>75</v>
      </c>
      <c r="G3706" s="51">
        <f>G3705/H3705*100</f>
        <v>12.5</v>
      </c>
      <c r="H3706" s="36">
        <f t="shared" si="3241"/>
        <v>100</v>
      </c>
      <c r="I3706" s="90">
        <f>I3705/H3705*100</f>
        <v>0</v>
      </c>
      <c r="J3706" s="135">
        <f>J3705/H3705*100</f>
        <v>87.5</v>
      </c>
      <c r="K3706" s="100"/>
      <c r="L3706" s="100"/>
    </row>
    <row r="3707" spans="1:12" ht="11.25" customHeight="1" thickBot="1" x14ac:dyDescent="0.45">
      <c r="A3707" s="319" t="s">
        <v>27</v>
      </c>
      <c r="B3707" s="318" t="s">
        <v>28</v>
      </c>
      <c r="C3707" s="75">
        <v>1</v>
      </c>
      <c r="D3707" s="75">
        <v>9</v>
      </c>
      <c r="E3707" s="75">
        <v>59</v>
      </c>
      <c r="F3707" s="75">
        <v>133</v>
      </c>
      <c r="G3707" s="75">
        <v>9</v>
      </c>
      <c r="H3707" s="40">
        <f t="shared" si="3241"/>
        <v>211</v>
      </c>
      <c r="I3707" s="41">
        <f>SUM(C3707:D3707)</f>
        <v>10</v>
      </c>
      <c r="J3707" s="35">
        <f>SUM(E3707:F3707)</f>
        <v>192</v>
      </c>
    </row>
    <row r="3708" spans="1:12" ht="11.25" customHeight="1" thickTop="1" thickBot="1" x14ac:dyDescent="0.45">
      <c r="A3708" s="320"/>
      <c r="B3708" s="313"/>
      <c r="C3708" s="19">
        <f>C3707/H3707*100</f>
        <v>0.47393364928909953</v>
      </c>
      <c r="D3708" s="19">
        <f>D3707/H3707*100</f>
        <v>4.2654028436018958</v>
      </c>
      <c r="E3708" s="19">
        <f>E3707/H3707*100</f>
        <v>27.962085308056871</v>
      </c>
      <c r="F3708" s="19">
        <f>F3707/H3707*100</f>
        <v>63.033175355450233</v>
      </c>
      <c r="G3708" s="164">
        <f>G3707/H3707*100</f>
        <v>4.2654028436018958</v>
      </c>
      <c r="H3708" s="43">
        <f t="shared" si="3241"/>
        <v>100</v>
      </c>
      <c r="I3708" s="162">
        <f>I3707/H3707*100</f>
        <v>4.7393364928909953</v>
      </c>
      <c r="J3708" s="163">
        <f>J3707/H3707*100</f>
        <v>90.995260663507111</v>
      </c>
      <c r="K3708" s="100"/>
      <c r="L3708" s="100"/>
    </row>
    <row r="3709" spans="1:12" ht="11.25" customHeight="1" thickTop="1" thickBot="1" x14ac:dyDescent="0.45">
      <c r="A3709" s="320"/>
      <c r="B3709" s="311" t="s">
        <v>29</v>
      </c>
      <c r="C3709" s="75">
        <v>4</v>
      </c>
      <c r="D3709" s="75">
        <v>15</v>
      </c>
      <c r="E3709" s="75">
        <v>46</v>
      </c>
      <c r="F3709" s="75">
        <v>80</v>
      </c>
      <c r="G3709" s="75">
        <v>5</v>
      </c>
      <c r="H3709" s="47">
        <f t="shared" si="3241"/>
        <v>150</v>
      </c>
      <c r="I3709" s="48">
        <f>SUM(C3709:D3709)</f>
        <v>19</v>
      </c>
      <c r="J3709" s="50">
        <f>SUM(E3709:F3709)</f>
        <v>126</v>
      </c>
    </row>
    <row r="3710" spans="1:12" ht="11.25" customHeight="1" thickTop="1" thickBot="1" x14ac:dyDescent="0.45">
      <c r="A3710" s="320"/>
      <c r="B3710" s="311"/>
      <c r="C3710" s="19">
        <f>C3709/H3709*100</f>
        <v>2.666666666666667</v>
      </c>
      <c r="D3710" s="19">
        <f>D3709/H3709*100</f>
        <v>10</v>
      </c>
      <c r="E3710" s="19">
        <f>E3709/H3709*100</f>
        <v>30.666666666666664</v>
      </c>
      <c r="F3710" s="19">
        <f>F3709/H3709*100</f>
        <v>53.333333333333336</v>
      </c>
      <c r="G3710" s="164">
        <f>G3709/H3709*100</f>
        <v>3.3333333333333335</v>
      </c>
      <c r="H3710" s="43">
        <f t="shared" si="3241"/>
        <v>99.999999999999986</v>
      </c>
      <c r="I3710" s="162">
        <f>I3709/H3709*100</f>
        <v>12.666666666666668</v>
      </c>
      <c r="J3710" s="163">
        <f>J3709/H3709*100</f>
        <v>84</v>
      </c>
      <c r="K3710" s="100"/>
      <c r="L3710" s="100"/>
    </row>
    <row r="3711" spans="1:12" ht="11.25" customHeight="1" thickTop="1" thickBot="1" x14ac:dyDescent="0.45">
      <c r="A3711" s="320"/>
      <c r="B3711" s="312" t="s">
        <v>30</v>
      </c>
      <c r="C3711" s="75">
        <v>19</v>
      </c>
      <c r="D3711" s="75">
        <v>73</v>
      </c>
      <c r="E3711" s="75">
        <v>204</v>
      </c>
      <c r="F3711" s="75">
        <v>556</v>
      </c>
      <c r="G3711" s="75">
        <v>17</v>
      </c>
      <c r="H3711" s="47">
        <f t="shared" si="3241"/>
        <v>869</v>
      </c>
      <c r="I3711" s="48">
        <f>SUM(C3711:D3711)</f>
        <v>92</v>
      </c>
      <c r="J3711" s="50">
        <f>SUM(E3711:F3711)</f>
        <v>760</v>
      </c>
    </row>
    <row r="3712" spans="1:12" ht="11.25" customHeight="1" thickTop="1" thickBot="1" x14ac:dyDescent="0.45">
      <c r="A3712" s="320"/>
      <c r="B3712" s="313"/>
      <c r="C3712" s="19">
        <f t="shared" ref="C3712" si="3267">C3711/H3711*100</f>
        <v>2.186421173762946</v>
      </c>
      <c r="D3712" s="19">
        <f t="shared" ref="D3712" si="3268">D3711/H3711*100</f>
        <v>8.4004602991944761</v>
      </c>
      <c r="E3712" s="19">
        <f t="shared" ref="E3712" si="3269">E3711/H3711*100</f>
        <v>23.475258918296895</v>
      </c>
      <c r="F3712" s="19">
        <f t="shared" ref="F3712" si="3270">F3711/H3711*100</f>
        <v>63.981588032220948</v>
      </c>
      <c r="G3712" s="164">
        <f t="shared" ref="G3712" si="3271">G3711/H3711*100</f>
        <v>1.9562715765247412</v>
      </c>
      <c r="H3712" s="43">
        <f t="shared" si="3241"/>
        <v>100.00000000000001</v>
      </c>
      <c r="I3712" s="162">
        <f>I3711/H3711*100</f>
        <v>10.586881472957423</v>
      </c>
      <c r="J3712" s="163">
        <f>J3711/H3711*100</f>
        <v>87.456846950517843</v>
      </c>
      <c r="K3712" s="100"/>
      <c r="L3712" s="100"/>
    </row>
    <row r="3713" spans="1:12" ht="11.25" customHeight="1" thickTop="1" thickBot="1" x14ac:dyDescent="0.45">
      <c r="A3713" s="320"/>
      <c r="B3713" s="311" t="s">
        <v>31</v>
      </c>
      <c r="C3713" s="75">
        <v>6</v>
      </c>
      <c r="D3713" s="75">
        <v>15</v>
      </c>
      <c r="E3713" s="75">
        <v>44</v>
      </c>
      <c r="F3713" s="75">
        <v>74</v>
      </c>
      <c r="G3713" s="75">
        <v>2</v>
      </c>
      <c r="H3713" s="47">
        <f t="shared" si="3241"/>
        <v>141</v>
      </c>
      <c r="I3713" s="48">
        <f>SUM(C3713:D3713)</f>
        <v>21</v>
      </c>
      <c r="J3713" s="50">
        <f>SUM(E3713:F3713)</f>
        <v>118</v>
      </c>
    </row>
    <row r="3714" spans="1:12" ht="11.25" customHeight="1" thickTop="1" thickBot="1" x14ac:dyDescent="0.45">
      <c r="A3714" s="320"/>
      <c r="B3714" s="311"/>
      <c r="C3714" s="19">
        <f t="shared" ref="C3714" si="3272">C3713/H3713*100</f>
        <v>4.2553191489361701</v>
      </c>
      <c r="D3714" s="19">
        <f t="shared" ref="D3714" si="3273">D3713/H3713*100</f>
        <v>10.638297872340425</v>
      </c>
      <c r="E3714" s="19">
        <f t="shared" ref="E3714" si="3274">E3713/H3713*100</f>
        <v>31.205673758865249</v>
      </c>
      <c r="F3714" s="19">
        <f t="shared" ref="F3714" si="3275">F3713/H3713*100</f>
        <v>52.4822695035461</v>
      </c>
      <c r="G3714" s="164">
        <f t="shared" ref="G3714" si="3276">G3713/H3713*100</f>
        <v>1.4184397163120568</v>
      </c>
      <c r="H3714" s="43">
        <f t="shared" si="3241"/>
        <v>99.999999999999986</v>
      </c>
      <c r="I3714" s="162">
        <f>I3713/H3713*100</f>
        <v>14.893617021276595</v>
      </c>
      <c r="J3714" s="163">
        <f>J3713/H3713*100</f>
        <v>83.687943262411352</v>
      </c>
      <c r="K3714" s="100"/>
      <c r="L3714" s="100"/>
    </row>
    <row r="3715" spans="1:12" ht="11.25" customHeight="1" thickTop="1" thickBot="1" x14ac:dyDescent="0.45">
      <c r="A3715" s="320"/>
      <c r="B3715" s="312" t="s">
        <v>32</v>
      </c>
      <c r="C3715" s="75">
        <v>14</v>
      </c>
      <c r="D3715" s="75">
        <v>23</v>
      </c>
      <c r="E3715" s="75">
        <v>14</v>
      </c>
      <c r="F3715" s="75">
        <v>31</v>
      </c>
      <c r="G3715" s="75">
        <v>2</v>
      </c>
      <c r="H3715" s="47">
        <f t="shared" si="3241"/>
        <v>84</v>
      </c>
      <c r="I3715" s="48">
        <f>SUM(C3715:D3715)</f>
        <v>37</v>
      </c>
      <c r="J3715" s="50">
        <f>SUM(E3715:F3715)</f>
        <v>45</v>
      </c>
    </row>
    <row r="3716" spans="1:12" ht="11.25" customHeight="1" thickTop="1" thickBot="1" x14ac:dyDescent="0.45">
      <c r="A3716" s="320"/>
      <c r="B3716" s="313"/>
      <c r="C3716" s="19">
        <f t="shared" ref="C3716" si="3277">C3715/H3715*100</f>
        <v>16.666666666666664</v>
      </c>
      <c r="D3716" s="19">
        <f t="shared" ref="D3716" si="3278">D3715/H3715*100</f>
        <v>27.380952380952383</v>
      </c>
      <c r="E3716" s="19">
        <f t="shared" ref="E3716" si="3279">E3715/H3715*100</f>
        <v>16.666666666666664</v>
      </c>
      <c r="F3716" s="19">
        <f t="shared" ref="F3716" si="3280">F3715/H3715*100</f>
        <v>36.904761904761905</v>
      </c>
      <c r="G3716" s="164">
        <f t="shared" ref="G3716" si="3281">G3715/H3715*100</f>
        <v>2.3809523809523809</v>
      </c>
      <c r="H3716" s="43">
        <f t="shared" si="3241"/>
        <v>100</v>
      </c>
      <c r="I3716" s="162">
        <f>I3715/H3715*100</f>
        <v>44.047619047619044</v>
      </c>
      <c r="J3716" s="163">
        <f>J3715/H3715*100</f>
        <v>53.571428571428569</v>
      </c>
      <c r="K3716" s="100"/>
      <c r="L3716" s="100"/>
    </row>
    <row r="3717" spans="1:12" ht="11.25" customHeight="1" thickTop="1" thickBot="1" x14ac:dyDescent="0.45">
      <c r="A3717" s="320"/>
      <c r="B3717" s="311" t="s">
        <v>33</v>
      </c>
      <c r="C3717" s="75">
        <v>5</v>
      </c>
      <c r="D3717" s="75">
        <v>47</v>
      </c>
      <c r="E3717" s="75">
        <v>137</v>
      </c>
      <c r="F3717" s="75">
        <v>275</v>
      </c>
      <c r="G3717" s="75">
        <v>42</v>
      </c>
      <c r="H3717" s="47">
        <f t="shared" si="3241"/>
        <v>506</v>
      </c>
      <c r="I3717" s="48">
        <f>SUM(C3717:D3717)</f>
        <v>52</v>
      </c>
      <c r="J3717" s="50">
        <f>SUM(E3717:F3717)</f>
        <v>412</v>
      </c>
    </row>
    <row r="3718" spans="1:12" ht="11.25" customHeight="1" thickTop="1" thickBot="1" x14ac:dyDescent="0.45">
      <c r="A3718" s="320"/>
      <c r="B3718" s="311"/>
      <c r="C3718" s="19">
        <f t="shared" ref="C3718" si="3282">C3717/H3717*100</f>
        <v>0.98814229249011865</v>
      </c>
      <c r="D3718" s="19">
        <f t="shared" ref="D3718" si="3283">D3717/H3717*100</f>
        <v>9.2885375494071152</v>
      </c>
      <c r="E3718" s="19">
        <f t="shared" ref="E3718" si="3284">E3717/H3717*100</f>
        <v>27.07509881422925</v>
      </c>
      <c r="F3718" s="19">
        <f t="shared" ref="F3718" si="3285">F3717/H3717*100</f>
        <v>54.347826086956516</v>
      </c>
      <c r="G3718" s="164">
        <f t="shared" ref="G3718" si="3286">G3717/H3717*100</f>
        <v>8.3003952569169961</v>
      </c>
      <c r="H3718" s="43">
        <f t="shared" si="3241"/>
        <v>100</v>
      </c>
      <c r="I3718" s="162">
        <f>I3717/H3717*100</f>
        <v>10.276679841897234</v>
      </c>
      <c r="J3718" s="163">
        <f>J3717/H3717*100</f>
        <v>81.422924901185766</v>
      </c>
      <c r="K3718" s="105"/>
      <c r="L3718" s="105"/>
    </row>
    <row r="3719" spans="1:12" ht="11.25" customHeight="1" thickTop="1" thickBot="1" x14ac:dyDescent="0.45">
      <c r="A3719" s="320"/>
      <c r="B3719" s="312" t="s">
        <v>16</v>
      </c>
      <c r="C3719" s="75">
        <v>3</v>
      </c>
      <c r="D3719" s="75">
        <v>10</v>
      </c>
      <c r="E3719" s="75">
        <v>23</v>
      </c>
      <c r="F3719" s="75">
        <v>42</v>
      </c>
      <c r="G3719" s="75">
        <v>3</v>
      </c>
      <c r="H3719" s="47">
        <f t="shared" si="3241"/>
        <v>81</v>
      </c>
      <c r="I3719" s="48">
        <f>SUM(C3719:D3719)</f>
        <v>13</v>
      </c>
      <c r="J3719" s="50">
        <f>SUM(E3719:F3719)</f>
        <v>65</v>
      </c>
    </row>
    <row r="3720" spans="1:12" ht="11.25" customHeight="1" thickTop="1" thickBot="1" x14ac:dyDescent="0.45">
      <c r="A3720" s="320"/>
      <c r="B3720" s="313"/>
      <c r="C3720" s="19">
        <f t="shared" ref="C3720" si="3287">C3719/H3719*100</f>
        <v>3.7037037037037033</v>
      </c>
      <c r="D3720" s="19">
        <f t="shared" ref="D3720" si="3288">D3719/H3719*100</f>
        <v>12.345679012345679</v>
      </c>
      <c r="E3720" s="19">
        <f t="shared" ref="E3720" si="3289">E3719/H3719*100</f>
        <v>28.39506172839506</v>
      </c>
      <c r="F3720" s="19">
        <f t="shared" ref="F3720" si="3290">F3719/H3719*100</f>
        <v>51.851851851851848</v>
      </c>
      <c r="G3720" s="164">
        <f t="shared" ref="G3720" si="3291">G3719/H3719*100</f>
        <v>3.7037037037037033</v>
      </c>
      <c r="H3720" s="43">
        <f t="shared" si="3241"/>
        <v>100</v>
      </c>
      <c r="I3720" s="162">
        <f>I3719/H3719*100</f>
        <v>16.049382716049383</v>
      </c>
      <c r="J3720" s="163">
        <f>J3719/H3719*100</f>
        <v>80.246913580246911</v>
      </c>
      <c r="K3720" s="105"/>
      <c r="L3720" s="105"/>
    </row>
    <row r="3721" spans="1:12" ht="11.25" customHeight="1" thickTop="1" thickBot="1" x14ac:dyDescent="0.45">
      <c r="A3721" s="320"/>
      <c r="B3721" s="311" t="s">
        <v>26</v>
      </c>
      <c r="C3721" s="75">
        <v>0</v>
      </c>
      <c r="D3721" s="75">
        <v>1</v>
      </c>
      <c r="E3721" s="75">
        <v>1</v>
      </c>
      <c r="F3721" s="75">
        <v>10</v>
      </c>
      <c r="G3721" s="75">
        <v>3</v>
      </c>
      <c r="H3721" s="47">
        <f t="shared" si="3241"/>
        <v>15</v>
      </c>
      <c r="I3721" s="48">
        <f>SUM(C3721:D3721)</f>
        <v>1</v>
      </c>
      <c r="J3721" s="50">
        <f>SUM(E3721:F3721)</f>
        <v>11</v>
      </c>
    </row>
    <row r="3722" spans="1:12" ht="11.25" customHeight="1" thickTop="1" thickBot="1" x14ac:dyDescent="0.45">
      <c r="A3722" s="321"/>
      <c r="B3722" s="314"/>
      <c r="C3722" s="17">
        <f>C3721/H3721*100</f>
        <v>0</v>
      </c>
      <c r="D3722" s="17">
        <f>D3721/H3721*100</f>
        <v>6.666666666666667</v>
      </c>
      <c r="E3722" s="17">
        <f>E3721/H3721*100</f>
        <v>6.666666666666667</v>
      </c>
      <c r="F3722" s="17">
        <f>F3721/H3721*100</f>
        <v>66.666666666666657</v>
      </c>
      <c r="G3722" s="51">
        <f>G3721/H3721*100</f>
        <v>20</v>
      </c>
      <c r="H3722" s="36">
        <f t="shared" si="3241"/>
        <v>99.999999999999986</v>
      </c>
      <c r="I3722" s="90">
        <f>I3721/H3721*100</f>
        <v>6.666666666666667</v>
      </c>
      <c r="J3722" s="135">
        <f>J3721/H3721*100</f>
        <v>73.333333333333329</v>
      </c>
      <c r="K3722" s="105"/>
      <c r="L3722" s="105"/>
    </row>
    <row r="3723" spans="1:12" ht="11.25" customHeight="1" x14ac:dyDescent="0.4">
      <c r="A3723" s="315" t="s">
        <v>34</v>
      </c>
      <c r="B3723" s="318" t="s">
        <v>35</v>
      </c>
      <c r="C3723" s="75">
        <v>6</v>
      </c>
      <c r="D3723" s="75">
        <v>15</v>
      </c>
      <c r="E3723" s="75">
        <v>38</v>
      </c>
      <c r="F3723" s="75">
        <v>156</v>
      </c>
      <c r="G3723" s="75">
        <v>14</v>
      </c>
      <c r="H3723" s="40">
        <f t="shared" si="3241"/>
        <v>229</v>
      </c>
      <c r="I3723" s="41">
        <f>SUM(C3723:D3723)</f>
        <v>21</v>
      </c>
      <c r="J3723" s="35">
        <f>SUM(E3723:F3723)</f>
        <v>194</v>
      </c>
      <c r="K3723" s="145"/>
    </row>
    <row r="3724" spans="1:12" ht="11.25" customHeight="1" x14ac:dyDescent="0.4">
      <c r="A3724" s="316"/>
      <c r="B3724" s="313"/>
      <c r="C3724" s="19">
        <f>C3723/H3723*100</f>
        <v>2.6200873362445414</v>
      </c>
      <c r="D3724" s="19">
        <f>D3723/H3723*100</f>
        <v>6.5502183406113534</v>
      </c>
      <c r="E3724" s="19">
        <f>E3723/H3723*100</f>
        <v>16.593886462882097</v>
      </c>
      <c r="F3724" s="19">
        <f>F3723/H3723*100</f>
        <v>68.122270742358083</v>
      </c>
      <c r="G3724" s="164">
        <f>G3723/H3723*100</f>
        <v>6.1135371179039302</v>
      </c>
      <c r="H3724" s="43">
        <f t="shared" si="3241"/>
        <v>100.00000000000001</v>
      </c>
      <c r="I3724" s="162">
        <f>I3723/H3723*100</f>
        <v>9.1703056768558966</v>
      </c>
      <c r="J3724" s="163">
        <f>J3723/H3723*100</f>
        <v>84.716157205240165</v>
      </c>
      <c r="K3724" s="105"/>
      <c r="L3724" s="105"/>
    </row>
    <row r="3725" spans="1:12" ht="11.25" customHeight="1" x14ac:dyDescent="0.4">
      <c r="A3725" s="316"/>
      <c r="B3725" s="311" t="s">
        <v>36</v>
      </c>
      <c r="C3725" s="75">
        <v>10</v>
      </c>
      <c r="D3725" s="75">
        <v>40</v>
      </c>
      <c r="E3725" s="75">
        <v>115</v>
      </c>
      <c r="F3725" s="75">
        <v>181</v>
      </c>
      <c r="G3725" s="75">
        <v>16</v>
      </c>
      <c r="H3725" s="47">
        <f t="shared" si="3241"/>
        <v>362</v>
      </c>
      <c r="I3725" s="48">
        <f>SUM(C3725:D3725)</f>
        <v>50</v>
      </c>
      <c r="J3725" s="50">
        <f>SUM(E3725:F3725)</f>
        <v>296</v>
      </c>
    </row>
    <row r="3726" spans="1:12" ht="11.25" customHeight="1" x14ac:dyDescent="0.4">
      <c r="A3726" s="316"/>
      <c r="B3726" s="311"/>
      <c r="C3726" s="19">
        <f>C3725/H3725*100</f>
        <v>2.7624309392265194</v>
      </c>
      <c r="D3726" s="19">
        <f>D3725/H3725*100</f>
        <v>11.049723756906078</v>
      </c>
      <c r="E3726" s="19">
        <f>E3725/H3725*100</f>
        <v>31.767955801104975</v>
      </c>
      <c r="F3726" s="19">
        <f>F3725/H3725*100</f>
        <v>50</v>
      </c>
      <c r="G3726" s="164">
        <f>G3725/H3725*100</f>
        <v>4.4198895027624303</v>
      </c>
      <c r="H3726" s="43">
        <f t="shared" si="3241"/>
        <v>100</v>
      </c>
      <c r="I3726" s="162">
        <f>I3725/H3725*100</f>
        <v>13.812154696132598</v>
      </c>
      <c r="J3726" s="163">
        <f>J3725/H3725*100</f>
        <v>81.767955801104975</v>
      </c>
      <c r="K3726" s="105"/>
      <c r="L3726" s="105"/>
    </row>
    <row r="3727" spans="1:12" ht="11.25" customHeight="1" x14ac:dyDescent="0.4">
      <c r="A3727" s="316"/>
      <c r="B3727" s="312" t="s">
        <v>37</v>
      </c>
      <c r="C3727" s="75">
        <v>24</v>
      </c>
      <c r="D3727" s="75">
        <v>95</v>
      </c>
      <c r="E3727" s="75">
        <v>257</v>
      </c>
      <c r="F3727" s="75">
        <v>564</v>
      </c>
      <c r="G3727" s="75">
        <v>32</v>
      </c>
      <c r="H3727" s="47">
        <f t="shared" si="3241"/>
        <v>972</v>
      </c>
      <c r="I3727" s="48">
        <f>SUM(C3727:D3727)</f>
        <v>119</v>
      </c>
      <c r="J3727" s="50">
        <f>SUM(E3727:F3727)</f>
        <v>821</v>
      </c>
    </row>
    <row r="3728" spans="1:12" ht="11.25" customHeight="1" x14ac:dyDescent="0.4">
      <c r="A3728" s="316"/>
      <c r="B3728" s="313"/>
      <c r="C3728" s="19">
        <f t="shared" ref="C3728" si="3292">C3727/H3727*100</f>
        <v>2.4691358024691357</v>
      </c>
      <c r="D3728" s="19">
        <f t="shared" ref="D3728" si="3293">D3727/H3727*100</f>
        <v>9.7736625514403297</v>
      </c>
      <c r="E3728" s="19">
        <f t="shared" ref="E3728" si="3294">E3727/H3727*100</f>
        <v>26.440329218106996</v>
      </c>
      <c r="F3728" s="19">
        <f t="shared" ref="F3728" si="3295">F3727/H3727*100</f>
        <v>58.024691358024697</v>
      </c>
      <c r="G3728" s="164">
        <f t="shared" ref="G3728" si="3296">G3727/H3727*100</f>
        <v>3.2921810699588478</v>
      </c>
      <c r="H3728" s="43">
        <f t="shared" si="3241"/>
        <v>100</v>
      </c>
      <c r="I3728" s="162">
        <f>I3727/H3727*100</f>
        <v>12.242798353909464</v>
      </c>
      <c r="J3728" s="163">
        <f>J3727/H3727*100</f>
        <v>84.465020576131693</v>
      </c>
      <c r="K3728" s="105"/>
      <c r="L3728" s="105"/>
    </row>
    <row r="3729" spans="1:12" ht="11.25" customHeight="1" x14ac:dyDescent="0.4">
      <c r="A3729" s="316"/>
      <c r="B3729" s="311" t="s">
        <v>38</v>
      </c>
      <c r="C3729" s="75">
        <v>6</v>
      </c>
      <c r="D3729" s="75">
        <v>31</v>
      </c>
      <c r="E3729" s="75">
        <v>83</v>
      </c>
      <c r="F3729" s="75">
        <v>222</v>
      </c>
      <c r="G3729" s="75">
        <v>4</v>
      </c>
      <c r="H3729" s="47">
        <f t="shared" si="3241"/>
        <v>346</v>
      </c>
      <c r="I3729" s="48">
        <f>SUM(C3729:D3729)</f>
        <v>37</v>
      </c>
      <c r="J3729" s="50">
        <f>SUM(E3729:F3729)</f>
        <v>305</v>
      </c>
    </row>
    <row r="3730" spans="1:12" ht="11.25" customHeight="1" x14ac:dyDescent="0.4">
      <c r="A3730" s="316"/>
      <c r="B3730" s="311"/>
      <c r="C3730" s="19">
        <f t="shared" ref="C3730" si="3297">C3729/H3729*100</f>
        <v>1.7341040462427744</v>
      </c>
      <c r="D3730" s="19">
        <f t="shared" ref="D3730" si="3298">D3729/H3729*100</f>
        <v>8.9595375722543356</v>
      </c>
      <c r="E3730" s="19">
        <f t="shared" ref="E3730" si="3299">E3729/H3729*100</f>
        <v>23.98843930635838</v>
      </c>
      <c r="F3730" s="19">
        <f t="shared" ref="F3730" si="3300">F3729/H3729*100</f>
        <v>64.161849710982651</v>
      </c>
      <c r="G3730" s="164">
        <f t="shared" ref="G3730" si="3301">G3729/H3729*100</f>
        <v>1.1560693641618496</v>
      </c>
      <c r="H3730" s="43">
        <f t="shared" si="3241"/>
        <v>100</v>
      </c>
      <c r="I3730" s="162">
        <f>I3729/H3729*100</f>
        <v>10.693641618497111</v>
      </c>
      <c r="J3730" s="163">
        <f>J3729/H3729*100</f>
        <v>88.150289017341038</v>
      </c>
      <c r="K3730" s="105"/>
      <c r="L3730" s="105"/>
    </row>
    <row r="3731" spans="1:12" ht="11.25" customHeight="1" x14ac:dyDescent="0.4">
      <c r="A3731" s="316"/>
      <c r="B3731" s="312" t="s">
        <v>39</v>
      </c>
      <c r="C3731" s="75">
        <v>5</v>
      </c>
      <c r="D3731" s="75">
        <v>10</v>
      </c>
      <c r="E3731" s="75">
        <v>30</v>
      </c>
      <c r="F3731" s="75">
        <v>70</v>
      </c>
      <c r="G3731" s="75">
        <v>8</v>
      </c>
      <c r="H3731" s="47">
        <f t="shared" si="3241"/>
        <v>123</v>
      </c>
      <c r="I3731" s="48">
        <f>SUM(C3731:D3731)</f>
        <v>15</v>
      </c>
      <c r="J3731" s="50">
        <f>SUM(E3731:F3731)</f>
        <v>100</v>
      </c>
    </row>
    <row r="3732" spans="1:12" ht="11.25" customHeight="1" x14ac:dyDescent="0.4">
      <c r="A3732" s="316"/>
      <c r="B3732" s="313"/>
      <c r="C3732" s="19">
        <f t="shared" ref="C3732" si="3302">C3731/H3731*100</f>
        <v>4.0650406504065035</v>
      </c>
      <c r="D3732" s="19">
        <f t="shared" ref="D3732" si="3303">D3731/H3731*100</f>
        <v>8.1300813008130071</v>
      </c>
      <c r="E3732" s="19">
        <f t="shared" ref="E3732" si="3304">E3731/H3731*100</f>
        <v>24.390243902439025</v>
      </c>
      <c r="F3732" s="19">
        <f t="shared" ref="F3732" si="3305">F3731/H3731*100</f>
        <v>56.910569105691053</v>
      </c>
      <c r="G3732" s="164">
        <f t="shared" ref="G3732" si="3306">G3731/H3731*100</f>
        <v>6.5040650406504072</v>
      </c>
      <c r="H3732" s="43">
        <f t="shared" si="3241"/>
        <v>100</v>
      </c>
      <c r="I3732" s="162">
        <f>I3731/H3731*100</f>
        <v>12.195121951219512</v>
      </c>
      <c r="J3732" s="163">
        <f>J3731/H3731*100</f>
        <v>81.300813008130078</v>
      </c>
      <c r="K3732" s="105"/>
      <c r="L3732" s="105"/>
    </row>
    <row r="3733" spans="1:12" ht="11.25" customHeight="1" x14ac:dyDescent="0.4">
      <c r="A3733" s="316"/>
      <c r="B3733" s="312" t="s">
        <v>26</v>
      </c>
      <c r="C3733" s="75">
        <v>1</v>
      </c>
      <c r="D3733" s="75">
        <v>2</v>
      </c>
      <c r="E3733" s="75">
        <v>5</v>
      </c>
      <c r="F3733" s="75">
        <v>8</v>
      </c>
      <c r="G3733" s="75">
        <v>9</v>
      </c>
      <c r="H3733" s="47">
        <f t="shared" si="3241"/>
        <v>25</v>
      </c>
      <c r="I3733" s="48">
        <f>SUM(C3733:D3733)</f>
        <v>3</v>
      </c>
      <c r="J3733" s="50">
        <f>SUM(E3733:F3733)</f>
        <v>13</v>
      </c>
    </row>
    <row r="3734" spans="1:12" ht="11.25" customHeight="1" thickBot="1" x14ac:dyDescent="0.45">
      <c r="A3734" s="317"/>
      <c r="B3734" s="314"/>
      <c r="C3734" s="17">
        <f>C3733/H3733*100</f>
        <v>4</v>
      </c>
      <c r="D3734" s="17">
        <f>D3733/H3733*100</f>
        <v>8</v>
      </c>
      <c r="E3734" s="17">
        <f>E3733/H3733*100</f>
        <v>20</v>
      </c>
      <c r="F3734" s="17">
        <f>F3733/H3733*100</f>
        <v>32</v>
      </c>
      <c r="G3734" s="51">
        <f>G3733/H3733*100</f>
        <v>36</v>
      </c>
      <c r="H3734" s="36">
        <f t="shared" si="3241"/>
        <v>100</v>
      </c>
      <c r="I3734" s="90">
        <f>I3733/H3733*100</f>
        <v>12</v>
      </c>
      <c r="J3734" s="135">
        <f>J3733/H3733*100</f>
        <v>52</v>
      </c>
      <c r="K3734" s="105"/>
      <c r="L3734" s="105"/>
    </row>
    <row r="3735" spans="1:12" ht="11.25" customHeight="1" x14ac:dyDescent="0.4">
      <c r="A3735" s="171"/>
      <c r="B3735" s="25"/>
      <c r="C3735" s="56"/>
      <c r="D3735" s="56"/>
      <c r="E3735" s="56"/>
      <c r="F3735" s="56"/>
      <c r="G3735" s="56"/>
      <c r="H3735" s="26"/>
      <c r="I3735" s="26"/>
      <c r="J3735" s="26"/>
      <c r="K3735" s="105"/>
      <c r="L3735" s="105"/>
    </row>
    <row r="3736" spans="1:12" ht="11.25" customHeight="1" x14ac:dyDescent="0.4">
      <c r="A3736" s="171"/>
      <c r="B3736" s="25"/>
      <c r="C3736" s="56"/>
      <c r="D3736" s="56"/>
      <c r="E3736" s="56"/>
      <c r="F3736" s="56"/>
      <c r="G3736" s="56"/>
      <c r="H3736" s="26"/>
      <c r="I3736" s="26"/>
      <c r="J3736" s="26"/>
      <c r="K3736" s="105"/>
      <c r="L3736" s="105"/>
    </row>
    <row r="3737" spans="1:12" ht="19.5" customHeight="1" x14ac:dyDescent="0.4">
      <c r="A3737" s="171"/>
      <c r="B3737" s="25"/>
      <c r="C3737" s="56"/>
      <c r="D3737" s="56"/>
      <c r="E3737" s="56"/>
      <c r="F3737" s="56"/>
      <c r="G3737" s="56"/>
      <c r="H3737" s="26"/>
      <c r="I3737" s="26"/>
      <c r="J3737" s="26"/>
      <c r="K3737" s="105"/>
      <c r="L3737" s="105"/>
    </row>
    <row r="3738" spans="1:12" ht="30" customHeight="1" thickBot="1" x14ac:dyDescent="0.45">
      <c r="A3738" s="355" t="s">
        <v>211</v>
      </c>
      <c r="B3738" s="355"/>
      <c r="C3738" s="355"/>
      <c r="D3738" s="355"/>
      <c r="E3738" s="355"/>
      <c r="F3738" s="355"/>
      <c r="G3738" s="355"/>
      <c r="H3738" s="355"/>
      <c r="I3738" s="355"/>
      <c r="J3738" s="355"/>
      <c r="K3738" s="355"/>
      <c r="L3738" s="355"/>
    </row>
    <row r="3739" spans="1:12" ht="11.25" customHeight="1" x14ac:dyDescent="0.15">
      <c r="A3739" s="329"/>
      <c r="B3739" s="330"/>
      <c r="C3739" s="27">
        <v>1</v>
      </c>
      <c r="D3739" s="27">
        <v>2</v>
      </c>
      <c r="E3739" s="27">
        <v>3</v>
      </c>
      <c r="F3739" s="27">
        <v>4</v>
      </c>
      <c r="G3739" s="27">
        <v>5</v>
      </c>
      <c r="H3739" s="346" t="s">
        <v>41</v>
      </c>
      <c r="I3739" s="339" t="s">
        <v>6</v>
      </c>
      <c r="J3739" s="28" t="s">
        <v>43</v>
      </c>
      <c r="K3739" s="27">
        <v>3</v>
      </c>
      <c r="L3739" s="29" t="s">
        <v>44</v>
      </c>
    </row>
    <row r="3740" spans="1:12" ht="100.5" customHeight="1" thickBot="1" x14ac:dyDescent="0.2">
      <c r="A3740" s="322" t="s">
        <v>2</v>
      </c>
      <c r="B3740" s="323"/>
      <c r="C3740" s="170" t="s">
        <v>95</v>
      </c>
      <c r="D3740" s="170" t="s">
        <v>280</v>
      </c>
      <c r="E3740" s="170" t="s">
        <v>46</v>
      </c>
      <c r="F3740" s="170" t="s">
        <v>281</v>
      </c>
      <c r="G3740" s="170" t="s">
        <v>96</v>
      </c>
      <c r="H3740" s="347"/>
      <c r="I3740" s="348"/>
      <c r="J3740" s="72" t="s">
        <v>95</v>
      </c>
      <c r="K3740" s="170" t="s">
        <v>46</v>
      </c>
      <c r="L3740" s="73" t="s">
        <v>96</v>
      </c>
    </row>
    <row r="3741" spans="1:12" ht="11.25" customHeight="1" x14ac:dyDescent="0.4">
      <c r="A3741" s="349" t="s">
        <v>7</v>
      </c>
      <c r="B3741" s="350"/>
      <c r="C3741" s="32">
        <f>C3743+C3745+C3747+C3749</f>
        <v>66</v>
      </c>
      <c r="D3741" s="32">
        <f t="shared" ref="D3741:H3741" si="3307">D3743+D3745+D3747+D3749</f>
        <v>234</v>
      </c>
      <c r="E3741" s="32">
        <f t="shared" si="3307"/>
        <v>1466</v>
      </c>
      <c r="F3741" s="32">
        <f t="shared" si="3307"/>
        <v>96</v>
      </c>
      <c r="G3741" s="32">
        <f t="shared" si="3307"/>
        <v>53</v>
      </c>
      <c r="H3741" s="32">
        <f t="shared" si="3307"/>
        <v>142</v>
      </c>
      <c r="I3741" s="33">
        <f t="shared" ref="I3741:I3802" si="3308">SUM(C3741:H3741)</f>
        <v>2057</v>
      </c>
      <c r="J3741" s="34">
        <f>C3741+D3741</f>
        <v>300</v>
      </c>
      <c r="K3741" s="32">
        <f>E3741</f>
        <v>1466</v>
      </c>
      <c r="L3741" s="74">
        <f>SUM(F3741:G3741)</f>
        <v>149</v>
      </c>
    </row>
    <row r="3742" spans="1:12" ht="11.25" customHeight="1" thickBot="1" x14ac:dyDescent="0.45">
      <c r="A3742" s="326"/>
      <c r="B3742" s="327"/>
      <c r="C3742" s="8">
        <f>C3741/I3741*100</f>
        <v>3.2085561497326207</v>
      </c>
      <c r="D3742" s="8">
        <f>D3741/I3741*100</f>
        <v>11.375789985415654</v>
      </c>
      <c r="E3742" s="8">
        <f>E3741/I3741*100</f>
        <v>71.268838113757909</v>
      </c>
      <c r="F3742" s="8">
        <f>F3741/I3741*100</f>
        <v>4.6669907632474477</v>
      </c>
      <c r="G3742" s="8">
        <f>G3741/I3741*100</f>
        <v>2.5765678172095283</v>
      </c>
      <c r="H3742" s="9">
        <f>H3741/I3741*100</f>
        <v>6.9032571706368495</v>
      </c>
      <c r="I3742" s="36">
        <f t="shared" si="3308"/>
        <v>100</v>
      </c>
      <c r="J3742" s="37">
        <f>J3741/I3741*100</f>
        <v>14.584346135148273</v>
      </c>
      <c r="K3742" s="38">
        <f>K3741/I3741*100</f>
        <v>71.268838113757909</v>
      </c>
      <c r="L3742" s="39">
        <f>L3741/I3741*100</f>
        <v>7.2435585804569769</v>
      </c>
    </row>
    <row r="3743" spans="1:12" ht="11.25" customHeight="1" x14ac:dyDescent="0.4">
      <c r="A3743" s="315" t="s">
        <v>8</v>
      </c>
      <c r="B3743" s="318" t="s">
        <v>9</v>
      </c>
      <c r="C3743" s="75">
        <v>49</v>
      </c>
      <c r="D3743" s="75">
        <v>160</v>
      </c>
      <c r="E3743" s="81">
        <v>979</v>
      </c>
      <c r="F3743" s="75">
        <v>72</v>
      </c>
      <c r="G3743" s="75">
        <v>38</v>
      </c>
      <c r="H3743" s="75">
        <v>93</v>
      </c>
      <c r="I3743" s="40">
        <f t="shared" si="3308"/>
        <v>1391</v>
      </c>
      <c r="J3743" s="41">
        <f>C3743+D3743</f>
        <v>209</v>
      </c>
      <c r="K3743" s="5">
        <f>E3743</f>
        <v>979</v>
      </c>
      <c r="L3743" s="35">
        <f>SUM(F3743:G3743)</f>
        <v>110</v>
      </c>
    </row>
    <row r="3744" spans="1:12" ht="11.25" customHeight="1" x14ac:dyDescent="0.4">
      <c r="A3744" s="316"/>
      <c r="B3744" s="313"/>
      <c r="C3744" s="42">
        <f>C3743/I3743*100</f>
        <v>3.5226455787203452</v>
      </c>
      <c r="D3744" s="15">
        <f>D3743/I3743*100</f>
        <v>11.502516175413371</v>
      </c>
      <c r="E3744" s="15">
        <f>E3743/I3743*100</f>
        <v>70.38102084831057</v>
      </c>
      <c r="F3744" s="15">
        <f>F3743/I3743*100</f>
        <v>5.1761322789360174</v>
      </c>
      <c r="G3744" s="15">
        <f>G3743/I3743*100</f>
        <v>2.7318475916606757</v>
      </c>
      <c r="H3744" s="16">
        <f>H3743/I3743*100</f>
        <v>6.6858375269590224</v>
      </c>
      <c r="I3744" s="43">
        <f t="shared" si="3308"/>
        <v>100.00000000000001</v>
      </c>
      <c r="J3744" s="44">
        <f>J3743/I3743*100</f>
        <v>15.025161754133718</v>
      </c>
      <c r="K3744" s="45">
        <f>K3743/I3743*100</f>
        <v>70.38102084831057</v>
      </c>
      <c r="L3744" s="46">
        <f>L3743/I3743*100</f>
        <v>7.9079798705966926</v>
      </c>
    </row>
    <row r="3745" spans="1:12" ht="11.25" customHeight="1" x14ac:dyDescent="0.4">
      <c r="A3745" s="316"/>
      <c r="B3745" s="311" t="s">
        <v>10</v>
      </c>
      <c r="C3745" s="75">
        <v>14</v>
      </c>
      <c r="D3745" s="75">
        <v>53</v>
      </c>
      <c r="E3745" s="75">
        <v>325</v>
      </c>
      <c r="F3745" s="75">
        <v>23</v>
      </c>
      <c r="G3745" s="75">
        <v>9</v>
      </c>
      <c r="H3745" s="75">
        <v>30</v>
      </c>
      <c r="I3745" s="47">
        <f t="shared" si="3308"/>
        <v>454</v>
      </c>
      <c r="J3745" s="48">
        <f>C3745+D3745</f>
        <v>67</v>
      </c>
      <c r="K3745" s="49">
        <f>E3745</f>
        <v>325</v>
      </c>
      <c r="L3745" s="50">
        <f>SUM(F3745:G3745)</f>
        <v>32</v>
      </c>
    </row>
    <row r="3746" spans="1:12" ht="11.25" customHeight="1" x14ac:dyDescent="0.4">
      <c r="A3746" s="316"/>
      <c r="B3746" s="311"/>
      <c r="C3746" s="11">
        <f>C3745/I3745*100</f>
        <v>3.0837004405286343</v>
      </c>
      <c r="D3746" s="11">
        <f>D3745/I3745*100</f>
        <v>11.674008810572687</v>
      </c>
      <c r="E3746" s="11">
        <f>E3745/I3745*100</f>
        <v>71.585903083700444</v>
      </c>
      <c r="F3746" s="11">
        <f>F3745/I3745*100</f>
        <v>5.0660792951541849</v>
      </c>
      <c r="G3746" s="11">
        <f>G3745/I3745*100</f>
        <v>1.9823788546255507</v>
      </c>
      <c r="H3746" s="12">
        <f>H3745/I3745*100</f>
        <v>6.607929515418502</v>
      </c>
      <c r="I3746" s="43">
        <f t="shared" si="3308"/>
        <v>100</v>
      </c>
      <c r="J3746" s="44">
        <f>J3745/I3745*100</f>
        <v>14.757709251101323</v>
      </c>
      <c r="K3746" s="45">
        <f>K3745/I3745*100</f>
        <v>71.585903083700444</v>
      </c>
      <c r="L3746" s="46">
        <f>L3745/I3745*100</f>
        <v>7.0484581497797363</v>
      </c>
    </row>
    <row r="3747" spans="1:12" ht="11.25" customHeight="1" x14ac:dyDescent="0.4">
      <c r="A3747" s="316"/>
      <c r="B3747" s="312" t="s">
        <v>11</v>
      </c>
      <c r="C3747" s="75">
        <v>3</v>
      </c>
      <c r="D3747" s="75">
        <v>13</v>
      </c>
      <c r="E3747" s="75">
        <v>114</v>
      </c>
      <c r="F3747" s="75">
        <v>1</v>
      </c>
      <c r="G3747" s="75">
        <v>3</v>
      </c>
      <c r="H3747" s="75">
        <v>9</v>
      </c>
      <c r="I3747" s="47">
        <f t="shared" si="3308"/>
        <v>143</v>
      </c>
      <c r="J3747" s="48">
        <f>C3747+D3747</f>
        <v>16</v>
      </c>
      <c r="K3747" s="49">
        <f>E3747</f>
        <v>114</v>
      </c>
      <c r="L3747" s="50">
        <f>SUM(F3747:G3747)</f>
        <v>4</v>
      </c>
    </row>
    <row r="3748" spans="1:12" ht="11.25" customHeight="1" x14ac:dyDescent="0.4">
      <c r="A3748" s="316"/>
      <c r="B3748" s="313"/>
      <c r="C3748" s="15">
        <f>C3747/I3747*100</f>
        <v>2.0979020979020979</v>
      </c>
      <c r="D3748" s="15">
        <f>D3747/I3747*100</f>
        <v>9.0909090909090917</v>
      </c>
      <c r="E3748" s="15">
        <f>E3747/I3747*100</f>
        <v>79.72027972027972</v>
      </c>
      <c r="F3748" s="15">
        <f>F3747/I3747*100</f>
        <v>0.69930069930069927</v>
      </c>
      <c r="G3748" s="15">
        <f>G3747/I3747*100</f>
        <v>2.0979020979020979</v>
      </c>
      <c r="H3748" s="16">
        <f>H3747/I3747*100</f>
        <v>6.2937062937062942</v>
      </c>
      <c r="I3748" s="43">
        <f t="shared" si="3308"/>
        <v>99.999999999999986</v>
      </c>
      <c r="J3748" s="44">
        <f>J3747/I3747*100</f>
        <v>11.188811188811188</v>
      </c>
      <c r="K3748" s="45">
        <f>K3747/I3747*100</f>
        <v>79.72027972027972</v>
      </c>
      <c r="L3748" s="46">
        <f>L3747/I3747*100</f>
        <v>2.7972027972027971</v>
      </c>
    </row>
    <row r="3749" spans="1:12" ht="11.25" customHeight="1" x14ac:dyDescent="0.4">
      <c r="A3749" s="316"/>
      <c r="B3749" s="311" t="s">
        <v>12</v>
      </c>
      <c r="C3749" s="75">
        <v>0</v>
      </c>
      <c r="D3749" s="75">
        <v>8</v>
      </c>
      <c r="E3749" s="75">
        <v>48</v>
      </c>
      <c r="F3749" s="75">
        <v>0</v>
      </c>
      <c r="G3749" s="75">
        <v>3</v>
      </c>
      <c r="H3749" s="75">
        <v>10</v>
      </c>
      <c r="I3749" s="47">
        <f t="shared" si="3308"/>
        <v>69</v>
      </c>
      <c r="J3749" s="48">
        <f>C3749+D3749</f>
        <v>8</v>
      </c>
      <c r="K3749" s="49">
        <f>E3749</f>
        <v>48</v>
      </c>
      <c r="L3749" s="50">
        <f>SUM(F3749:G3749)</f>
        <v>3</v>
      </c>
    </row>
    <row r="3750" spans="1:12" ht="11.25" customHeight="1" thickBot="1" x14ac:dyDescent="0.45">
      <c r="A3750" s="316"/>
      <c r="B3750" s="311"/>
      <c r="C3750" s="20">
        <f>C3749/I3749*100</f>
        <v>0</v>
      </c>
      <c r="D3750" s="20">
        <f>D3749/I3749*100</f>
        <v>11.594202898550725</v>
      </c>
      <c r="E3750" s="20">
        <f>E3749/I3749*100</f>
        <v>69.565217391304344</v>
      </c>
      <c r="F3750" s="20">
        <f>F3749/I3749*100</f>
        <v>0</v>
      </c>
      <c r="G3750" s="20">
        <f>G3749/I3749*100</f>
        <v>4.3478260869565215</v>
      </c>
      <c r="H3750" s="21">
        <f>H3749/I3749*100</f>
        <v>14.492753623188406</v>
      </c>
      <c r="I3750" s="36">
        <f t="shared" si="3308"/>
        <v>99.999999999999986</v>
      </c>
      <c r="J3750" s="44">
        <f>J3749/I3749*100</f>
        <v>11.594202898550725</v>
      </c>
      <c r="K3750" s="45">
        <f>K3749/I3749*100</f>
        <v>69.565217391304344</v>
      </c>
      <c r="L3750" s="46">
        <f>L3749/I3749*100</f>
        <v>4.3478260869565215</v>
      </c>
    </row>
    <row r="3751" spans="1:12" ht="11.25" customHeight="1" x14ac:dyDescent="0.4">
      <c r="A3751" s="315" t="s">
        <v>13</v>
      </c>
      <c r="B3751" s="318" t="s">
        <v>14</v>
      </c>
      <c r="C3751" s="75">
        <v>36</v>
      </c>
      <c r="D3751" s="75">
        <v>100</v>
      </c>
      <c r="E3751" s="75">
        <v>639</v>
      </c>
      <c r="F3751" s="75">
        <v>46</v>
      </c>
      <c r="G3751" s="75">
        <v>29</v>
      </c>
      <c r="H3751" s="75">
        <v>45</v>
      </c>
      <c r="I3751" s="40">
        <f t="shared" si="3308"/>
        <v>895</v>
      </c>
      <c r="J3751" s="41">
        <f>C3751+D3751</f>
        <v>136</v>
      </c>
      <c r="K3751" s="5">
        <f>E3751</f>
        <v>639</v>
      </c>
      <c r="L3751" s="35">
        <f>SUM(F3751:G3751)</f>
        <v>75</v>
      </c>
    </row>
    <row r="3752" spans="1:12" ht="11.25" customHeight="1" x14ac:dyDescent="0.4">
      <c r="A3752" s="316"/>
      <c r="B3752" s="311"/>
      <c r="C3752" s="42">
        <f>C3751/I3751*100</f>
        <v>4.022346368715084</v>
      </c>
      <c r="D3752" s="15">
        <f>D3751/I3751*100</f>
        <v>11.173184357541899</v>
      </c>
      <c r="E3752" s="15">
        <f>E3751/I3751*100</f>
        <v>71.396648044692739</v>
      </c>
      <c r="F3752" s="15">
        <f>F3751/I3751*100</f>
        <v>5.1396648044692741</v>
      </c>
      <c r="G3752" s="15">
        <f>G3751/I3751*100</f>
        <v>3.2402234636871508</v>
      </c>
      <c r="H3752" s="16">
        <f>H3751/I3751*100</f>
        <v>5.027932960893855</v>
      </c>
      <c r="I3752" s="43">
        <f t="shared" si="3308"/>
        <v>99.999999999999986</v>
      </c>
      <c r="J3752" s="44">
        <f>J3751/I3751*100</f>
        <v>15.195530726256983</v>
      </c>
      <c r="K3752" s="45">
        <f>K3751/I3751*100</f>
        <v>71.396648044692739</v>
      </c>
      <c r="L3752" s="46">
        <f>L3751/I3751*100</f>
        <v>8.3798882681564244</v>
      </c>
    </row>
    <row r="3753" spans="1:12" ht="11.25" customHeight="1" x14ac:dyDescent="0.4">
      <c r="A3753" s="316"/>
      <c r="B3753" s="312" t="s">
        <v>15</v>
      </c>
      <c r="C3753" s="75">
        <v>30</v>
      </c>
      <c r="D3753" s="75">
        <v>134</v>
      </c>
      <c r="E3753" s="75">
        <v>818</v>
      </c>
      <c r="F3753" s="75">
        <v>50</v>
      </c>
      <c r="G3753" s="75">
        <v>23</v>
      </c>
      <c r="H3753" s="75">
        <v>96</v>
      </c>
      <c r="I3753" s="47">
        <f t="shared" si="3308"/>
        <v>1151</v>
      </c>
      <c r="J3753" s="48">
        <f>C3753+D3753</f>
        <v>164</v>
      </c>
      <c r="K3753" s="49">
        <f>E3753</f>
        <v>818</v>
      </c>
      <c r="L3753" s="50">
        <f>SUM(F3753:G3753)</f>
        <v>73</v>
      </c>
    </row>
    <row r="3754" spans="1:12" ht="11.25" customHeight="1" x14ac:dyDescent="0.4">
      <c r="A3754" s="316"/>
      <c r="B3754" s="313"/>
      <c r="C3754" s="11">
        <f>C3753/I3753*100</f>
        <v>2.6064291920069502</v>
      </c>
      <c r="D3754" s="11">
        <f>D3753/I3753*100</f>
        <v>11.642050390964378</v>
      </c>
      <c r="E3754" s="11">
        <f>E3753/I3753*100</f>
        <v>71.068635968722845</v>
      </c>
      <c r="F3754" s="11">
        <f>F3753/I3753*100</f>
        <v>4.3440486533449176</v>
      </c>
      <c r="G3754" s="11">
        <f>G3753/I3753*100</f>
        <v>1.9982623805386619</v>
      </c>
      <c r="H3754" s="12">
        <f>H3753/I3753*100</f>
        <v>8.3405734144222414</v>
      </c>
      <c r="I3754" s="43">
        <f t="shared" si="3308"/>
        <v>99.999999999999986</v>
      </c>
      <c r="J3754" s="44">
        <f>J3753/I3753*100</f>
        <v>14.24847958297133</v>
      </c>
      <c r="K3754" s="45">
        <f>K3753/I3753*100</f>
        <v>71.068635968722845</v>
      </c>
      <c r="L3754" s="46">
        <f>L3753/I3753*100</f>
        <v>6.34231103388358</v>
      </c>
    </row>
    <row r="3755" spans="1:12" ht="11.25" customHeight="1" x14ac:dyDescent="0.4">
      <c r="A3755" s="316"/>
      <c r="B3755" s="312" t="s">
        <v>16</v>
      </c>
      <c r="C3755" s="75">
        <v>0</v>
      </c>
      <c r="D3755" s="75">
        <v>0</v>
      </c>
      <c r="E3755" s="75">
        <v>2</v>
      </c>
      <c r="F3755" s="75">
        <v>0</v>
      </c>
      <c r="G3755" s="75">
        <v>0</v>
      </c>
      <c r="H3755" s="75">
        <v>0</v>
      </c>
      <c r="I3755" s="47">
        <f t="shared" si="3308"/>
        <v>2</v>
      </c>
      <c r="J3755" s="48">
        <f>C3755+D3755</f>
        <v>0</v>
      </c>
      <c r="K3755" s="49">
        <f>E3755</f>
        <v>2</v>
      </c>
      <c r="L3755" s="50">
        <f>SUM(F3755:G3755)</f>
        <v>0</v>
      </c>
    </row>
    <row r="3756" spans="1:12" ht="11.25" customHeight="1" x14ac:dyDescent="0.4">
      <c r="A3756" s="316"/>
      <c r="B3756" s="313"/>
      <c r="C3756" s="11">
        <f>C3755/I3755*100</f>
        <v>0</v>
      </c>
      <c r="D3756" s="11">
        <f>D3755/I3755*100</f>
        <v>0</v>
      </c>
      <c r="E3756" s="11">
        <f>E3755/I3755*100</f>
        <v>100</v>
      </c>
      <c r="F3756" s="11">
        <f>F3755/I3755*100</f>
        <v>0</v>
      </c>
      <c r="G3756" s="11">
        <f>G3755/I3755*100</f>
        <v>0</v>
      </c>
      <c r="H3756" s="12">
        <f>H3755/I3755*100</f>
        <v>0</v>
      </c>
      <c r="I3756" s="43">
        <f t="shared" si="3308"/>
        <v>100</v>
      </c>
      <c r="J3756" s="44">
        <f>J3755/I3755*100</f>
        <v>0</v>
      </c>
      <c r="K3756" s="45">
        <f>K3755/I3755*100</f>
        <v>100</v>
      </c>
      <c r="L3756" s="46">
        <f>L3755/I3755*100</f>
        <v>0</v>
      </c>
    </row>
    <row r="3757" spans="1:12" ht="11.25" customHeight="1" x14ac:dyDescent="0.4">
      <c r="A3757" s="316"/>
      <c r="B3757" s="311" t="s">
        <v>17</v>
      </c>
      <c r="C3757" s="75">
        <v>0</v>
      </c>
      <c r="D3757" s="75">
        <v>0</v>
      </c>
      <c r="E3757" s="75">
        <v>7</v>
      </c>
      <c r="F3757" s="75">
        <v>0</v>
      </c>
      <c r="G3757" s="75">
        <v>1</v>
      </c>
      <c r="H3757" s="75">
        <v>1</v>
      </c>
      <c r="I3757" s="47">
        <f t="shared" si="3308"/>
        <v>9</v>
      </c>
      <c r="J3757" s="48">
        <f>C3757+D3757</f>
        <v>0</v>
      </c>
      <c r="K3757" s="49">
        <f>E3757</f>
        <v>7</v>
      </c>
      <c r="L3757" s="50">
        <f>SUM(F3757:G3757)</f>
        <v>1</v>
      </c>
    </row>
    <row r="3758" spans="1:12" ht="11.25" customHeight="1" thickBot="1" x14ac:dyDescent="0.45">
      <c r="A3758" s="317"/>
      <c r="B3758" s="314"/>
      <c r="C3758" s="17">
        <f>C3757/I3757*100</f>
        <v>0</v>
      </c>
      <c r="D3758" s="17">
        <f>D3757/I3757*100</f>
        <v>0</v>
      </c>
      <c r="E3758" s="17">
        <f>E3757/I3757*100</f>
        <v>77.777777777777786</v>
      </c>
      <c r="F3758" s="17">
        <f>F3757/I3757*100</f>
        <v>0</v>
      </c>
      <c r="G3758" s="17">
        <f>G3757/I3757*100</f>
        <v>11.111111111111111</v>
      </c>
      <c r="H3758" s="18">
        <f>H3757/I3757*100</f>
        <v>11.111111111111111</v>
      </c>
      <c r="I3758" s="36">
        <f t="shared" si="3308"/>
        <v>100.00000000000001</v>
      </c>
      <c r="J3758" s="37">
        <f>J3757/I3757*100</f>
        <v>0</v>
      </c>
      <c r="K3758" s="38">
        <f>K3757/I3757*100</f>
        <v>77.777777777777786</v>
      </c>
      <c r="L3758" s="39">
        <f>L3757/I3757*100</f>
        <v>11.111111111111111</v>
      </c>
    </row>
    <row r="3759" spans="1:12" ht="11.25" customHeight="1" x14ac:dyDescent="0.4">
      <c r="A3759" s="315" t="s">
        <v>18</v>
      </c>
      <c r="B3759" s="318" t="s">
        <v>19</v>
      </c>
      <c r="C3759" s="75">
        <v>8</v>
      </c>
      <c r="D3759" s="75">
        <v>10</v>
      </c>
      <c r="E3759" s="75">
        <v>46</v>
      </c>
      <c r="F3759" s="75">
        <v>2</v>
      </c>
      <c r="G3759" s="75">
        <v>3</v>
      </c>
      <c r="H3759" s="75">
        <v>2</v>
      </c>
      <c r="I3759" s="40">
        <f t="shared" si="3308"/>
        <v>71</v>
      </c>
      <c r="J3759" s="41">
        <f>C3759+D3759</f>
        <v>18</v>
      </c>
      <c r="K3759" s="5">
        <f>E3759</f>
        <v>46</v>
      </c>
      <c r="L3759" s="35">
        <f>SUM(F3759:G3759)</f>
        <v>5</v>
      </c>
    </row>
    <row r="3760" spans="1:12" ht="11.25" customHeight="1" x14ac:dyDescent="0.4">
      <c r="A3760" s="316"/>
      <c r="B3760" s="313"/>
      <c r="C3760" s="42">
        <f>C3759/I3759*100</f>
        <v>11.267605633802818</v>
      </c>
      <c r="D3760" s="15">
        <f>D3759/I3759*100</f>
        <v>14.084507042253522</v>
      </c>
      <c r="E3760" s="15">
        <f>E3759/I3759*100</f>
        <v>64.788732394366207</v>
      </c>
      <c r="F3760" s="15">
        <f>F3759/I3759*100</f>
        <v>2.8169014084507045</v>
      </c>
      <c r="G3760" s="15">
        <f>G3759/I3759*100</f>
        <v>4.225352112676056</v>
      </c>
      <c r="H3760" s="16">
        <f>H3759/I3759*100</f>
        <v>2.8169014084507045</v>
      </c>
      <c r="I3760" s="43">
        <f t="shared" si="3308"/>
        <v>100.00000000000001</v>
      </c>
      <c r="J3760" s="44">
        <f>J3759/I3759*100</f>
        <v>25.352112676056336</v>
      </c>
      <c r="K3760" s="45">
        <f>K3759/I3759*100</f>
        <v>64.788732394366207</v>
      </c>
      <c r="L3760" s="46">
        <f>L3759/I3759*100</f>
        <v>7.042253521126761</v>
      </c>
    </row>
    <row r="3761" spans="1:12" ht="11.25" customHeight="1" x14ac:dyDescent="0.4">
      <c r="A3761" s="316"/>
      <c r="B3761" s="311" t="s">
        <v>20</v>
      </c>
      <c r="C3761" s="75">
        <v>6</v>
      </c>
      <c r="D3761" s="75">
        <v>14</v>
      </c>
      <c r="E3761" s="75">
        <v>113</v>
      </c>
      <c r="F3761" s="75">
        <v>6</v>
      </c>
      <c r="G3761" s="75">
        <v>4</v>
      </c>
      <c r="H3761" s="75">
        <v>1</v>
      </c>
      <c r="I3761" s="47">
        <f t="shared" si="3308"/>
        <v>144</v>
      </c>
      <c r="J3761" s="48">
        <f>C3761+D3761</f>
        <v>20</v>
      </c>
      <c r="K3761" s="49">
        <f>E3761</f>
        <v>113</v>
      </c>
      <c r="L3761" s="50">
        <f>SUM(F3761:G3761)</f>
        <v>10</v>
      </c>
    </row>
    <row r="3762" spans="1:12" ht="11.25" customHeight="1" x14ac:dyDescent="0.4">
      <c r="A3762" s="316"/>
      <c r="B3762" s="311"/>
      <c r="C3762" s="11">
        <f>C3761/I3761*100</f>
        <v>4.1666666666666661</v>
      </c>
      <c r="D3762" s="11">
        <f>D3761/I3761*100</f>
        <v>9.7222222222222232</v>
      </c>
      <c r="E3762" s="11">
        <f>E3761/I3761*100</f>
        <v>78.472222222222214</v>
      </c>
      <c r="F3762" s="11">
        <f>F3761/I3761*100</f>
        <v>4.1666666666666661</v>
      </c>
      <c r="G3762" s="11">
        <f>G3761/I3761*100</f>
        <v>2.7777777777777777</v>
      </c>
      <c r="H3762" s="12">
        <f>H3761/I3761*100</f>
        <v>0.69444444444444442</v>
      </c>
      <c r="I3762" s="43">
        <f t="shared" si="3308"/>
        <v>99.999999999999986</v>
      </c>
      <c r="J3762" s="44">
        <f>J3761/I3761*100</f>
        <v>13.888888888888889</v>
      </c>
      <c r="K3762" s="45">
        <f>K3761/I3761*100</f>
        <v>78.472222222222214</v>
      </c>
      <c r="L3762" s="46">
        <f>L3761/I3761*100</f>
        <v>6.9444444444444446</v>
      </c>
    </row>
    <row r="3763" spans="1:12" ht="11.25" customHeight="1" x14ac:dyDescent="0.4">
      <c r="A3763" s="316"/>
      <c r="B3763" s="312" t="s">
        <v>21</v>
      </c>
      <c r="C3763" s="75">
        <v>4</v>
      </c>
      <c r="D3763" s="75">
        <v>13</v>
      </c>
      <c r="E3763" s="75">
        <v>154</v>
      </c>
      <c r="F3763" s="75">
        <v>6</v>
      </c>
      <c r="G3763" s="75">
        <v>9</v>
      </c>
      <c r="H3763" s="75">
        <v>6</v>
      </c>
      <c r="I3763" s="47">
        <f t="shared" si="3308"/>
        <v>192</v>
      </c>
      <c r="J3763" s="48">
        <f>C3763+D3763</f>
        <v>17</v>
      </c>
      <c r="K3763" s="49">
        <f>E3763</f>
        <v>154</v>
      </c>
      <c r="L3763" s="50">
        <f>SUM(F3763:G3763)</f>
        <v>15</v>
      </c>
    </row>
    <row r="3764" spans="1:12" ht="11.25" customHeight="1" x14ac:dyDescent="0.4">
      <c r="A3764" s="316"/>
      <c r="B3764" s="313"/>
      <c r="C3764" s="11">
        <f t="shared" ref="C3764" si="3309">C3763/I3763*100</f>
        <v>2.083333333333333</v>
      </c>
      <c r="D3764" s="11">
        <f t="shared" ref="D3764" si="3310">D3763/I3763*100</f>
        <v>6.770833333333333</v>
      </c>
      <c r="E3764" s="11">
        <f t="shared" ref="E3764" si="3311">E3763/I3763*100</f>
        <v>80.208333333333343</v>
      </c>
      <c r="F3764" s="11">
        <f t="shared" ref="F3764" si="3312">F3763/I3763*100</f>
        <v>3.125</v>
      </c>
      <c r="G3764" s="11">
        <f t="shared" ref="G3764" si="3313">G3763/I3763*100</f>
        <v>4.6875</v>
      </c>
      <c r="H3764" s="12">
        <f t="shared" ref="H3764" si="3314">H3763/I3763*100</f>
        <v>3.125</v>
      </c>
      <c r="I3764" s="43">
        <f t="shared" si="3308"/>
        <v>100.00000000000001</v>
      </c>
      <c r="J3764" s="44">
        <f>J3763/I3763*100</f>
        <v>8.8541666666666679</v>
      </c>
      <c r="K3764" s="45">
        <f>K3763/I3763*100</f>
        <v>80.208333333333343</v>
      </c>
      <c r="L3764" s="46">
        <f>L3763/I3763*100</f>
        <v>7.8125</v>
      </c>
    </row>
    <row r="3765" spans="1:12" ht="11.25" customHeight="1" x14ac:dyDescent="0.4">
      <c r="A3765" s="316"/>
      <c r="B3765" s="311" t="s">
        <v>22</v>
      </c>
      <c r="C3765" s="75">
        <v>7</v>
      </c>
      <c r="D3765" s="75">
        <v>34</v>
      </c>
      <c r="E3765" s="75">
        <v>259</v>
      </c>
      <c r="F3765" s="75">
        <v>26</v>
      </c>
      <c r="G3765" s="75">
        <v>9</v>
      </c>
      <c r="H3765" s="75">
        <v>9</v>
      </c>
      <c r="I3765" s="47">
        <f t="shared" si="3308"/>
        <v>344</v>
      </c>
      <c r="J3765" s="48">
        <f>C3765+D3765</f>
        <v>41</v>
      </c>
      <c r="K3765" s="49">
        <f>E3765</f>
        <v>259</v>
      </c>
      <c r="L3765" s="50">
        <f>SUM(F3765:G3765)</f>
        <v>35</v>
      </c>
    </row>
    <row r="3766" spans="1:12" ht="11.25" customHeight="1" x14ac:dyDescent="0.4">
      <c r="A3766" s="316"/>
      <c r="B3766" s="311"/>
      <c r="C3766" s="11">
        <f t="shared" ref="C3766" si="3315">C3765/I3765*100</f>
        <v>2.0348837209302326</v>
      </c>
      <c r="D3766" s="11">
        <f t="shared" ref="D3766" si="3316">D3765/I3765*100</f>
        <v>9.8837209302325579</v>
      </c>
      <c r="E3766" s="11">
        <f t="shared" ref="E3766" si="3317">E3765/I3765*100</f>
        <v>75.29069767441861</v>
      </c>
      <c r="F3766" s="11">
        <f t="shared" ref="F3766" si="3318">F3765/I3765*100</f>
        <v>7.5581395348837201</v>
      </c>
      <c r="G3766" s="11">
        <f t="shared" ref="G3766" si="3319">G3765/I3765*100</f>
        <v>2.6162790697674421</v>
      </c>
      <c r="H3766" s="12">
        <f t="shared" ref="H3766" si="3320">H3765/I3765*100</f>
        <v>2.6162790697674421</v>
      </c>
      <c r="I3766" s="43">
        <f t="shared" si="3308"/>
        <v>100.00000000000001</v>
      </c>
      <c r="J3766" s="44">
        <f>J3765/I3765*100</f>
        <v>11.918604651162791</v>
      </c>
      <c r="K3766" s="45">
        <f>K3765/I3765*100</f>
        <v>75.29069767441861</v>
      </c>
      <c r="L3766" s="46">
        <f>L3765/I3765*100</f>
        <v>10.174418604651162</v>
      </c>
    </row>
    <row r="3767" spans="1:12" ht="11.25" customHeight="1" x14ac:dyDescent="0.4">
      <c r="A3767" s="316"/>
      <c r="B3767" s="312" t="s">
        <v>23</v>
      </c>
      <c r="C3767" s="75">
        <v>11</v>
      </c>
      <c r="D3767" s="75">
        <v>36</v>
      </c>
      <c r="E3767" s="75">
        <v>240</v>
      </c>
      <c r="F3767" s="75">
        <v>14</v>
      </c>
      <c r="G3767" s="75">
        <v>14</v>
      </c>
      <c r="H3767" s="75">
        <v>7</v>
      </c>
      <c r="I3767" s="47">
        <f t="shared" si="3308"/>
        <v>322</v>
      </c>
      <c r="J3767" s="48">
        <f>C3767+D3767</f>
        <v>47</v>
      </c>
      <c r="K3767" s="49">
        <f>E3767</f>
        <v>240</v>
      </c>
      <c r="L3767" s="50">
        <f>SUM(F3767:G3767)</f>
        <v>28</v>
      </c>
    </row>
    <row r="3768" spans="1:12" ht="11.25" customHeight="1" x14ac:dyDescent="0.4">
      <c r="A3768" s="316"/>
      <c r="B3768" s="313"/>
      <c r="C3768" s="11">
        <f t="shared" ref="C3768" si="3321">C3767/I3767*100</f>
        <v>3.4161490683229814</v>
      </c>
      <c r="D3768" s="11">
        <f t="shared" ref="D3768" si="3322">D3767/I3767*100</f>
        <v>11.180124223602485</v>
      </c>
      <c r="E3768" s="11">
        <f t="shared" ref="E3768" si="3323">E3767/I3767*100</f>
        <v>74.534161490683232</v>
      </c>
      <c r="F3768" s="11">
        <f t="shared" ref="F3768" si="3324">F3767/I3767*100</f>
        <v>4.3478260869565215</v>
      </c>
      <c r="G3768" s="11">
        <f t="shared" ref="G3768" si="3325">G3767/I3767*100</f>
        <v>4.3478260869565215</v>
      </c>
      <c r="H3768" s="12">
        <f t="shared" ref="H3768" si="3326">H3767/I3767*100</f>
        <v>2.1739130434782608</v>
      </c>
      <c r="I3768" s="43">
        <f t="shared" si="3308"/>
        <v>100</v>
      </c>
      <c r="J3768" s="44">
        <f>J3767/I3767*100</f>
        <v>14.596273291925465</v>
      </c>
      <c r="K3768" s="45">
        <f>K3767/I3767*100</f>
        <v>74.534161490683232</v>
      </c>
      <c r="L3768" s="46">
        <f>L3767/I3767*100</f>
        <v>8.695652173913043</v>
      </c>
    </row>
    <row r="3769" spans="1:12" ht="11.25" customHeight="1" x14ac:dyDescent="0.4">
      <c r="A3769" s="316"/>
      <c r="B3769" s="311" t="s">
        <v>24</v>
      </c>
      <c r="C3769" s="75">
        <v>8</v>
      </c>
      <c r="D3769" s="75">
        <v>53</v>
      </c>
      <c r="E3769" s="75">
        <v>288</v>
      </c>
      <c r="F3769" s="75">
        <v>19</v>
      </c>
      <c r="G3769" s="75">
        <v>6</v>
      </c>
      <c r="H3769" s="75">
        <v>26</v>
      </c>
      <c r="I3769" s="47">
        <f t="shared" si="3308"/>
        <v>400</v>
      </c>
      <c r="J3769" s="48">
        <f>C3769+D3769</f>
        <v>61</v>
      </c>
      <c r="K3769" s="49">
        <f>E3769</f>
        <v>288</v>
      </c>
      <c r="L3769" s="50">
        <f>SUM(F3769:G3769)</f>
        <v>25</v>
      </c>
    </row>
    <row r="3770" spans="1:12" ht="11.25" customHeight="1" x14ac:dyDescent="0.4">
      <c r="A3770" s="316"/>
      <c r="B3770" s="311"/>
      <c r="C3770" s="11">
        <f t="shared" ref="C3770" si="3327">C3769/I3769*100</f>
        <v>2</v>
      </c>
      <c r="D3770" s="11">
        <f t="shared" ref="D3770" si="3328">D3769/I3769*100</f>
        <v>13.25</v>
      </c>
      <c r="E3770" s="11">
        <f t="shared" ref="E3770" si="3329">E3769/I3769*100</f>
        <v>72</v>
      </c>
      <c r="F3770" s="11">
        <f t="shared" ref="F3770" si="3330">F3769/I3769*100</f>
        <v>4.75</v>
      </c>
      <c r="G3770" s="11">
        <f t="shared" ref="G3770" si="3331">G3769/I3769*100</f>
        <v>1.5</v>
      </c>
      <c r="H3770" s="12">
        <f t="shared" ref="H3770" si="3332">H3769/I3769*100</f>
        <v>6.5</v>
      </c>
      <c r="I3770" s="43">
        <f t="shared" si="3308"/>
        <v>100</v>
      </c>
      <c r="J3770" s="44">
        <f>J3769/I3769*100</f>
        <v>15.25</v>
      </c>
      <c r="K3770" s="45">
        <f>K3769/I3769*100</f>
        <v>72</v>
      </c>
      <c r="L3770" s="46">
        <f>L3769/I3769*100</f>
        <v>6.25</v>
      </c>
    </row>
    <row r="3771" spans="1:12" ht="11.25" customHeight="1" x14ac:dyDescent="0.4">
      <c r="A3771" s="316"/>
      <c r="B3771" s="312" t="s">
        <v>25</v>
      </c>
      <c r="C3771" s="75">
        <v>22</v>
      </c>
      <c r="D3771" s="75">
        <v>74</v>
      </c>
      <c r="E3771" s="75">
        <v>360</v>
      </c>
      <c r="F3771" s="75">
        <v>23</v>
      </c>
      <c r="G3771" s="75">
        <v>7</v>
      </c>
      <c r="H3771" s="75">
        <v>90</v>
      </c>
      <c r="I3771" s="47">
        <f t="shared" si="3308"/>
        <v>576</v>
      </c>
      <c r="J3771" s="48">
        <f>C3771+D3771</f>
        <v>96</v>
      </c>
      <c r="K3771" s="49">
        <f>E3771</f>
        <v>360</v>
      </c>
      <c r="L3771" s="50">
        <f>SUM(F3771:G3771)</f>
        <v>30</v>
      </c>
    </row>
    <row r="3772" spans="1:12" ht="11.25" customHeight="1" x14ac:dyDescent="0.4">
      <c r="A3772" s="316"/>
      <c r="B3772" s="313"/>
      <c r="C3772" s="11">
        <f t="shared" ref="C3772" si="3333">C3771/I3771*100</f>
        <v>3.8194444444444446</v>
      </c>
      <c r="D3772" s="11">
        <f t="shared" ref="D3772" si="3334">D3771/I3771*100</f>
        <v>12.847222222222221</v>
      </c>
      <c r="E3772" s="11">
        <f t="shared" ref="E3772" si="3335">E3771/I3771*100</f>
        <v>62.5</v>
      </c>
      <c r="F3772" s="11">
        <f t="shared" ref="F3772" si="3336">F3771/I3771*100</f>
        <v>3.9930555555555554</v>
      </c>
      <c r="G3772" s="11">
        <f t="shared" ref="G3772" si="3337">G3771/I3771*100</f>
        <v>1.2152777777777779</v>
      </c>
      <c r="H3772" s="12">
        <f t="shared" ref="H3772" si="3338">H3771/I3771*100</f>
        <v>15.625</v>
      </c>
      <c r="I3772" s="43">
        <f t="shared" si="3308"/>
        <v>99.999999999999986</v>
      </c>
      <c r="J3772" s="44">
        <f>J3771/I3771*100</f>
        <v>16.666666666666664</v>
      </c>
      <c r="K3772" s="45">
        <f>K3771/I3771*100</f>
        <v>62.5</v>
      </c>
      <c r="L3772" s="46">
        <f>L3771/I3771*100</f>
        <v>5.2083333333333339</v>
      </c>
    </row>
    <row r="3773" spans="1:12" ht="11.25" customHeight="1" x14ac:dyDescent="0.4">
      <c r="A3773" s="316"/>
      <c r="B3773" s="311" t="s">
        <v>26</v>
      </c>
      <c r="C3773" s="75">
        <v>0</v>
      </c>
      <c r="D3773" s="75">
        <v>0</v>
      </c>
      <c r="E3773" s="75">
        <v>6</v>
      </c>
      <c r="F3773" s="75">
        <v>0</v>
      </c>
      <c r="G3773" s="75">
        <v>1</v>
      </c>
      <c r="H3773" s="75">
        <v>1</v>
      </c>
      <c r="I3773" s="47">
        <f t="shared" si="3308"/>
        <v>8</v>
      </c>
      <c r="J3773" s="48">
        <f>C3773+D3773</f>
        <v>0</v>
      </c>
      <c r="K3773" s="49">
        <f>E3773</f>
        <v>6</v>
      </c>
      <c r="L3773" s="50">
        <f>SUM(F3773:G3773)</f>
        <v>1</v>
      </c>
    </row>
    <row r="3774" spans="1:12" ht="11.25" customHeight="1" thickBot="1" x14ac:dyDescent="0.45">
      <c r="A3774" s="317"/>
      <c r="B3774" s="314"/>
      <c r="C3774" s="17">
        <f t="shared" ref="C3774" si="3339">C3773/I3773*100</f>
        <v>0</v>
      </c>
      <c r="D3774" s="17">
        <f t="shared" ref="D3774" si="3340">D3773/I3773*100</f>
        <v>0</v>
      </c>
      <c r="E3774" s="17">
        <f t="shared" ref="E3774" si="3341">E3773/I3773*100</f>
        <v>75</v>
      </c>
      <c r="F3774" s="17">
        <f t="shared" ref="F3774" si="3342">F3773/I3773*100</f>
        <v>0</v>
      </c>
      <c r="G3774" s="17">
        <f t="shared" ref="G3774" si="3343">G3773/I3773*100</f>
        <v>12.5</v>
      </c>
      <c r="H3774" s="51">
        <f t="shared" ref="H3774" si="3344">H3773/I3773*100</f>
        <v>12.5</v>
      </c>
      <c r="I3774" s="36">
        <f t="shared" si="3308"/>
        <v>100</v>
      </c>
      <c r="J3774" s="37">
        <f>J3773/I3773*100</f>
        <v>0</v>
      </c>
      <c r="K3774" s="38">
        <f>K3773/I3773*100</f>
        <v>75</v>
      </c>
      <c r="L3774" s="39">
        <f>L3773/I3773*100</f>
        <v>12.5</v>
      </c>
    </row>
    <row r="3775" spans="1:12" ht="11.25" customHeight="1" thickBot="1" x14ac:dyDescent="0.45">
      <c r="A3775" s="319" t="s">
        <v>27</v>
      </c>
      <c r="B3775" s="318" t="s">
        <v>28</v>
      </c>
      <c r="C3775" s="75">
        <v>5</v>
      </c>
      <c r="D3775" s="75">
        <v>20</v>
      </c>
      <c r="E3775" s="75">
        <v>156</v>
      </c>
      <c r="F3775" s="75">
        <v>8</v>
      </c>
      <c r="G3775" s="75">
        <v>6</v>
      </c>
      <c r="H3775" s="75">
        <v>16</v>
      </c>
      <c r="I3775" s="33">
        <f t="shared" si="3308"/>
        <v>211</v>
      </c>
      <c r="J3775" s="41">
        <f>C3775+D3775</f>
        <v>25</v>
      </c>
      <c r="K3775" s="5">
        <f>E3775</f>
        <v>156</v>
      </c>
      <c r="L3775" s="35">
        <f>SUM(F3775:G3775)</f>
        <v>14</v>
      </c>
    </row>
    <row r="3776" spans="1:12" ht="11.25" customHeight="1" thickTop="1" thickBot="1" x14ac:dyDescent="0.45">
      <c r="A3776" s="320"/>
      <c r="B3776" s="313"/>
      <c r="C3776" s="42">
        <f>C3775/I3775*100</f>
        <v>2.3696682464454977</v>
      </c>
      <c r="D3776" s="15">
        <f>D3775/I3775*100</f>
        <v>9.4786729857819907</v>
      </c>
      <c r="E3776" s="15">
        <f>E3775/I3775*100</f>
        <v>73.93364928909952</v>
      </c>
      <c r="F3776" s="15">
        <f>F3775/I3775*100</f>
        <v>3.7914691943127963</v>
      </c>
      <c r="G3776" s="15">
        <f>G3775/I3775*100</f>
        <v>2.8436018957345972</v>
      </c>
      <c r="H3776" s="16">
        <f>H3775/I3775*100</f>
        <v>7.5829383886255926</v>
      </c>
      <c r="I3776" s="43">
        <f t="shared" si="3308"/>
        <v>99.999999999999986</v>
      </c>
      <c r="J3776" s="44">
        <f>J3775/I3775*100</f>
        <v>11.848341232227488</v>
      </c>
      <c r="K3776" s="45">
        <f>K3775/I3775*100</f>
        <v>73.93364928909952</v>
      </c>
      <c r="L3776" s="46">
        <f>L3775/I3775*100</f>
        <v>6.6350710900473935</v>
      </c>
    </row>
    <row r="3777" spans="1:12" ht="11.25" customHeight="1" thickTop="1" thickBot="1" x14ac:dyDescent="0.45">
      <c r="A3777" s="320"/>
      <c r="B3777" s="311" t="s">
        <v>29</v>
      </c>
      <c r="C3777" s="75">
        <v>4</v>
      </c>
      <c r="D3777" s="75">
        <v>21</v>
      </c>
      <c r="E3777" s="75">
        <v>105</v>
      </c>
      <c r="F3777" s="75">
        <v>9</v>
      </c>
      <c r="G3777" s="75">
        <v>4</v>
      </c>
      <c r="H3777" s="75">
        <v>7</v>
      </c>
      <c r="I3777" s="47">
        <f t="shared" si="3308"/>
        <v>150</v>
      </c>
      <c r="J3777" s="48">
        <f>C3777+D3777</f>
        <v>25</v>
      </c>
      <c r="K3777" s="49">
        <f>E3777</f>
        <v>105</v>
      </c>
      <c r="L3777" s="50">
        <f>SUM(F3777:G3777)</f>
        <v>13</v>
      </c>
    </row>
    <row r="3778" spans="1:12" ht="11.25" customHeight="1" thickTop="1" thickBot="1" x14ac:dyDescent="0.45">
      <c r="A3778" s="320"/>
      <c r="B3778" s="311"/>
      <c r="C3778" s="11">
        <f>C3777/I3777*100</f>
        <v>2.666666666666667</v>
      </c>
      <c r="D3778" s="11">
        <f>D3777/I3777*100</f>
        <v>14.000000000000002</v>
      </c>
      <c r="E3778" s="11">
        <f>E3777/I3777*100</f>
        <v>70</v>
      </c>
      <c r="F3778" s="11">
        <f>F3777/I3777*100</f>
        <v>6</v>
      </c>
      <c r="G3778" s="11">
        <f>G3777/I3777*100</f>
        <v>2.666666666666667</v>
      </c>
      <c r="H3778" s="12">
        <f>H3777/I3777*100</f>
        <v>4.666666666666667</v>
      </c>
      <c r="I3778" s="43">
        <f t="shared" si="3308"/>
        <v>100.00000000000001</v>
      </c>
      <c r="J3778" s="44">
        <f>J3777/I3777*100</f>
        <v>16.666666666666664</v>
      </c>
      <c r="K3778" s="45">
        <f>K3777/I3777*100</f>
        <v>70</v>
      </c>
      <c r="L3778" s="46">
        <f>L3777/I3777*100</f>
        <v>8.6666666666666679</v>
      </c>
    </row>
    <row r="3779" spans="1:12" ht="11.25" customHeight="1" thickTop="1" thickBot="1" x14ac:dyDescent="0.45">
      <c r="A3779" s="320"/>
      <c r="B3779" s="312" t="s">
        <v>30</v>
      </c>
      <c r="C3779" s="75">
        <v>22</v>
      </c>
      <c r="D3779" s="75">
        <v>82</v>
      </c>
      <c r="E3779" s="75">
        <v>660</v>
      </c>
      <c r="F3779" s="75">
        <v>49</v>
      </c>
      <c r="G3779" s="75">
        <v>31</v>
      </c>
      <c r="H3779" s="75">
        <v>25</v>
      </c>
      <c r="I3779" s="47">
        <f t="shared" si="3308"/>
        <v>869</v>
      </c>
      <c r="J3779" s="48">
        <f>C3779+D3779</f>
        <v>104</v>
      </c>
      <c r="K3779" s="49">
        <f>E3779</f>
        <v>660</v>
      </c>
      <c r="L3779" s="50">
        <f>SUM(F3779:G3779)</f>
        <v>80</v>
      </c>
    </row>
    <row r="3780" spans="1:12" ht="11.25" customHeight="1" thickTop="1" thickBot="1" x14ac:dyDescent="0.45">
      <c r="A3780" s="320"/>
      <c r="B3780" s="313"/>
      <c r="C3780" s="11">
        <f t="shared" ref="C3780" si="3345">C3779/I3779*100</f>
        <v>2.5316455696202533</v>
      </c>
      <c r="D3780" s="11">
        <f t="shared" ref="D3780" si="3346">D3779/I3779*100</f>
        <v>9.4361334867663995</v>
      </c>
      <c r="E3780" s="11">
        <f t="shared" ref="E3780" si="3347">E3779/I3779*100</f>
        <v>75.949367088607602</v>
      </c>
      <c r="F3780" s="11">
        <f t="shared" ref="F3780" si="3348">F3779/I3779*100</f>
        <v>5.6386651323360182</v>
      </c>
      <c r="G3780" s="11">
        <f t="shared" ref="G3780" si="3349">G3779/I3779*100</f>
        <v>3.5673187571921749</v>
      </c>
      <c r="H3780" s="12">
        <f t="shared" ref="H3780" si="3350">H3779/I3779*100</f>
        <v>2.8768699654775602</v>
      </c>
      <c r="I3780" s="43">
        <f t="shared" si="3308"/>
        <v>100</v>
      </c>
      <c r="J3780" s="44">
        <f>J3779/I3779*100</f>
        <v>11.967779056386652</v>
      </c>
      <c r="K3780" s="45">
        <f>K3779/I3779*100</f>
        <v>75.949367088607602</v>
      </c>
      <c r="L3780" s="46">
        <f>L3779/I3779*100</f>
        <v>9.2059838895281931</v>
      </c>
    </row>
    <row r="3781" spans="1:12" ht="11.25" customHeight="1" thickTop="1" thickBot="1" x14ac:dyDescent="0.45">
      <c r="A3781" s="320"/>
      <c r="B3781" s="311" t="s">
        <v>31</v>
      </c>
      <c r="C3781" s="75">
        <v>6</v>
      </c>
      <c r="D3781" s="75">
        <v>20</v>
      </c>
      <c r="E3781" s="75">
        <v>100</v>
      </c>
      <c r="F3781" s="75">
        <v>2</v>
      </c>
      <c r="G3781" s="75">
        <v>3</v>
      </c>
      <c r="H3781" s="75">
        <v>10</v>
      </c>
      <c r="I3781" s="47">
        <f t="shared" si="3308"/>
        <v>141</v>
      </c>
      <c r="J3781" s="48">
        <f>C3781+D3781</f>
        <v>26</v>
      </c>
      <c r="K3781" s="49">
        <f>E3781</f>
        <v>100</v>
      </c>
      <c r="L3781" s="50">
        <f>SUM(F3781:G3781)</f>
        <v>5</v>
      </c>
    </row>
    <row r="3782" spans="1:12" ht="11.25" customHeight="1" thickTop="1" thickBot="1" x14ac:dyDescent="0.45">
      <c r="A3782" s="320"/>
      <c r="B3782" s="311"/>
      <c r="C3782" s="11">
        <f t="shared" ref="C3782" si="3351">C3781/I3781*100</f>
        <v>4.2553191489361701</v>
      </c>
      <c r="D3782" s="11">
        <f t="shared" ref="D3782" si="3352">D3781/I3781*100</f>
        <v>14.184397163120568</v>
      </c>
      <c r="E3782" s="11">
        <f t="shared" ref="E3782" si="3353">E3781/I3781*100</f>
        <v>70.921985815602838</v>
      </c>
      <c r="F3782" s="11">
        <f t="shared" ref="F3782" si="3354">F3781/I3781*100</f>
        <v>1.4184397163120568</v>
      </c>
      <c r="G3782" s="11">
        <f t="shared" ref="G3782" si="3355">G3781/I3781*100</f>
        <v>2.1276595744680851</v>
      </c>
      <c r="H3782" s="12">
        <f t="shared" ref="H3782" si="3356">H3781/I3781*100</f>
        <v>7.0921985815602842</v>
      </c>
      <c r="I3782" s="43">
        <f t="shared" si="3308"/>
        <v>100</v>
      </c>
      <c r="J3782" s="44">
        <f>J3781/I3781*100</f>
        <v>18.439716312056735</v>
      </c>
      <c r="K3782" s="45">
        <f>K3781/I3781*100</f>
        <v>70.921985815602838</v>
      </c>
      <c r="L3782" s="46">
        <f>L3781/I3781*100</f>
        <v>3.5460992907801421</v>
      </c>
    </row>
    <row r="3783" spans="1:12" ht="11.25" customHeight="1" thickTop="1" thickBot="1" x14ac:dyDescent="0.45">
      <c r="A3783" s="320"/>
      <c r="B3783" s="312" t="s">
        <v>32</v>
      </c>
      <c r="C3783" s="75">
        <v>9</v>
      </c>
      <c r="D3783" s="75">
        <v>13</v>
      </c>
      <c r="E3783" s="75">
        <v>56</v>
      </c>
      <c r="F3783" s="75">
        <v>2</v>
      </c>
      <c r="G3783" s="75">
        <v>2</v>
      </c>
      <c r="H3783" s="75">
        <v>2</v>
      </c>
      <c r="I3783" s="47">
        <f t="shared" si="3308"/>
        <v>84</v>
      </c>
      <c r="J3783" s="48">
        <f>C3783+D3783</f>
        <v>22</v>
      </c>
      <c r="K3783" s="49">
        <f>E3783</f>
        <v>56</v>
      </c>
      <c r="L3783" s="50">
        <f>SUM(F3783:G3783)</f>
        <v>4</v>
      </c>
    </row>
    <row r="3784" spans="1:12" ht="11.25" customHeight="1" thickTop="1" thickBot="1" x14ac:dyDescent="0.45">
      <c r="A3784" s="320"/>
      <c r="B3784" s="313"/>
      <c r="C3784" s="11">
        <f t="shared" ref="C3784" si="3357">C3783/I3783*100</f>
        <v>10.714285714285714</v>
      </c>
      <c r="D3784" s="11">
        <f t="shared" ref="D3784" si="3358">D3783/I3783*100</f>
        <v>15.476190476190476</v>
      </c>
      <c r="E3784" s="11">
        <f t="shared" ref="E3784" si="3359">E3783/I3783*100</f>
        <v>66.666666666666657</v>
      </c>
      <c r="F3784" s="11">
        <f t="shared" ref="F3784" si="3360">F3783/I3783*100</f>
        <v>2.3809523809523809</v>
      </c>
      <c r="G3784" s="11">
        <f t="shared" ref="G3784" si="3361">G3783/I3783*100</f>
        <v>2.3809523809523809</v>
      </c>
      <c r="H3784" s="12">
        <f t="shared" ref="H3784" si="3362">H3783/I3783*100</f>
        <v>2.3809523809523809</v>
      </c>
      <c r="I3784" s="43">
        <f t="shared" si="3308"/>
        <v>99.999999999999986</v>
      </c>
      <c r="J3784" s="44">
        <f>J3783/I3783*100</f>
        <v>26.190476190476193</v>
      </c>
      <c r="K3784" s="45">
        <f>K3783/I3783*100</f>
        <v>66.666666666666657</v>
      </c>
      <c r="L3784" s="46">
        <f>L3783/I3783*100</f>
        <v>4.7619047619047619</v>
      </c>
    </row>
    <row r="3785" spans="1:12" ht="11.25" customHeight="1" thickTop="1" thickBot="1" x14ac:dyDescent="0.45">
      <c r="A3785" s="320"/>
      <c r="B3785" s="311" t="s">
        <v>33</v>
      </c>
      <c r="C3785" s="75">
        <v>14</v>
      </c>
      <c r="D3785" s="75">
        <v>70</v>
      </c>
      <c r="E3785" s="75">
        <v>321</v>
      </c>
      <c r="F3785" s="75">
        <v>25</v>
      </c>
      <c r="G3785" s="75">
        <v>5</v>
      </c>
      <c r="H3785" s="75">
        <v>71</v>
      </c>
      <c r="I3785" s="47">
        <f t="shared" si="3308"/>
        <v>506</v>
      </c>
      <c r="J3785" s="48">
        <f>C3785+D3785</f>
        <v>84</v>
      </c>
      <c r="K3785" s="49">
        <f>E3785</f>
        <v>321</v>
      </c>
      <c r="L3785" s="50">
        <f>SUM(F3785:G3785)</f>
        <v>30</v>
      </c>
    </row>
    <row r="3786" spans="1:12" ht="11.25" customHeight="1" thickTop="1" thickBot="1" x14ac:dyDescent="0.45">
      <c r="A3786" s="320"/>
      <c r="B3786" s="311"/>
      <c r="C3786" s="11">
        <f t="shared" ref="C3786" si="3363">C3785/I3785*100</f>
        <v>2.766798418972332</v>
      </c>
      <c r="D3786" s="11">
        <f t="shared" ref="D3786" si="3364">D3785/I3785*100</f>
        <v>13.83399209486166</v>
      </c>
      <c r="E3786" s="11">
        <f t="shared" ref="E3786" si="3365">E3785/I3785*100</f>
        <v>63.43873517786561</v>
      </c>
      <c r="F3786" s="11">
        <f t="shared" ref="F3786" si="3366">F3785/I3785*100</f>
        <v>4.9407114624505928</v>
      </c>
      <c r="G3786" s="11">
        <f t="shared" ref="G3786" si="3367">G3785/I3785*100</f>
        <v>0.98814229249011865</v>
      </c>
      <c r="H3786" s="12">
        <f t="shared" ref="H3786" si="3368">H3785/I3785*100</f>
        <v>14.031620553359684</v>
      </c>
      <c r="I3786" s="43">
        <f t="shared" si="3308"/>
        <v>100</v>
      </c>
      <c r="J3786" s="44">
        <f>J3785/I3785*100</f>
        <v>16.600790513833992</v>
      </c>
      <c r="K3786" s="45">
        <f>K3785/I3785*100</f>
        <v>63.43873517786561</v>
      </c>
      <c r="L3786" s="46">
        <f>L3785/I3785*100</f>
        <v>5.928853754940711</v>
      </c>
    </row>
    <row r="3787" spans="1:12" ht="11.25" customHeight="1" thickTop="1" thickBot="1" x14ac:dyDescent="0.45">
      <c r="A3787" s="320"/>
      <c r="B3787" s="312" t="s">
        <v>16</v>
      </c>
      <c r="C3787" s="75">
        <v>6</v>
      </c>
      <c r="D3787" s="75">
        <v>8</v>
      </c>
      <c r="E3787" s="75">
        <v>58</v>
      </c>
      <c r="F3787" s="75">
        <v>1</v>
      </c>
      <c r="G3787" s="75">
        <v>1</v>
      </c>
      <c r="H3787" s="75">
        <v>7</v>
      </c>
      <c r="I3787" s="47">
        <f t="shared" si="3308"/>
        <v>81</v>
      </c>
      <c r="J3787" s="48">
        <f>C3787+D3787</f>
        <v>14</v>
      </c>
      <c r="K3787" s="49">
        <f>E3787</f>
        <v>58</v>
      </c>
      <c r="L3787" s="50">
        <f>SUM(F3787:G3787)</f>
        <v>2</v>
      </c>
    </row>
    <row r="3788" spans="1:12" ht="11.25" customHeight="1" thickTop="1" thickBot="1" x14ac:dyDescent="0.45">
      <c r="A3788" s="320"/>
      <c r="B3788" s="313"/>
      <c r="C3788" s="11">
        <f t="shared" ref="C3788" si="3369">C3787/I3787*100</f>
        <v>7.4074074074074066</v>
      </c>
      <c r="D3788" s="11">
        <f t="shared" ref="D3788" si="3370">D3787/I3787*100</f>
        <v>9.8765432098765427</v>
      </c>
      <c r="E3788" s="11">
        <f t="shared" ref="E3788" si="3371">E3787/I3787*100</f>
        <v>71.604938271604937</v>
      </c>
      <c r="F3788" s="11">
        <f t="shared" ref="F3788" si="3372">F3787/I3787*100</f>
        <v>1.2345679012345678</v>
      </c>
      <c r="G3788" s="11">
        <f t="shared" ref="G3788" si="3373">G3787/I3787*100</f>
        <v>1.2345679012345678</v>
      </c>
      <c r="H3788" s="12">
        <f t="shared" ref="H3788" si="3374">H3787/I3787*100</f>
        <v>8.6419753086419746</v>
      </c>
      <c r="I3788" s="43">
        <f t="shared" si="3308"/>
        <v>100</v>
      </c>
      <c r="J3788" s="44">
        <f>J3787/I3787*100</f>
        <v>17.283950617283949</v>
      </c>
      <c r="K3788" s="45">
        <f>K3787/I3787*100</f>
        <v>71.604938271604937</v>
      </c>
      <c r="L3788" s="46">
        <f>L3787/I3787*100</f>
        <v>2.4691358024691357</v>
      </c>
    </row>
    <row r="3789" spans="1:12" ht="11.25" customHeight="1" thickTop="1" thickBot="1" x14ac:dyDescent="0.45">
      <c r="A3789" s="320"/>
      <c r="B3789" s="311" t="s">
        <v>26</v>
      </c>
      <c r="C3789" s="75">
        <v>0</v>
      </c>
      <c r="D3789" s="75">
        <v>0</v>
      </c>
      <c r="E3789" s="75">
        <v>10</v>
      </c>
      <c r="F3789" s="75">
        <v>0</v>
      </c>
      <c r="G3789" s="75">
        <v>1</v>
      </c>
      <c r="H3789" s="75">
        <v>4</v>
      </c>
      <c r="I3789" s="47">
        <f t="shared" si="3308"/>
        <v>15</v>
      </c>
      <c r="J3789" s="48">
        <f>C3789+D3789</f>
        <v>0</v>
      </c>
      <c r="K3789" s="49">
        <f>E3789</f>
        <v>10</v>
      </c>
      <c r="L3789" s="50">
        <f>SUM(F3789:G3789)</f>
        <v>1</v>
      </c>
    </row>
    <row r="3790" spans="1:12" ht="11.25" customHeight="1" thickTop="1" thickBot="1" x14ac:dyDescent="0.45">
      <c r="A3790" s="321"/>
      <c r="B3790" s="314"/>
      <c r="C3790" s="17">
        <f t="shared" ref="C3790" si="3375">C3789/I3789*100</f>
        <v>0</v>
      </c>
      <c r="D3790" s="17">
        <f t="shared" ref="D3790" si="3376">D3789/I3789*100</f>
        <v>0</v>
      </c>
      <c r="E3790" s="17">
        <f t="shared" ref="E3790" si="3377">E3789/I3789*100</f>
        <v>66.666666666666657</v>
      </c>
      <c r="F3790" s="17">
        <f t="shared" ref="F3790" si="3378">F3789/I3789*100</f>
        <v>0</v>
      </c>
      <c r="G3790" s="17">
        <f t="shared" ref="G3790" si="3379">G3789/I3789*100</f>
        <v>6.666666666666667</v>
      </c>
      <c r="H3790" s="51">
        <f t="shared" ref="H3790" si="3380">H3789/I3789*100</f>
        <v>26.666666666666668</v>
      </c>
      <c r="I3790" s="36">
        <f t="shared" si="3308"/>
        <v>100</v>
      </c>
      <c r="J3790" s="37">
        <f>J3789/I3789*100</f>
        <v>0</v>
      </c>
      <c r="K3790" s="38">
        <f>K3789/I3789*100</f>
        <v>66.666666666666657</v>
      </c>
      <c r="L3790" s="39">
        <f>L3789/I3789*100</f>
        <v>6.666666666666667</v>
      </c>
    </row>
    <row r="3791" spans="1:12" ht="11.25" customHeight="1" x14ac:dyDescent="0.4">
      <c r="A3791" s="315" t="s">
        <v>34</v>
      </c>
      <c r="B3791" s="318" t="s">
        <v>35</v>
      </c>
      <c r="C3791" s="75">
        <v>3</v>
      </c>
      <c r="D3791" s="75">
        <v>23</v>
      </c>
      <c r="E3791" s="75">
        <v>154</v>
      </c>
      <c r="F3791" s="75">
        <v>12</v>
      </c>
      <c r="G3791" s="75">
        <v>9</v>
      </c>
      <c r="H3791" s="75">
        <v>28</v>
      </c>
      <c r="I3791" s="40">
        <f>SUM(C3791:H3791)</f>
        <v>229</v>
      </c>
      <c r="J3791" s="41">
        <f>C3791+D3791</f>
        <v>26</v>
      </c>
      <c r="K3791" s="5">
        <f>E3791</f>
        <v>154</v>
      </c>
      <c r="L3791" s="35">
        <f>SUM(F3791:G3791)</f>
        <v>21</v>
      </c>
    </row>
    <row r="3792" spans="1:12" ht="11.25" customHeight="1" x14ac:dyDescent="0.4">
      <c r="A3792" s="316"/>
      <c r="B3792" s="313"/>
      <c r="C3792" s="42">
        <f>C3791/I3791*100</f>
        <v>1.3100436681222707</v>
      </c>
      <c r="D3792" s="15">
        <f>D3791/I3791*100</f>
        <v>10.043668122270741</v>
      </c>
      <c r="E3792" s="15">
        <f>E3791/I3791*100</f>
        <v>67.248908296943227</v>
      </c>
      <c r="F3792" s="15">
        <f>F3791/I3791*100</f>
        <v>5.2401746724890828</v>
      </c>
      <c r="G3792" s="15">
        <f>G3791/I3791*100</f>
        <v>3.9301310043668125</v>
      </c>
      <c r="H3792" s="16">
        <f>H3791/I3791*100</f>
        <v>12.22707423580786</v>
      </c>
      <c r="I3792" s="43">
        <f t="shared" si="3308"/>
        <v>100</v>
      </c>
      <c r="J3792" s="44">
        <f>J3791/I3791*100</f>
        <v>11.353711790393014</v>
      </c>
      <c r="K3792" s="45">
        <f>K3791/I3791*100</f>
        <v>67.248908296943227</v>
      </c>
      <c r="L3792" s="46">
        <f>L3791/I3791*100</f>
        <v>9.1703056768558966</v>
      </c>
    </row>
    <row r="3793" spans="1:12" ht="11.25" customHeight="1" x14ac:dyDescent="0.4">
      <c r="A3793" s="316"/>
      <c r="B3793" s="311" t="s">
        <v>36</v>
      </c>
      <c r="C3793" s="75">
        <v>17</v>
      </c>
      <c r="D3793" s="75">
        <v>49</v>
      </c>
      <c r="E3793" s="75">
        <v>242</v>
      </c>
      <c r="F3793" s="75">
        <v>15</v>
      </c>
      <c r="G3793" s="75">
        <v>5</v>
      </c>
      <c r="H3793" s="75">
        <v>34</v>
      </c>
      <c r="I3793" s="47">
        <f>SUM(C3793:H3793)</f>
        <v>362</v>
      </c>
      <c r="J3793" s="48">
        <f>C3793+D3793</f>
        <v>66</v>
      </c>
      <c r="K3793" s="49">
        <f>E3793</f>
        <v>242</v>
      </c>
      <c r="L3793" s="50">
        <f>SUM(F3793:G3793)</f>
        <v>20</v>
      </c>
    </row>
    <row r="3794" spans="1:12" ht="11.25" customHeight="1" x14ac:dyDescent="0.4">
      <c r="A3794" s="316"/>
      <c r="B3794" s="311"/>
      <c r="C3794" s="11">
        <f>C3793/I3793*100</f>
        <v>4.6961325966850831</v>
      </c>
      <c r="D3794" s="11">
        <f>D3793/I3793*100</f>
        <v>13.535911602209943</v>
      </c>
      <c r="E3794" s="11">
        <f>E3793/I3793*100</f>
        <v>66.850828729281758</v>
      </c>
      <c r="F3794" s="11">
        <f>F3793/I3793*100</f>
        <v>4.1436464088397784</v>
      </c>
      <c r="G3794" s="11">
        <f>G3793/I3793*100</f>
        <v>1.3812154696132597</v>
      </c>
      <c r="H3794" s="12">
        <f>H3793/I3793*100</f>
        <v>9.3922651933701662</v>
      </c>
      <c r="I3794" s="43">
        <f t="shared" si="3308"/>
        <v>99.999999999999986</v>
      </c>
      <c r="J3794" s="44">
        <f>J3793/I3793*100</f>
        <v>18.232044198895029</v>
      </c>
      <c r="K3794" s="45">
        <f>K3793/I3793*100</f>
        <v>66.850828729281758</v>
      </c>
      <c r="L3794" s="46">
        <f>L3793/I3793*100</f>
        <v>5.5248618784530388</v>
      </c>
    </row>
    <row r="3795" spans="1:12" ht="11.25" customHeight="1" x14ac:dyDescent="0.4">
      <c r="A3795" s="316"/>
      <c r="B3795" s="312" t="s">
        <v>37</v>
      </c>
      <c r="C3795" s="75">
        <v>33</v>
      </c>
      <c r="D3795" s="75">
        <v>110</v>
      </c>
      <c r="E3795" s="75">
        <v>713</v>
      </c>
      <c r="F3795" s="75">
        <v>45</v>
      </c>
      <c r="G3795" s="75">
        <v>23</v>
      </c>
      <c r="H3795" s="75">
        <v>48</v>
      </c>
      <c r="I3795" s="47">
        <f>SUM(C3795:H3795)</f>
        <v>972</v>
      </c>
      <c r="J3795" s="48">
        <f>C3795+D3795</f>
        <v>143</v>
      </c>
      <c r="K3795" s="49">
        <f>E3795</f>
        <v>713</v>
      </c>
      <c r="L3795" s="50">
        <f>F3795+G3795</f>
        <v>68</v>
      </c>
    </row>
    <row r="3796" spans="1:12" ht="11.25" customHeight="1" x14ac:dyDescent="0.4">
      <c r="A3796" s="316"/>
      <c r="B3796" s="313"/>
      <c r="C3796" s="11">
        <f t="shared" ref="C3796" si="3381">C3795/I3795*100</f>
        <v>3.3950617283950617</v>
      </c>
      <c r="D3796" s="11">
        <f t="shared" ref="D3796" si="3382">D3795/I3795*100</f>
        <v>11.316872427983538</v>
      </c>
      <c r="E3796" s="11">
        <f t="shared" ref="E3796" si="3383">E3795/I3795*100</f>
        <v>73.353909465020578</v>
      </c>
      <c r="F3796" s="11">
        <f t="shared" ref="F3796" si="3384">F3795/I3795*100</f>
        <v>4.6296296296296298</v>
      </c>
      <c r="G3796" s="11">
        <f t="shared" ref="G3796" si="3385">G3795/I3795*100</f>
        <v>2.3662551440329218</v>
      </c>
      <c r="H3796" s="12">
        <f t="shared" ref="H3796" si="3386">H3795/I3795*100</f>
        <v>4.9382716049382713</v>
      </c>
      <c r="I3796" s="43">
        <f t="shared" si="3308"/>
        <v>100</v>
      </c>
      <c r="J3796" s="44">
        <f>J3795/I3795*100</f>
        <v>14.7119341563786</v>
      </c>
      <c r="K3796" s="45">
        <f>K3795/I3795*100</f>
        <v>73.353909465020578</v>
      </c>
      <c r="L3796" s="46">
        <f>L3795/I3795*100</f>
        <v>6.9958847736625511</v>
      </c>
    </row>
    <row r="3797" spans="1:12" ht="11.25" customHeight="1" x14ac:dyDescent="0.4">
      <c r="A3797" s="316"/>
      <c r="B3797" s="311" t="s">
        <v>38</v>
      </c>
      <c r="C3797" s="75">
        <v>6</v>
      </c>
      <c r="D3797" s="75">
        <v>39</v>
      </c>
      <c r="E3797" s="75">
        <v>259</v>
      </c>
      <c r="F3797" s="75">
        <v>20</v>
      </c>
      <c r="G3797" s="75">
        <v>11</v>
      </c>
      <c r="H3797" s="75">
        <v>11</v>
      </c>
      <c r="I3797" s="47">
        <f t="shared" si="3308"/>
        <v>346</v>
      </c>
      <c r="J3797" s="48">
        <f>C3797+D3797</f>
        <v>45</v>
      </c>
      <c r="K3797" s="49">
        <f>E3797</f>
        <v>259</v>
      </c>
      <c r="L3797" s="50">
        <f>SUM(F3797:G3797)</f>
        <v>31</v>
      </c>
    </row>
    <row r="3798" spans="1:12" ht="11.25" customHeight="1" x14ac:dyDescent="0.4">
      <c r="A3798" s="316"/>
      <c r="B3798" s="311"/>
      <c r="C3798" s="11">
        <f t="shared" ref="C3798" si="3387">C3797/I3797*100</f>
        <v>1.7341040462427744</v>
      </c>
      <c r="D3798" s="11">
        <f t="shared" ref="D3798" si="3388">D3797/I3797*100</f>
        <v>11.271676300578035</v>
      </c>
      <c r="E3798" s="11">
        <f t="shared" ref="E3798" si="3389">E3797/I3797*100</f>
        <v>74.855491329479776</v>
      </c>
      <c r="F3798" s="11">
        <f t="shared" ref="F3798" si="3390">F3797/I3797*100</f>
        <v>5.7803468208092488</v>
      </c>
      <c r="G3798" s="11">
        <f t="shared" ref="G3798" si="3391">G3797/I3797*100</f>
        <v>3.1791907514450863</v>
      </c>
      <c r="H3798" s="12">
        <f t="shared" ref="H3798" si="3392">H3797/I3797*100</f>
        <v>3.1791907514450863</v>
      </c>
      <c r="I3798" s="43">
        <f t="shared" si="3308"/>
        <v>100.00000000000001</v>
      </c>
      <c r="J3798" s="44">
        <f>J3797/I3797*100</f>
        <v>13.005780346820808</v>
      </c>
      <c r="K3798" s="45">
        <f>K3797/I3797*100</f>
        <v>74.855491329479776</v>
      </c>
      <c r="L3798" s="46">
        <f>L3797/I3797*100</f>
        <v>8.9595375722543356</v>
      </c>
    </row>
    <row r="3799" spans="1:12" ht="11.25" customHeight="1" x14ac:dyDescent="0.4">
      <c r="A3799" s="316"/>
      <c r="B3799" s="312" t="s">
        <v>39</v>
      </c>
      <c r="C3799" s="75">
        <v>7</v>
      </c>
      <c r="D3799" s="75">
        <v>13</v>
      </c>
      <c r="E3799" s="75">
        <v>85</v>
      </c>
      <c r="F3799" s="75">
        <v>3</v>
      </c>
      <c r="G3799" s="75">
        <v>4</v>
      </c>
      <c r="H3799" s="75">
        <v>11</v>
      </c>
      <c r="I3799" s="47">
        <f t="shared" si="3308"/>
        <v>123</v>
      </c>
      <c r="J3799" s="48">
        <f>C3799+D3799</f>
        <v>20</v>
      </c>
      <c r="K3799" s="49">
        <f>E3799</f>
        <v>85</v>
      </c>
      <c r="L3799" s="50">
        <f>SUM(F3799:G3799)</f>
        <v>7</v>
      </c>
    </row>
    <row r="3800" spans="1:12" ht="11.25" customHeight="1" x14ac:dyDescent="0.4">
      <c r="A3800" s="316"/>
      <c r="B3800" s="313"/>
      <c r="C3800" s="11">
        <f t="shared" ref="C3800" si="3393">C3799/I3799*100</f>
        <v>5.6910569105691051</v>
      </c>
      <c r="D3800" s="11">
        <f t="shared" ref="D3800" si="3394">D3799/I3799*100</f>
        <v>10.569105691056912</v>
      </c>
      <c r="E3800" s="11">
        <f t="shared" ref="E3800" si="3395">E3799/I3799*100</f>
        <v>69.105691056910572</v>
      </c>
      <c r="F3800" s="11">
        <f t="shared" ref="F3800" si="3396">F3799/I3799*100</f>
        <v>2.4390243902439024</v>
      </c>
      <c r="G3800" s="11">
        <f t="shared" ref="G3800" si="3397">G3799/I3799*100</f>
        <v>3.2520325203252036</v>
      </c>
      <c r="H3800" s="12">
        <f t="shared" ref="H3800" si="3398">H3799/I3799*100</f>
        <v>8.9430894308943092</v>
      </c>
      <c r="I3800" s="43">
        <f t="shared" si="3308"/>
        <v>100</v>
      </c>
      <c r="J3800" s="44">
        <f>J3799/I3799*100</f>
        <v>16.260162601626014</v>
      </c>
      <c r="K3800" s="45">
        <f>K3799/I3799*100</f>
        <v>69.105691056910572</v>
      </c>
      <c r="L3800" s="46">
        <f>L3799/I3799*100</f>
        <v>5.6910569105691051</v>
      </c>
    </row>
    <row r="3801" spans="1:12" ht="11.25" customHeight="1" x14ac:dyDescent="0.4">
      <c r="A3801" s="316"/>
      <c r="B3801" s="311" t="s">
        <v>26</v>
      </c>
      <c r="C3801" s="75">
        <v>0</v>
      </c>
      <c r="D3801" s="75">
        <v>0</v>
      </c>
      <c r="E3801" s="75">
        <v>13</v>
      </c>
      <c r="F3801" s="75">
        <v>1</v>
      </c>
      <c r="G3801" s="75">
        <v>1</v>
      </c>
      <c r="H3801" s="75">
        <v>10</v>
      </c>
      <c r="I3801" s="47">
        <f t="shared" si="3308"/>
        <v>25</v>
      </c>
      <c r="J3801" s="52">
        <f>C3801+D3801</f>
        <v>0</v>
      </c>
      <c r="K3801" s="49">
        <f>E3801</f>
        <v>13</v>
      </c>
      <c r="L3801" s="50">
        <f>SUM(F3801:G3801)</f>
        <v>2</v>
      </c>
    </row>
    <row r="3802" spans="1:12" ht="11.25" customHeight="1" thickBot="1" x14ac:dyDescent="0.45">
      <c r="A3802" s="317"/>
      <c r="B3802" s="314"/>
      <c r="C3802" s="20">
        <f>C3801/I3801*100</f>
        <v>0</v>
      </c>
      <c r="D3802" s="20">
        <f>D3801/I3801*100</f>
        <v>0</v>
      </c>
      <c r="E3802" s="20">
        <f>E3801/I3801*100</f>
        <v>52</v>
      </c>
      <c r="F3802" s="20">
        <f>F3801/I3801*100</f>
        <v>4</v>
      </c>
      <c r="G3802" s="20">
        <f>G3801/I3801*100</f>
        <v>4</v>
      </c>
      <c r="H3802" s="21">
        <f>H3801/I3801*100</f>
        <v>40</v>
      </c>
      <c r="I3802" s="36">
        <f t="shared" si="3308"/>
        <v>100</v>
      </c>
      <c r="J3802" s="53">
        <f>J3801/I3801*100</f>
        <v>0</v>
      </c>
      <c r="K3802" s="54">
        <f>K3801/I3801*100</f>
        <v>52</v>
      </c>
      <c r="L3802" s="55">
        <f>L3801/I3801*100</f>
        <v>8</v>
      </c>
    </row>
    <row r="3803" spans="1:12" ht="11.25" customHeight="1" x14ac:dyDescent="0.4">
      <c r="A3803" s="171"/>
      <c r="B3803" s="25"/>
      <c r="C3803" s="56"/>
      <c r="D3803" s="56"/>
      <c r="E3803" s="56"/>
      <c r="F3803" s="56"/>
      <c r="G3803" s="56"/>
      <c r="H3803" s="56"/>
      <c r="I3803" s="26"/>
      <c r="J3803" s="26"/>
      <c r="K3803" s="26"/>
      <c r="L3803" s="26"/>
    </row>
    <row r="3804" spans="1:12" ht="11.25" customHeight="1" x14ac:dyDescent="0.4">
      <c r="A3804" s="171"/>
      <c r="B3804" s="25"/>
      <c r="C3804" s="160"/>
      <c r="D3804" s="160"/>
      <c r="E3804" s="160"/>
      <c r="F3804" s="160"/>
      <c r="G3804" s="160"/>
      <c r="H3804" s="160"/>
      <c r="I3804" s="64"/>
      <c r="J3804" s="64"/>
      <c r="K3804" s="64"/>
      <c r="L3804" s="64"/>
    </row>
    <row r="3805" spans="1:12" ht="18.75" customHeight="1" x14ac:dyDescent="0.4">
      <c r="A3805" s="171"/>
      <c r="B3805" s="25"/>
      <c r="C3805" s="160"/>
      <c r="D3805" s="160"/>
      <c r="E3805" s="160"/>
      <c r="F3805" s="160"/>
      <c r="G3805" s="160"/>
      <c r="H3805" s="160"/>
      <c r="I3805" s="64"/>
      <c r="J3805" s="64"/>
      <c r="K3805" s="64"/>
      <c r="L3805" s="64"/>
    </row>
    <row r="3806" spans="1:12" ht="30" customHeight="1" thickBot="1" x14ac:dyDescent="0.45">
      <c r="A3806" s="355" t="s">
        <v>212</v>
      </c>
      <c r="B3806" s="355"/>
      <c r="C3806" s="355"/>
      <c r="D3806" s="355"/>
      <c r="E3806" s="355"/>
      <c r="F3806" s="355"/>
      <c r="G3806" s="355"/>
      <c r="H3806" s="355"/>
      <c r="I3806" s="355"/>
      <c r="J3806" s="355"/>
      <c r="K3806" s="355"/>
      <c r="L3806" s="355"/>
    </row>
    <row r="3807" spans="1:12" ht="11.25" customHeight="1" x14ac:dyDescent="0.15">
      <c r="A3807" s="329"/>
      <c r="B3807" s="330"/>
      <c r="C3807" s="27">
        <v>1</v>
      </c>
      <c r="D3807" s="27">
        <v>2</v>
      </c>
      <c r="E3807" s="27">
        <v>3</v>
      </c>
      <c r="F3807" s="27">
        <v>4</v>
      </c>
      <c r="G3807" s="27">
        <v>5</v>
      </c>
      <c r="H3807" s="346" t="s">
        <v>41</v>
      </c>
      <c r="I3807" s="339" t="s">
        <v>6</v>
      </c>
      <c r="J3807" s="28" t="s">
        <v>43</v>
      </c>
      <c r="K3807" s="27">
        <v>3</v>
      </c>
      <c r="L3807" s="29" t="s">
        <v>44</v>
      </c>
    </row>
    <row r="3808" spans="1:12" ht="100.5" customHeight="1" thickBot="1" x14ac:dyDescent="0.2">
      <c r="A3808" s="322" t="s">
        <v>2</v>
      </c>
      <c r="B3808" s="323"/>
      <c r="C3808" s="170" t="s">
        <v>95</v>
      </c>
      <c r="D3808" s="170" t="s">
        <v>280</v>
      </c>
      <c r="E3808" s="170" t="s">
        <v>46</v>
      </c>
      <c r="F3808" s="170" t="s">
        <v>281</v>
      </c>
      <c r="G3808" s="170" t="s">
        <v>96</v>
      </c>
      <c r="H3808" s="347"/>
      <c r="I3808" s="348"/>
      <c r="J3808" s="72" t="s">
        <v>95</v>
      </c>
      <c r="K3808" s="170" t="s">
        <v>46</v>
      </c>
      <c r="L3808" s="73" t="s">
        <v>96</v>
      </c>
    </row>
    <row r="3809" spans="1:12" ht="11.25" customHeight="1" x14ac:dyDescent="0.4">
      <c r="A3809" s="349" t="s">
        <v>7</v>
      </c>
      <c r="B3809" s="350"/>
      <c r="C3809" s="32">
        <f>C3811+C3813+C3815+C3817</f>
        <v>184</v>
      </c>
      <c r="D3809" s="32">
        <f t="shared" ref="D3809:H3809" si="3399">D3811+D3813+D3815+D3817</f>
        <v>661</v>
      </c>
      <c r="E3809" s="32">
        <f t="shared" si="3399"/>
        <v>971</v>
      </c>
      <c r="F3809" s="32">
        <f t="shared" si="3399"/>
        <v>79</v>
      </c>
      <c r="G3809" s="32">
        <f t="shared" si="3399"/>
        <v>43</v>
      </c>
      <c r="H3809" s="32">
        <f t="shared" si="3399"/>
        <v>119</v>
      </c>
      <c r="I3809" s="33">
        <f t="shared" ref="I3809:I3870" si="3400">SUM(C3809:H3809)</f>
        <v>2057</v>
      </c>
      <c r="J3809" s="34">
        <f>C3809+D3809</f>
        <v>845</v>
      </c>
      <c r="K3809" s="32">
        <f>E3809</f>
        <v>971</v>
      </c>
      <c r="L3809" s="74">
        <f>SUM(F3809:G3809)</f>
        <v>122</v>
      </c>
    </row>
    <row r="3810" spans="1:12" ht="11.25" customHeight="1" thickBot="1" x14ac:dyDescent="0.45">
      <c r="A3810" s="326"/>
      <c r="B3810" s="327"/>
      <c r="C3810" s="8">
        <f>C3809/I3809*100</f>
        <v>8.9450656295576074</v>
      </c>
      <c r="D3810" s="8">
        <f>D3809/I3809*100</f>
        <v>32.134175984443367</v>
      </c>
      <c r="E3810" s="8">
        <f>E3809/I3809*100</f>
        <v>47.204666990763251</v>
      </c>
      <c r="F3810" s="8">
        <f>F3809/I3809*100</f>
        <v>3.8405444822557122</v>
      </c>
      <c r="G3810" s="8">
        <f>G3809/I3809*100</f>
        <v>2.0904229460379193</v>
      </c>
      <c r="H3810" s="9">
        <f>H3809/I3809*100</f>
        <v>5.785123966942149</v>
      </c>
      <c r="I3810" s="36">
        <f t="shared" si="3400"/>
        <v>100.00000000000001</v>
      </c>
      <c r="J3810" s="37">
        <f>J3809/I3809*100</f>
        <v>41.079241614000971</v>
      </c>
      <c r="K3810" s="38">
        <f>K3809/I3809*100</f>
        <v>47.204666990763251</v>
      </c>
      <c r="L3810" s="39">
        <f>L3809/I3809*100</f>
        <v>5.9309674282936315</v>
      </c>
    </row>
    <row r="3811" spans="1:12" ht="11.25" customHeight="1" x14ac:dyDescent="0.4">
      <c r="A3811" s="315" t="s">
        <v>8</v>
      </c>
      <c r="B3811" s="318" t="s">
        <v>9</v>
      </c>
      <c r="C3811" s="75">
        <v>142</v>
      </c>
      <c r="D3811" s="75">
        <v>431</v>
      </c>
      <c r="E3811" s="75">
        <v>648</v>
      </c>
      <c r="F3811" s="75">
        <v>65</v>
      </c>
      <c r="G3811" s="75">
        <v>32</v>
      </c>
      <c r="H3811" s="75">
        <v>73</v>
      </c>
      <c r="I3811" s="40">
        <f t="shared" si="3400"/>
        <v>1391</v>
      </c>
      <c r="J3811" s="41">
        <f>C3811+D3811</f>
        <v>573</v>
      </c>
      <c r="K3811" s="5">
        <f>E3811</f>
        <v>648</v>
      </c>
      <c r="L3811" s="35">
        <f>SUM(F3811:G3811)</f>
        <v>97</v>
      </c>
    </row>
    <row r="3812" spans="1:12" ht="11.25" customHeight="1" x14ac:dyDescent="0.4">
      <c r="A3812" s="316"/>
      <c r="B3812" s="313"/>
      <c r="C3812" s="42">
        <f>C3811/I3811*100</f>
        <v>10.208483105679367</v>
      </c>
      <c r="D3812" s="15">
        <f>D3811/I3811*100</f>
        <v>30.984902947519771</v>
      </c>
      <c r="E3812" s="15">
        <f>E3811/I3811*100</f>
        <v>46.585190510424155</v>
      </c>
      <c r="F3812" s="15">
        <f>F3811/I3811*100</f>
        <v>4.6728971962616823</v>
      </c>
      <c r="G3812" s="15">
        <f>G3811/I3811*100</f>
        <v>2.3005032350826746</v>
      </c>
      <c r="H3812" s="16">
        <f>H3811/I3811*100</f>
        <v>5.2480230050323504</v>
      </c>
      <c r="I3812" s="43">
        <f t="shared" si="3400"/>
        <v>100</v>
      </c>
      <c r="J3812" s="44">
        <f>J3811/I3811*100</f>
        <v>41.193386053199141</v>
      </c>
      <c r="K3812" s="45">
        <f>K3811/I3811*100</f>
        <v>46.585190510424155</v>
      </c>
      <c r="L3812" s="46">
        <f>L3811/I3811*100</f>
        <v>6.9734004313443565</v>
      </c>
    </row>
    <row r="3813" spans="1:12" ht="11.25" customHeight="1" x14ac:dyDescent="0.4">
      <c r="A3813" s="316"/>
      <c r="B3813" s="311" t="s">
        <v>10</v>
      </c>
      <c r="C3813" s="75">
        <v>33</v>
      </c>
      <c r="D3813" s="75">
        <v>153</v>
      </c>
      <c r="E3813" s="75">
        <v>221</v>
      </c>
      <c r="F3813" s="75">
        <v>12</v>
      </c>
      <c r="G3813" s="75">
        <v>8</v>
      </c>
      <c r="H3813" s="75">
        <v>27</v>
      </c>
      <c r="I3813" s="47">
        <f t="shared" si="3400"/>
        <v>454</v>
      </c>
      <c r="J3813" s="48">
        <f>C3813+D3813</f>
        <v>186</v>
      </c>
      <c r="K3813" s="49">
        <f>E3813</f>
        <v>221</v>
      </c>
      <c r="L3813" s="50">
        <f>SUM(F3813:G3813)</f>
        <v>20</v>
      </c>
    </row>
    <row r="3814" spans="1:12" ht="11.25" customHeight="1" x14ac:dyDescent="0.4">
      <c r="A3814" s="316"/>
      <c r="B3814" s="311"/>
      <c r="C3814" s="11">
        <f>C3813/I3813*100</f>
        <v>7.2687224669603516</v>
      </c>
      <c r="D3814" s="11">
        <f>D3813/I3813*100</f>
        <v>33.70044052863436</v>
      </c>
      <c r="E3814" s="11">
        <f>E3813/I3813*100</f>
        <v>48.678414096916299</v>
      </c>
      <c r="F3814" s="11">
        <f>F3813/I3813*100</f>
        <v>2.643171806167401</v>
      </c>
      <c r="G3814" s="11">
        <f>G3813/I3813*100</f>
        <v>1.7621145374449341</v>
      </c>
      <c r="H3814" s="12">
        <f>H3813/I3813*100</f>
        <v>5.9471365638766516</v>
      </c>
      <c r="I3814" s="43">
        <f t="shared" si="3400"/>
        <v>100</v>
      </c>
      <c r="J3814" s="44">
        <f>J3813/I3813*100</f>
        <v>40.969162995594715</v>
      </c>
      <c r="K3814" s="45">
        <f>K3813/I3813*100</f>
        <v>48.678414096916299</v>
      </c>
      <c r="L3814" s="46">
        <f>L3813/I3813*100</f>
        <v>4.4052863436123353</v>
      </c>
    </row>
    <row r="3815" spans="1:12" ht="11.25" customHeight="1" x14ac:dyDescent="0.4">
      <c r="A3815" s="316"/>
      <c r="B3815" s="312" t="s">
        <v>11</v>
      </c>
      <c r="C3815" s="75">
        <v>8</v>
      </c>
      <c r="D3815" s="75">
        <v>50</v>
      </c>
      <c r="E3815" s="75">
        <v>72</v>
      </c>
      <c r="F3815" s="75">
        <v>2</v>
      </c>
      <c r="G3815" s="75">
        <v>1</v>
      </c>
      <c r="H3815" s="75">
        <v>10</v>
      </c>
      <c r="I3815" s="47">
        <f t="shared" si="3400"/>
        <v>143</v>
      </c>
      <c r="J3815" s="48">
        <f>C3815+D3815</f>
        <v>58</v>
      </c>
      <c r="K3815" s="49">
        <f>E3815</f>
        <v>72</v>
      </c>
      <c r="L3815" s="50">
        <f>SUM(F3815:G3815)</f>
        <v>3</v>
      </c>
    </row>
    <row r="3816" spans="1:12" ht="11.25" customHeight="1" x14ac:dyDescent="0.4">
      <c r="A3816" s="316"/>
      <c r="B3816" s="313"/>
      <c r="C3816" s="15">
        <f>C3815/I3815*100</f>
        <v>5.5944055944055942</v>
      </c>
      <c r="D3816" s="15">
        <f>D3815/I3815*100</f>
        <v>34.965034965034967</v>
      </c>
      <c r="E3816" s="15">
        <f>E3815/I3815*100</f>
        <v>50.349650349650354</v>
      </c>
      <c r="F3816" s="15">
        <f>F3815/I3815*100</f>
        <v>1.3986013986013985</v>
      </c>
      <c r="G3816" s="15">
        <f>G3815/I3815*100</f>
        <v>0.69930069930069927</v>
      </c>
      <c r="H3816" s="16">
        <f>H3815/I3815*100</f>
        <v>6.9930069930069934</v>
      </c>
      <c r="I3816" s="43">
        <f t="shared" si="3400"/>
        <v>100</v>
      </c>
      <c r="J3816" s="44">
        <f>J3815/I3815*100</f>
        <v>40.55944055944056</v>
      </c>
      <c r="K3816" s="45">
        <f>K3815/I3815*100</f>
        <v>50.349650349650354</v>
      </c>
      <c r="L3816" s="46">
        <f>L3815/I3815*100</f>
        <v>2.0979020979020979</v>
      </c>
    </row>
    <row r="3817" spans="1:12" ht="11.25" customHeight="1" x14ac:dyDescent="0.4">
      <c r="A3817" s="316"/>
      <c r="B3817" s="311" t="s">
        <v>12</v>
      </c>
      <c r="C3817" s="75">
        <v>1</v>
      </c>
      <c r="D3817" s="75">
        <v>27</v>
      </c>
      <c r="E3817" s="75">
        <v>30</v>
      </c>
      <c r="F3817" s="75">
        <v>0</v>
      </c>
      <c r="G3817" s="75">
        <v>2</v>
      </c>
      <c r="H3817" s="75">
        <v>9</v>
      </c>
      <c r="I3817" s="47">
        <f t="shared" si="3400"/>
        <v>69</v>
      </c>
      <c r="J3817" s="48">
        <f>C3817+D3817</f>
        <v>28</v>
      </c>
      <c r="K3817" s="49">
        <f>E3817</f>
        <v>30</v>
      </c>
      <c r="L3817" s="50">
        <f>SUM(F3817:G3817)</f>
        <v>2</v>
      </c>
    </row>
    <row r="3818" spans="1:12" ht="11.25" customHeight="1" thickBot="1" x14ac:dyDescent="0.45">
      <c r="A3818" s="316"/>
      <c r="B3818" s="311"/>
      <c r="C3818" s="20">
        <f>C3817/I3817*100</f>
        <v>1.4492753623188406</v>
      </c>
      <c r="D3818" s="20">
        <f>D3817/I3817*100</f>
        <v>39.130434782608695</v>
      </c>
      <c r="E3818" s="20">
        <f>E3817/I3817*100</f>
        <v>43.478260869565219</v>
      </c>
      <c r="F3818" s="20">
        <f>F3817/I3817*100</f>
        <v>0</v>
      </c>
      <c r="G3818" s="20">
        <f>G3817/I3817*100</f>
        <v>2.8985507246376812</v>
      </c>
      <c r="H3818" s="21">
        <f>H3817/I3817*100</f>
        <v>13.043478260869565</v>
      </c>
      <c r="I3818" s="36">
        <f t="shared" si="3400"/>
        <v>100</v>
      </c>
      <c r="J3818" s="44">
        <f>J3817/I3817*100</f>
        <v>40.579710144927539</v>
      </c>
      <c r="K3818" s="45">
        <f>K3817/I3817*100</f>
        <v>43.478260869565219</v>
      </c>
      <c r="L3818" s="46">
        <f>L3817/I3817*100</f>
        <v>2.8985507246376812</v>
      </c>
    </row>
    <row r="3819" spans="1:12" ht="11.25" customHeight="1" x14ac:dyDescent="0.4">
      <c r="A3819" s="315" t="s">
        <v>13</v>
      </c>
      <c r="B3819" s="318" t="s">
        <v>14</v>
      </c>
      <c r="C3819" s="75">
        <v>81</v>
      </c>
      <c r="D3819" s="75">
        <v>254</v>
      </c>
      <c r="E3819" s="75">
        <v>452</v>
      </c>
      <c r="F3819" s="75">
        <v>39</v>
      </c>
      <c r="G3819" s="75">
        <v>25</v>
      </c>
      <c r="H3819" s="75">
        <v>44</v>
      </c>
      <c r="I3819" s="40">
        <f t="shared" si="3400"/>
        <v>895</v>
      </c>
      <c r="J3819" s="41">
        <f>C3819+D3819</f>
        <v>335</v>
      </c>
      <c r="K3819" s="5">
        <f>E3819</f>
        <v>452</v>
      </c>
      <c r="L3819" s="35">
        <f>SUM(F3819:G3819)</f>
        <v>64</v>
      </c>
    </row>
    <row r="3820" spans="1:12" ht="11.25" customHeight="1" x14ac:dyDescent="0.4">
      <c r="A3820" s="316"/>
      <c r="B3820" s="311"/>
      <c r="C3820" s="42">
        <f>C3819/I3819*100</f>
        <v>9.050279329608939</v>
      </c>
      <c r="D3820" s="15">
        <f>D3819/I3819*100</f>
        <v>28.379888268156421</v>
      </c>
      <c r="E3820" s="15">
        <f>E3819/I3819*100</f>
        <v>50.502793296089386</v>
      </c>
      <c r="F3820" s="15">
        <f>F3819/I3819*100</f>
        <v>4.3575418994413413</v>
      </c>
      <c r="G3820" s="15">
        <f>G3819/I3819*100</f>
        <v>2.7932960893854748</v>
      </c>
      <c r="H3820" s="16">
        <f>H3819/I3819*100</f>
        <v>4.916201117318435</v>
      </c>
      <c r="I3820" s="43">
        <f t="shared" si="3400"/>
        <v>100.00000000000001</v>
      </c>
      <c r="J3820" s="44">
        <f>J3819/I3819*100</f>
        <v>37.430167597765362</v>
      </c>
      <c r="K3820" s="45">
        <f>K3819/I3819*100</f>
        <v>50.502793296089386</v>
      </c>
      <c r="L3820" s="46">
        <f>L3819/I3819*100</f>
        <v>7.1508379888268152</v>
      </c>
    </row>
    <row r="3821" spans="1:12" ht="11.25" customHeight="1" x14ac:dyDescent="0.4">
      <c r="A3821" s="316"/>
      <c r="B3821" s="312" t="s">
        <v>15</v>
      </c>
      <c r="C3821" s="75">
        <v>103</v>
      </c>
      <c r="D3821" s="75">
        <v>404</v>
      </c>
      <c r="E3821" s="75">
        <v>513</v>
      </c>
      <c r="F3821" s="75">
        <v>39</v>
      </c>
      <c r="G3821" s="75">
        <v>17</v>
      </c>
      <c r="H3821" s="75">
        <v>75</v>
      </c>
      <c r="I3821" s="47">
        <f t="shared" si="3400"/>
        <v>1151</v>
      </c>
      <c r="J3821" s="48">
        <f>C3821+D3821</f>
        <v>507</v>
      </c>
      <c r="K3821" s="49">
        <f>E3821</f>
        <v>513</v>
      </c>
      <c r="L3821" s="50">
        <f>SUM(F3821:G3821)</f>
        <v>56</v>
      </c>
    </row>
    <row r="3822" spans="1:12" ht="11.25" customHeight="1" x14ac:dyDescent="0.4">
      <c r="A3822" s="316"/>
      <c r="B3822" s="313"/>
      <c r="C3822" s="11">
        <f>C3821/I3821*100</f>
        <v>8.9487402258905302</v>
      </c>
      <c r="D3822" s="11">
        <f>D3821/I3821*100</f>
        <v>35.09991311902693</v>
      </c>
      <c r="E3822" s="11">
        <f>E3821/I3821*100</f>
        <v>44.569939183318851</v>
      </c>
      <c r="F3822" s="11">
        <f>F3821/I3821*100</f>
        <v>3.3883579496090355</v>
      </c>
      <c r="G3822" s="11">
        <f>G3821/I3821*100</f>
        <v>1.4769765421372718</v>
      </c>
      <c r="H3822" s="12">
        <f>H3821/I3821*100</f>
        <v>6.516072980017376</v>
      </c>
      <c r="I3822" s="43">
        <f t="shared" si="3400"/>
        <v>99.999999999999986</v>
      </c>
      <c r="J3822" s="44">
        <f>J3821/I3821*100</f>
        <v>44.048653344917469</v>
      </c>
      <c r="K3822" s="45">
        <f>K3821/I3821*100</f>
        <v>44.569939183318851</v>
      </c>
      <c r="L3822" s="46">
        <f>L3821/I3821*100</f>
        <v>4.8653344917463075</v>
      </c>
    </row>
    <row r="3823" spans="1:12" ht="11.25" customHeight="1" x14ac:dyDescent="0.4">
      <c r="A3823" s="316"/>
      <c r="B3823" s="312" t="s">
        <v>16</v>
      </c>
      <c r="C3823" s="75">
        <v>0</v>
      </c>
      <c r="D3823" s="75">
        <v>0</v>
      </c>
      <c r="E3823" s="75">
        <v>2</v>
      </c>
      <c r="F3823" s="75">
        <v>0</v>
      </c>
      <c r="G3823" s="75">
        <v>0</v>
      </c>
      <c r="H3823" s="75">
        <v>0</v>
      </c>
      <c r="I3823" s="47">
        <f t="shared" si="3400"/>
        <v>2</v>
      </c>
      <c r="J3823" s="48">
        <v>2</v>
      </c>
      <c r="K3823" s="49">
        <v>0</v>
      </c>
      <c r="L3823" s="50">
        <v>0</v>
      </c>
    </row>
    <row r="3824" spans="1:12" ht="11.25" customHeight="1" x14ac:dyDescent="0.4">
      <c r="A3824" s="316"/>
      <c r="B3824" s="313"/>
      <c r="C3824" s="11">
        <f>C3823/I3823*100</f>
        <v>0</v>
      </c>
      <c r="D3824" s="11">
        <f>D3823/I3823*100</f>
        <v>0</v>
      </c>
      <c r="E3824" s="11">
        <f>E3823/I3823*100</f>
        <v>100</v>
      </c>
      <c r="F3824" s="11">
        <f>F3823/I3823*100</f>
        <v>0</v>
      </c>
      <c r="G3824" s="11">
        <f>G3823/I3823*100</f>
        <v>0</v>
      </c>
      <c r="H3824" s="12">
        <f>H3823/I3823*100</f>
        <v>0</v>
      </c>
      <c r="I3824" s="43">
        <f t="shared" si="3400"/>
        <v>100</v>
      </c>
      <c r="J3824" s="44">
        <f>J3823/I3823*100</f>
        <v>100</v>
      </c>
      <c r="K3824" s="45">
        <f>K3823/I3823*100</f>
        <v>0</v>
      </c>
      <c r="L3824" s="46">
        <f>L3823/I3823*100</f>
        <v>0</v>
      </c>
    </row>
    <row r="3825" spans="1:12" ht="11.25" customHeight="1" x14ac:dyDescent="0.4">
      <c r="A3825" s="316"/>
      <c r="B3825" s="311" t="s">
        <v>17</v>
      </c>
      <c r="C3825" s="75">
        <v>0</v>
      </c>
      <c r="D3825" s="75">
        <v>3</v>
      </c>
      <c r="E3825" s="75">
        <v>4</v>
      </c>
      <c r="F3825" s="75">
        <v>1</v>
      </c>
      <c r="G3825" s="75">
        <v>1</v>
      </c>
      <c r="H3825" s="75">
        <v>0</v>
      </c>
      <c r="I3825" s="47">
        <f t="shared" si="3400"/>
        <v>9</v>
      </c>
      <c r="J3825" s="48">
        <f>C3825+D3825</f>
        <v>3</v>
      </c>
      <c r="K3825" s="49">
        <f>E3825</f>
        <v>4</v>
      </c>
      <c r="L3825" s="50">
        <f>SUM(F3825:G3825)</f>
        <v>2</v>
      </c>
    </row>
    <row r="3826" spans="1:12" ht="11.25" customHeight="1" thickBot="1" x14ac:dyDescent="0.45">
      <c r="A3826" s="317"/>
      <c r="B3826" s="314"/>
      <c r="C3826" s="17">
        <f>C3825/I3825*100</f>
        <v>0</v>
      </c>
      <c r="D3826" s="17">
        <f>D3825/I3825*100</f>
        <v>33.333333333333329</v>
      </c>
      <c r="E3826" s="17">
        <f>E3825/I3825*100</f>
        <v>44.444444444444443</v>
      </c>
      <c r="F3826" s="17">
        <f>F3825/I3825*100</f>
        <v>11.111111111111111</v>
      </c>
      <c r="G3826" s="17">
        <f>G3825/I3825*100</f>
        <v>11.111111111111111</v>
      </c>
      <c r="H3826" s="18">
        <f>H3825/I3825*100</f>
        <v>0</v>
      </c>
      <c r="I3826" s="36">
        <f t="shared" si="3400"/>
        <v>100</v>
      </c>
      <c r="J3826" s="37">
        <f>J3825/I3825*100</f>
        <v>33.333333333333329</v>
      </c>
      <c r="K3826" s="38">
        <f>K3825/I3825*100</f>
        <v>44.444444444444443</v>
      </c>
      <c r="L3826" s="39">
        <f>L3825/I3825*100</f>
        <v>22.222222222222221</v>
      </c>
    </row>
    <row r="3827" spans="1:12" ht="11.25" customHeight="1" x14ac:dyDescent="0.4">
      <c r="A3827" s="315" t="s">
        <v>18</v>
      </c>
      <c r="B3827" s="318" t="s">
        <v>19</v>
      </c>
      <c r="C3827" s="75">
        <v>8</v>
      </c>
      <c r="D3827" s="75">
        <v>13</v>
      </c>
      <c r="E3827" s="75">
        <v>44</v>
      </c>
      <c r="F3827" s="75">
        <v>1</v>
      </c>
      <c r="G3827" s="75">
        <v>3</v>
      </c>
      <c r="H3827" s="75">
        <v>2</v>
      </c>
      <c r="I3827" s="40">
        <f t="shared" si="3400"/>
        <v>71</v>
      </c>
      <c r="J3827" s="41">
        <f>C3827+D3827</f>
        <v>21</v>
      </c>
      <c r="K3827" s="5">
        <f>E3827</f>
        <v>44</v>
      </c>
      <c r="L3827" s="35">
        <f>SUM(F3827:G3827)</f>
        <v>4</v>
      </c>
    </row>
    <row r="3828" spans="1:12" ht="11.25" customHeight="1" x14ac:dyDescent="0.4">
      <c r="A3828" s="316"/>
      <c r="B3828" s="313"/>
      <c r="C3828" s="42">
        <f>C3827/I3827*100</f>
        <v>11.267605633802818</v>
      </c>
      <c r="D3828" s="15">
        <f>D3827/I3827*100</f>
        <v>18.30985915492958</v>
      </c>
      <c r="E3828" s="15">
        <f>E3827/I3827*100</f>
        <v>61.971830985915489</v>
      </c>
      <c r="F3828" s="15">
        <f>F3827/I3827*100</f>
        <v>1.4084507042253522</v>
      </c>
      <c r="G3828" s="15">
        <f>G3827/I3827*100</f>
        <v>4.225352112676056</v>
      </c>
      <c r="H3828" s="16">
        <f>H3827/I3827*100</f>
        <v>2.8169014084507045</v>
      </c>
      <c r="I3828" s="43">
        <f t="shared" si="3400"/>
        <v>100.00000000000001</v>
      </c>
      <c r="J3828" s="44">
        <f>J3827/I3827*100</f>
        <v>29.577464788732392</v>
      </c>
      <c r="K3828" s="45">
        <f>K3827/I3827*100</f>
        <v>61.971830985915489</v>
      </c>
      <c r="L3828" s="46">
        <f>L3827/I3827*100</f>
        <v>5.6338028169014089</v>
      </c>
    </row>
    <row r="3829" spans="1:12" ht="11.25" customHeight="1" x14ac:dyDescent="0.4">
      <c r="A3829" s="316"/>
      <c r="B3829" s="311" t="s">
        <v>20</v>
      </c>
      <c r="C3829" s="75">
        <v>17</v>
      </c>
      <c r="D3829" s="75">
        <v>28</v>
      </c>
      <c r="E3829" s="75">
        <v>88</v>
      </c>
      <c r="F3829" s="75">
        <v>7</v>
      </c>
      <c r="G3829" s="75">
        <v>3</v>
      </c>
      <c r="H3829" s="75">
        <v>1</v>
      </c>
      <c r="I3829" s="47">
        <f t="shared" si="3400"/>
        <v>144</v>
      </c>
      <c r="J3829" s="48">
        <f>C3829+D3829</f>
        <v>45</v>
      </c>
      <c r="K3829" s="49">
        <f>E3829</f>
        <v>88</v>
      </c>
      <c r="L3829" s="50">
        <f>SUM(F3829:G3829)</f>
        <v>10</v>
      </c>
    </row>
    <row r="3830" spans="1:12" ht="11.25" customHeight="1" x14ac:dyDescent="0.4">
      <c r="A3830" s="316"/>
      <c r="B3830" s="311"/>
      <c r="C3830" s="11">
        <f>C3829/I3829*100</f>
        <v>11.805555555555555</v>
      </c>
      <c r="D3830" s="11">
        <f>D3829/I3829*100</f>
        <v>19.444444444444446</v>
      </c>
      <c r="E3830" s="11">
        <f>E3829/I3829*100</f>
        <v>61.111111111111114</v>
      </c>
      <c r="F3830" s="11">
        <f>F3829/I3829*100</f>
        <v>4.8611111111111116</v>
      </c>
      <c r="G3830" s="11">
        <f>G3829/I3829*100</f>
        <v>2.083333333333333</v>
      </c>
      <c r="H3830" s="12">
        <f>H3829/I3829*100</f>
        <v>0.69444444444444442</v>
      </c>
      <c r="I3830" s="43">
        <f t="shared" si="3400"/>
        <v>100</v>
      </c>
      <c r="J3830" s="44">
        <f>J3829/I3829*100</f>
        <v>31.25</v>
      </c>
      <c r="K3830" s="45">
        <f>K3829/I3829*100</f>
        <v>61.111111111111114</v>
      </c>
      <c r="L3830" s="46">
        <f>L3829/I3829*100</f>
        <v>6.9444444444444446</v>
      </c>
    </row>
    <row r="3831" spans="1:12" ht="11.25" customHeight="1" x14ac:dyDescent="0.4">
      <c r="A3831" s="316"/>
      <c r="B3831" s="312" t="s">
        <v>21</v>
      </c>
      <c r="C3831" s="75">
        <v>16</v>
      </c>
      <c r="D3831" s="75">
        <v>56</v>
      </c>
      <c r="E3831" s="75">
        <v>102</v>
      </c>
      <c r="F3831" s="75">
        <v>9</v>
      </c>
      <c r="G3831" s="75">
        <v>3</v>
      </c>
      <c r="H3831" s="75">
        <v>6</v>
      </c>
      <c r="I3831" s="47">
        <f t="shared" si="3400"/>
        <v>192</v>
      </c>
      <c r="J3831" s="48">
        <f>C3831+D3831</f>
        <v>72</v>
      </c>
      <c r="K3831" s="49">
        <f>E3831</f>
        <v>102</v>
      </c>
      <c r="L3831" s="50">
        <f>SUM(F3831:G3831)</f>
        <v>12</v>
      </c>
    </row>
    <row r="3832" spans="1:12" ht="11.25" customHeight="1" x14ac:dyDescent="0.4">
      <c r="A3832" s="316"/>
      <c r="B3832" s="313"/>
      <c r="C3832" s="11">
        <f t="shared" ref="C3832" si="3401">C3831/I3831*100</f>
        <v>8.3333333333333321</v>
      </c>
      <c r="D3832" s="11">
        <f t="shared" ref="D3832" si="3402">D3831/I3831*100</f>
        <v>29.166666666666668</v>
      </c>
      <c r="E3832" s="11">
        <f t="shared" ref="E3832" si="3403">E3831/I3831*100</f>
        <v>53.125</v>
      </c>
      <c r="F3832" s="11">
        <f t="shared" ref="F3832" si="3404">F3831/I3831*100</f>
        <v>4.6875</v>
      </c>
      <c r="G3832" s="11">
        <f t="shared" ref="G3832" si="3405">G3831/I3831*100</f>
        <v>1.5625</v>
      </c>
      <c r="H3832" s="12">
        <f t="shared" ref="H3832" si="3406">H3831/I3831*100</f>
        <v>3.125</v>
      </c>
      <c r="I3832" s="43">
        <f t="shared" si="3400"/>
        <v>100</v>
      </c>
      <c r="J3832" s="44">
        <f>J3831/I3831*100</f>
        <v>37.5</v>
      </c>
      <c r="K3832" s="45">
        <f>K3831/I3831*100</f>
        <v>53.125</v>
      </c>
      <c r="L3832" s="46">
        <f>L3831/I3831*100</f>
        <v>6.25</v>
      </c>
    </row>
    <row r="3833" spans="1:12" ht="11.25" customHeight="1" x14ac:dyDescent="0.4">
      <c r="A3833" s="316"/>
      <c r="B3833" s="311" t="s">
        <v>22</v>
      </c>
      <c r="C3833" s="75">
        <v>24</v>
      </c>
      <c r="D3833" s="75">
        <v>115</v>
      </c>
      <c r="E3833" s="75">
        <v>162</v>
      </c>
      <c r="F3833" s="75">
        <v>24</v>
      </c>
      <c r="G3833" s="75">
        <v>10</v>
      </c>
      <c r="H3833" s="75">
        <v>9</v>
      </c>
      <c r="I3833" s="47">
        <f t="shared" si="3400"/>
        <v>344</v>
      </c>
      <c r="J3833" s="48">
        <f>C3833+D3833</f>
        <v>139</v>
      </c>
      <c r="K3833" s="49">
        <f>E3833</f>
        <v>162</v>
      </c>
      <c r="L3833" s="50">
        <f>SUM(F3833:G3833)</f>
        <v>34</v>
      </c>
    </row>
    <row r="3834" spans="1:12" ht="11.25" customHeight="1" x14ac:dyDescent="0.4">
      <c r="A3834" s="316"/>
      <c r="B3834" s="311"/>
      <c r="C3834" s="11">
        <f t="shared" ref="C3834" si="3407">C3833/I3833*100</f>
        <v>6.9767441860465116</v>
      </c>
      <c r="D3834" s="11">
        <f t="shared" ref="D3834" si="3408">D3833/I3833*100</f>
        <v>33.430232558139537</v>
      </c>
      <c r="E3834" s="11">
        <f t="shared" ref="E3834" si="3409">E3833/I3833*100</f>
        <v>47.093023255813954</v>
      </c>
      <c r="F3834" s="11">
        <f t="shared" ref="F3834" si="3410">F3833/I3833*100</f>
        <v>6.9767441860465116</v>
      </c>
      <c r="G3834" s="11">
        <f t="shared" ref="G3834" si="3411">G3833/I3833*100</f>
        <v>2.9069767441860463</v>
      </c>
      <c r="H3834" s="12">
        <f t="shared" ref="H3834" si="3412">H3833/I3833*100</f>
        <v>2.6162790697674421</v>
      </c>
      <c r="I3834" s="43">
        <f t="shared" si="3400"/>
        <v>100</v>
      </c>
      <c r="J3834" s="44">
        <f>J3833/I3833*100</f>
        <v>40.406976744186046</v>
      </c>
      <c r="K3834" s="45">
        <f>K3833/I3833*100</f>
        <v>47.093023255813954</v>
      </c>
      <c r="L3834" s="46">
        <f>L3833/I3833*100</f>
        <v>9.8837209302325579</v>
      </c>
    </row>
    <row r="3835" spans="1:12" ht="11.25" customHeight="1" x14ac:dyDescent="0.4">
      <c r="A3835" s="316"/>
      <c r="B3835" s="312" t="s">
        <v>23</v>
      </c>
      <c r="C3835" s="75">
        <v>20</v>
      </c>
      <c r="D3835" s="75">
        <v>107</v>
      </c>
      <c r="E3835" s="75">
        <v>164</v>
      </c>
      <c r="F3835" s="75">
        <v>10</v>
      </c>
      <c r="G3835" s="75">
        <v>14</v>
      </c>
      <c r="H3835" s="75">
        <v>7</v>
      </c>
      <c r="I3835" s="47">
        <f t="shared" si="3400"/>
        <v>322</v>
      </c>
      <c r="J3835" s="48">
        <f>C3835+D3835</f>
        <v>127</v>
      </c>
      <c r="K3835" s="49">
        <f>E3835</f>
        <v>164</v>
      </c>
      <c r="L3835" s="50">
        <f>SUM(F3835:G3835)</f>
        <v>24</v>
      </c>
    </row>
    <row r="3836" spans="1:12" ht="11.25" customHeight="1" x14ac:dyDescent="0.4">
      <c r="A3836" s="316"/>
      <c r="B3836" s="313"/>
      <c r="C3836" s="11">
        <f t="shared" ref="C3836" si="3413">C3835/I3835*100</f>
        <v>6.2111801242236027</v>
      </c>
      <c r="D3836" s="11">
        <f t="shared" ref="D3836" si="3414">D3835/I3835*100</f>
        <v>33.229813664596278</v>
      </c>
      <c r="E3836" s="11">
        <f t="shared" ref="E3836" si="3415">E3835/I3835*100</f>
        <v>50.931677018633536</v>
      </c>
      <c r="F3836" s="11">
        <f t="shared" ref="F3836" si="3416">F3835/I3835*100</f>
        <v>3.1055900621118013</v>
      </c>
      <c r="G3836" s="11">
        <f t="shared" ref="G3836" si="3417">G3835/I3835*100</f>
        <v>4.3478260869565215</v>
      </c>
      <c r="H3836" s="12">
        <f t="shared" ref="H3836" si="3418">H3835/I3835*100</f>
        <v>2.1739130434782608</v>
      </c>
      <c r="I3836" s="43">
        <f t="shared" si="3400"/>
        <v>100</v>
      </c>
      <c r="J3836" s="44">
        <f>J3835/I3835*100</f>
        <v>39.440993788819881</v>
      </c>
      <c r="K3836" s="45">
        <f>K3835/I3835*100</f>
        <v>50.931677018633536</v>
      </c>
      <c r="L3836" s="46">
        <f>L3835/I3835*100</f>
        <v>7.4534161490683228</v>
      </c>
    </row>
    <row r="3837" spans="1:12" ht="11.25" customHeight="1" x14ac:dyDescent="0.4">
      <c r="A3837" s="316"/>
      <c r="B3837" s="311" t="s">
        <v>24</v>
      </c>
      <c r="C3837" s="75">
        <v>23</v>
      </c>
      <c r="D3837" s="75">
        <v>154</v>
      </c>
      <c r="E3837" s="75">
        <v>184</v>
      </c>
      <c r="F3837" s="75">
        <v>13</v>
      </c>
      <c r="G3837" s="75">
        <v>4</v>
      </c>
      <c r="H3837" s="75">
        <v>22</v>
      </c>
      <c r="I3837" s="47">
        <f t="shared" si="3400"/>
        <v>400</v>
      </c>
      <c r="J3837" s="48">
        <f>C3837+D3837</f>
        <v>177</v>
      </c>
      <c r="K3837" s="49">
        <f>E3837</f>
        <v>184</v>
      </c>
      <c r="L3837" s="50">
        <f>SUM(F3837:G3837)</f>
        <v>17</v>
      </c>
    </row>
    <row r="3838" spans="1:12" ht="11.25" customHeight="1" x14ac:dyDescent="0.4">
      <c r="A3838" s="316"/>
      <c r="B3838" s="311"/>
      <c r="C3838" s="11">
        <f t="shared" ref="C3838" si="3419">C3837/I3837*100</f>
        <v>5.75</v>
      </c>
      <c r="D3838" s="11">
        <f t="shared" ref="D3838" si="3420">D3837/I3837*100</f>
        <v>38.5</v>
      </c>
      <c r="E3838" s="11">
        <f t="shared" ref="E3838" si="3421">E3837/I3837*100</f>
        <v>46</v>
      </c>
      <c r="F3838" s="11">
        <f t="shared" ref="F3838" si="3422">F3837/I3837*100</f>
        <v>3.25</v>
      </c>
      <c r="G3838" s="11">
        <f t="shared" ref="G3838" si="3423">G3837/I3837*100</f>
        <v>1</v>
      </c>
      <c r="H3838" s="12">
        <f t="shared" ref="H3838" si="3424">H3837/I3837*100</f>
        <v>5.5</v>
      </c>
      <c r="I3838" s="43">
        <f t="shared" si="3400"/>
        <v>100</v>
      </c>
      <c r="J3838" s="44">
        <f>J3837/I3837*100</f>
        <v>44.25</v>
      </c>
      <c r="K3838" s="45">
        <f>K3837/I3837*100</f>
        <v>46</v>
      </c>
      <c r="L3838" s="46">
        <f>L3837/I3837*100</f>
        <v>4.25</v>
      </c>
    </row>
    <row r="3839" spans="1:12" ht="11.25" customHeight="1" x14ac:dyDescent="0.4">
      <c r="A3839" s="316"/>
      <c r="B3839" s="312" t="s">
        <v>25</v>
      </c>
      <c r="C3839" s="75">
        <v>76</v>
      </c>
      <c r="D3839" s="75">
        <v>187</v>
      </c>
      <c r="E3839" s="75">
        <v>222</v>
      </c>
      <c r="F3839" s="75">
        <v>14</v>
      </c>
      <c r="G3839" s="75">
        <v>5</v>
      </c>
      <c r="H3839" s="75">
        <v>72</v>
      </c>
      <c r="I3839" s="47">
        <f t="shared" si="3400"/>
        <v>576</v>
      </c>
      <c r="J3839" s="48">
        <f>C3839+D3839</f>
        <v>263</v>
      </c>
      <c r="K3839" s="49">
        <f>E3839</f>
        <v>222</v>
      </c>
      <c r="L3839" s="50">
        <f>SUM(F3839:G3839)</f>
        <v>19</v>
      </c>
    </row>
    <row r="3840" spans="1:12" ht="11.25" customHeight="1" x14ac:dyDescent="0.4">
      <c r="A3840" s="316"/>
      <c r="B3840" s="313"/>
      <c r="C3840" s="11">
        <f t="shared" ref="C3840" si="3425">C3839/I3839*100</f>
        <v>13.194444444444445</v>
      </c>
      <c r="D3840" s="11">
        <f t="shared" ref="D3840" si="3426">D3839/I3839*100</f>
        <v>32.465277777777779</v>
      </c>
      <c r="E3840" s="11">
        <f t="shared" ref="E3840" si="3427">E3839/I3839*100</f>
        <v>38.541666666666671</v>
      </c>
      <c r="F3840" s="11">
        <f t="shared" ref="F3840" si="3428">F3839/I3839*100</f>
        <v>2.4305555555555558</v>
      </c>
      <c r="G3840" s="11">
        <f t="shared" ref="G3840" si="3429">G3839/I3839*100</f>
        <v>0.86805555555555558</v>
      </c>
      <c r="H3840" s="12">
        <f t="shared" ref="H3840" si="3430">H3839/I3839*100</f>
        <v>12.5</v>
      </c>
      <c r="I3840" s="43">
        <f t="shared" si="3400"/>
        <v>100</v>
      </c>
      <c r="J3840" s="44">
        <f>J3839/I3839*100</f>
        <v>45.659722222222221</v>
      </c>
      <c r="K3840" s="45">
        <f>K3839/I3839*100</f>
        <v>38.541666666666671</v>
      </c>
      <c r="L3840" s="46">
        <f>L3839/I3839*100</f>
        <v>3.2986111111111112</v>
      </c>
    </row>
    <row r="3841" spans="1:12" ht="11.25" customHeight="1" x14ac:dyDescent="0.4">
      <c r="A3841" s="316"/>
      <c r="B3841" s="311" t="s">
        <v>26</v>
      </c>
      <c r="C3841" s="75">
        <v>0</v>
      </c>
      <c r="D3841" s="75">
        <v>1</v>
      </c>
      <c r="E3841" s="75">
        <v>5</v>
      </c>
      <c r="F3841" s="75">
        <v>1</v>
      </c>
      <c r="G3841" s="75">
        <v>1</v>
      </c>
      <c r="H3841" s="75">
        <v>0</v>
      </c>
      <c r="I3841" s="47">
        <f t="shared" si="3400"/>
        <v>8</v>
      </c>
      <c r="J3841" s="48">
        <f>C3841+D3841</f>
        <v>1</v>
      </c>
      <c r="K3841" s="49">
        <f>E3841</f>
        <v>5</v>
      </c>
      <c r="L3841" s="50">
        <f>SUM(F3841:G3841)</f>
        <v>2</v>
      </c>
    </row>
    <row r="3842" spans="1:12" ht="11.25" customHeight="1" thickBot="1" x14ac:dyDescent="0.45">
      <c r="A3842" s="317"/>
      <c r="B3842" s="314"/>
      <c r="C3842" s="17">
        <f t="shared" ref="C3842" si="3431">C3841/I3841*100</f>
        <v>0</v>
      </c>
      <c r="D3842" s="17">
        <f t="shared" ref="D3842" si="3432">D3841/I3841*100</f>
        <v>12.5</v>
      </c>
      <c r="E3842" s="17">
        <f t="shared" ref="E3842" si="3433">E3841/I3841*100</f>
        <v>62.5</v>
      </c>
      <c r="F3842" s="17">
        <f t="shared" ref="F3842" si="3434">F3841/I3841*100</f>
        <v>12.5</v>
      </c>
      <c r="G3842" s="17">
        <f t="shared" ref="G3842" si="3435">G3841/I3841*100</f>
        <v>12.5</v>
      </c>
      <c r="H3842" s="51">
        <f t="shared" ref="H3842" si="3436">H3841/I3841*100</f>
        <v>0</v>
      </c>
      <c r="I3842" s="36">
        <f t="shared" si="3400"/>
        <v>100</v>
      </c>
      <c r="J3842" s="37">
        <f>J3841/I3841*100</f>
        <v>12.5</v>
      </c>
      <c r="K3842" s="38">
        <f>K3841/I3841*100</f>
        <v>62.5</v>
      </c>
      <c r="L3842" s="39">
        <f>L3841/I3841*100</f>
        <v>25</v>
      </c>
    </row>
    <row r="3843" spans="1:12" ht="11.25" customHeight="1" thickBot="1" x14ac:dyDescent="0.45">
      <c r="A3843" s="319" t="s">
        <v>27</v>
      </c>
      <c r="B3843" s="318" t="s">
        <v>28</v>
      </c>
      <c r="C3843" s="75">
        <v>15</v>
      </c>
      <c r="D3843" s="75">
        <v>79</v>
      </c>
      <c r="E3843" s="75">
        <v>92</v>
      </c>
      <c r="F3843" s="75">
        <v>7</v>
      </c>
      <c r="G3843" s="75">
        <v>4</v>
      </c>
      <c r="H3843" s="75">
        <v>14</v>
      </c>
      <c r="I3843" s="33">
        <f t="shared" si="3400"/>
        <v>211</v>
      </c>
      <c r="J3843" s="41">
        <f>C3843+D3843</f>
        <v>94</v>
      </c>
      <c r="K3843" s="5">
        <f>E3843</f>
        <v>92</v>
      </c>
      <c r="L3843" s="35">
        <f>SUM(F3843:G3843)</f>
        <v>11</v>
      </c>
    </row>
    <row r="3844" spans="1:12" ht="11.25" customHeight="1" thickTop="1" thickBot="1" x14ac:dyDescent="0.45">
      <c r="A3844" s="320"/>
      <c r="B3844" s="313"/>
      <c r="C3844" s="42">
        <f>C3843/I3843*100</f>
        <v>7.109004739336493</v>
      </c>
      <c r="D3844" s="15">
        <f>D3843/I3843*100</f>
        <v>37.440758293838861</v>
      </c>
      <c r="E3844" s="15">
        <f>E3843/I3843*100</f>
        <v>43.601895734597157</v>
      </c>
      <c r="F3844" s="15">
        <f>F3843/I3843*100</f>
        <v>3.3175355450236967</v>
      </c>
      <c r="G3844" s="15">
        <f>G3843/I3843*100</f>
        <v>1.8957345971563981</v>
      </c>
      <c r="H3844" s="16">
        <f>H3843/I3843*100</f>
        <v>6.6350710900473935</v>
      </c>
      <c r="I3844" s="43">
        <f t="shared" si="3400"/>
        <v>100.00000000000001</v>
      </c>
      <c r="J3844" s="44">
        <f>J3843/I3843*100</f>
        <v>44.549763033175353</v>
      </c>
      <c r="K3844" s="45">
        <f>K3843/I3843*100</f>
        <v>43.601895734597157</v>
      </c>
      <c r="L3844" s="46">
        <f>L3843/I3843*100</f>
        <v>5.2132701421800949</v>
      </c>
    </row>
    <row r="3845" spans="1:12" ht="11.25" customHeight="1" thickTop="1" thickBot="1" x14ac:dyDescent="0.45">
      <c r="A3845" s="320"/>
      <c r="B3845" s="311" t="s">
        <v>29</v>
      </c>
      <c r="C3845" s="75">
        <v>11</v>
      </c>
      <c r="D3845" s="75">
        <v>51</v>
      </c>
      <c r="E3845" s="75">
        <v>73</v>
      </c>
      <c r="F3845" s="75">
        <v>6</v>
      </c>
      <c r="G3845" s="75">
        <v>3</v>
      </c>
      <c r="H3845" s="75">
        <v>6</v>
      </c>
      <c r="I3845" s="47">
        <f t="shared" si="3400"/>
        <v>150</v>
      </c>
      <c r="J3845" s="48">
        <f>C3845+D3845</f>
        <v>62</v>
      </c>
      <c r="K3845" s="49">
        <f>E3845</f>
        <v>73</v>
      </c>
      <c r="L3845" s="50">
        <f>SUM(F3845:G3845)</f>
        <v>9</v>
      </c>
    </row>
    <row r="3846" spans="1:12" ht="11.25" customHeight="1" thickTop="1" thickBot="1" x14ac:dyDescent="0.45">
      <c r="A3846" s="320"/>
      <c r="B3846" s="311"/>
      <c r="C3846" s="11">
        <f>C3845/I3845*100</f>
        <v>7.333333333333333</v>
      </c>
      <c r="D3846" s="11">
        <f>D3845/I3845*100</f>
        <v>34</v>
      </c>
      <c r="E3846" s="11">
        <f>E3845/I3845*100</f>
        <v>48.666666666666671</v>
      </c>
      <c r="F3846" s="11">
        <f>F3845/I3845*100</f>
        <v>4</v>
      </c>
      <c r="G3846" s="11">
        <f>G3845/I3845*100</f>
        <v>2</v>
      </c>
      <c r="H3846" s="12">
        <f>H3845/I3845*100</f>
        <v>4</v>
      </c>
      <c r="I3846" s="43">
        <f t="shared" si="3400"/>
        <v>100</v>
      </c>
      <c r="J3846" s="44">
        <f>J3845/I3845*100</f>
        <v>41.333333333333336</v>
      </c>
      <c r="K3846" s="45">
        <f>K3845/I3845*100</f>
        <v>48.666666666666671</v>
      </c>
      <c r="L3846" s="46">
        <f>L3845/I3845*100</f>
        <v>6</v>
      </c>
    </row>
    <row r="3847" spans="1:12" ht="11.25" customHeight="1" thickTop="1" thickBot="1" x14ac:dyDescent="0.45">
      <c r="A3847" s="320"/>
      <c r="B3847" s="312" t="s">
        <v>30</v>
      </c>
      <c r="C3847" s="75">
        <v>63</v>
      </c>
      <c r="D3847" s="75">
        <v>265</v>
      </c>
      <c r="E3847" s="75">
        <v>451</v>
      </c>
      <c r="F3847" s="75">
        <v>41</v>
      </c>
      <c r="G3847" s="75">
        <v>25</v>
      </c>
      <c r="H3847" s="75">
        <v>24</v>
      </c>
      <c r="I3847" s="47">
        <f t="shared" si="3400"/>
        <v>869</v>
      </c>
      <c r="J3847" s="48">
        <f>C3847+D3847</f>
        <v>328</v>
      </c>
      <c r="K3847" s="49">
        <f>E3847</f>
        <v>451</v>
      </c>
      <c r="L3847" s="50">
        <f>SUM(F3847:G3847)</f>
        <v>66</v>
      </c>
    </row>
    <row r="3848" spans="1:12" ht="11.25" customHeight="1" thickTop="1" thickBot="1" x14ac:dyDescent="0.45">
      <c r="A3848" s="320"/>
      <c r="B3848" s="313"/>
      <c r="C3848" s="11">
        <f t="shared" ref="C3848" si="3437">C3847/I3847*100</f>
        <v>7.2497123130034522</v>
      </c>
      <c r="D3848" s="11">
        <f t="shared" ref="D3848" si="3438">D3847/I3847*100</f>
        <v>30.494821634062141</v>
      </c>
      <c r="E3848" s="11">
        <f t="shared" ref="E3848" si="3439">E3847/I3847*100</f>
        <v>51.898734177215189</v>
      </c>
      <c r="F3848" s="11">
        <f t="shared" ref="F3848" si="3440">F3847/I3847*100</f>
        <v>4.7180667433831998</v>
      </c>
      <c r="G3848" s="11">
        <f t="shared" ref="G3848" si="3441">G3847/I3847*100</f>
        <v>2.8768699654775602</v>
      </c>
      <c r="H3848" s="12">
        <f t="shared" ref="H3848" si="3442">H3847/I3847*100</f>
        <v>2.7617951668584579</v>
      </c>
      <c r="I3848" s="43">
        <f t="shared" si="3400"/>
        <v>100</v>
      </c>
      <c r="J3848" s="44">
        <f>J3847/I3847*100</f>
        <v>37.744533947065598</v>
      </c>
      <c r="K3848" s="45">
        <f>K3847/I3847*100</f>
        <v>51.898734177215189</v>
      </c>
      <c r="L3848" s="46">
        <f>L3847/I3847*100</f>
        <v>7.59493670886076</v>
      </c>
    </row>
    <row r="3849" spans="1:12" ht="11.25" customHeight="1" thickTop="1" thickBot="1" x14ac:dyDescent="0.45">
      <c r="A3849" s="320"/>
      <c r="B3849" s="311" t="s">
        <v>31</v>
      </c>
      <c r="C3849" s="75">
        <v>18</v>
      </c>
      <c r="D3849" s="75">
        <v>52</v>
      </c>
      <c r="E3849" s="75">
        <v>59</v>
      </c>
      <c r="F3849" s="75">
        <v>6</v>
      </c>
      <c r="G3849" s="75">
        <v>0</v>
      </c>
      <c r="H3849" s="75">
        <v>6</v>
      </c>
      <c r="I3849" s="47">
        <f t="shared" si="3400"/>
        <v>141</v>
      </c>
      <c r="J3849" s="48">
        <f>C3849+D3849</f>
        <v>70</v>
      </c>
      <c r="K3849" s="49">
        <f>E3849</f>
        <v>59</v>
      </c>
      <c r="L3849" s="50">
        <f>SUM(F3849:G3849)</f>
        <v>6</v>
      </c>
    </row>
    <row r="3850" spans="1:12" ht="11.25" customHeight="1" thickTop="1" thickBot="1" x14ac:dyDescent="0.45">
      <c r="A3850" s="320"/>
      <c r="B3850" s="311"/>
      <c r="C3850" s="11">
        <f t="shared" ref="C3850" si="3443">C3849/I3849*100</f>
        <v>12.76595744680851</v>
      </c>
      <c r="D3850" s="11">
        <f t="shared" ref="D3850" si="3444">D3849/I3849*100</f>
        <v>36.87943262411347</v>
      </c>
      <c r="E3850" s="11">
        <f t="shared" ref="E3850" si="3445">E3849/I3849*100</f>
        <v>41.843971631205676</v>
      </c>
      <c r="F3850" s="11">
        <f t="shared" ref="F3850" si="3446">F3849/I3849*100</f>
        <v>4.2553191489361701</v>
      </c>
      <c r="G3850" s="11">
        <f t="shared" ref="G3850" si="3447">G3849/I3849*100</f>
        <v>0</v>
      </c>
      <c r="H3850" s="12">
        <f t="shared" ref="H3850" si="3448">H3849/I3849*100</f>
        <v>4.2553191489361701</v>
      </c>
      <c r="I3850" s="43">
        <f t="shared" si="3400"/>
        <v>99.999999999999986</v>
      </c>
      <c r="J3850" s="44">
        <f>J3849/I3849*100</f>
        <v>49.645390070921984</v>
      </c>
      <c r="K3850" s="45">
        <f>K3849/I3849*100</f>
        <v>41.843971631205676</v>
      </c>
      <c r="L3850" s="46">
        <f>L3849/I3849*100</f>
        <v>4.2553191489361701</v>
      </c>
    </row>
    <row r="3851" spans="1:12" ht="11.25" customHeight="1" thickTop="1" thickBot="1" x14ac:dyDescent="0.45">
      <c r="A3851" s="320"/>
      <c r="B3851" s="312" t="s">
        <v>32</v>
      </c>
      <c r="C3851" s="75">
        <v>10</v>
      </c>
      <c r="D3851" s="75">
        <v>19</v>
      </c>
      <c r="E3851" s="75">
        <v>50</v>
      </c>
      <c r="F3851" s="75">
        <v>1</v>
      </c>
      <c r="G3851" s="75">
        <v>2</v>
      </c>
      <c r="H3851" s="75">
        <v>2</v>
      </c>
      <c r="I3851" s="47">
        <f t="shared" si="3400"/>
        <v>84</v>
      </c>
      <c r="J3851" s="48">
        <f>C3851+D3851</f>
        <v>29</v>
      </c>
      <c r="K3851" s="49">
        <f>E3851</f>
        <v>50</v>
      </c>
      <c r="L3851" s="50">
        <f>SUM(F3851:G3851)</f>
        <v>3</v>
      </c>
    </row>
    <row r="3852" spans="1:12" ht="11.25" customHeight="1" thickTop="1" thickBot="1" x14ac:dyDescent="0.45">
      <c r="A3852" s="320"/>
      <c r="B3852" s="313"/>
      <c r="C3852" s="11">
        <f t="shared" ref="C3852" si="3449">C3851/I3851*100</f>
        <v>11.904761904761903</v>
      </c>
      <c r="D3852" s="11">
        <f t="shared" ref="D3852" si="3450">D3851/I3851*100</f>
        <v>22.61904761904762</v>
      </c>
      <c r="E3852" s="11">
        <f t="shared" ref="E3852" si="3451">E3851/I3851*100</f>
        <v>59.523809523809526</v>
      </c>
      <c r="F3852" s="11">
        <f t="shared" ref="F3852" si="3452">F3851/I3851*100</f>
        <v>1.1904761904761905</v>
      </c>
      <c r="G3852" s="11">
        <f t="shared" ref="G3852" si="3453">G3851/I3851*100</f>
        <v>2.3809523809523809</v>
      </c>
      <c r="H3852" s="12">
        <f t="shared" ref="H3852" si="3454">H3851/I3851*100</f>
        <v>2.3809523809523809</v>
      </c>
      <c r="I3852" s="43">
        <f t="shared" si="3400"/>
        <v>100</v>
      </c>
      <c r="J3852" s="44">
        <f>J3851/I3851*100</f>
        <v>34.523809523809526</v>
      </c>
      <c r="K3852" s="45">
        <f>K3851/I3851*100</f>
        <v>59.523809523809526</v>
      </c>
      <c r="L3852" s="46">
        <f>L3851/I3851*100</f>
        <v>3.5714285714285712</v>
      </c>
    </row>
    <row r="3853" spans="1:12" ht="11.25" customHeight="1" thickTop="1" thickBot="1" x14ac:dyDescent="0.45">
      <c r="A3853" s="320"/>
      <c r="B3853" s="311" t="s">
        <v>33</v>
      </c>
      <c r="C3853" s="75">
        <v>56</v>
      </c>
      <c r="D3853" s="75">
        <v>165</v>
      </c>
      <c r="E3853" s="75">
        <v>205</v>
      </c>
      <c r="F3853" s="75">
        <v>16</v>
      </c>
      <c r="G3853" s="75">
        <v>5</v>
      </c>
      <c r="H3853" s="75">
        <v>59</v>
      </c>
      <c r="I3853" s="47">
        <f t="shared" si="3400"/>
        <v>506</v>
      </c>
      <c r="J3853" s="48">
        <f>C3853+D3853</f>
        <v>221</v>
      </c>
      <c r="K3853" s="49">
        <f>E3853</f>
        <v>205</v>
      </c>
      <c r="L3853" s="50">
        <f>SUM(F3853:G3853)</f>
        <v>21</v>
      </c>
    </row>
    <row r="3854" spans="1:12" ht="11.25" customHeight="1" thickTop="1" thickBot="1" x14ac:dyDescent="0.45">
      <c r="A3854" s="320"/>
      <c r="B3854" s="311"/>
      <c r="C3854" s="11">
        <f t="shared" ref="C3854" si="3455">C3853/I3853*100</f>
        <v>11.067193675889328</v>
      </c>
      <c r="D3854" s="11">
        <f t="shared" ref="D3854" si="3456">D3853/I3853*100</f>
        <v>32.608695652173914</v>
      </c>
      <c r="E3854" s="11">
        <f t="shared" ref="E3854" si="3457">E3853/I3853*100</f>
        <v>40.51383399209486</v>
      </c>
      <c r="F3854" s="11">
        <f t="shared" ref="F3854" si="3458">F3853/I3853*100</f>
        <v>3.1620553359683794</v>
      </c>
      <c r="G3854" s="11">
        <f t="shared" ref="G3854" si="3459">G3853/I3853*100</f>
        <v>0.98814229249011865</v>
      </c>
      <c r="H3854" s="12">
        <f t="shared" ref="H3854" si="3460">H3853/I3853*100</f>
        <v>11.6600790513834</v>
      </c>
      <c r="I3854" s="43">
        <f t="shared" si="3400"/>
        <v>100</v>
      </c>
      <c r="J3854" s="44">
        <f>J3853/I3853*100</f>
        <v>43.675889328063242</v>
      </c>
      <c r="K3854" s="45">
        <f>K3853/I3853*100</f>
        <v>40.51383399209486</v>
      </c>
      <c r="L3854" s="46">
        <f>L3853/I3853*100</f>
        <v>4.150197628458498</v>
      </c>
    </row>
    <row r="3855" spans="1:12" ht="11.25" customHeight="1" thickTop="1" thickBot="1" x14ac:dyDescent="0.45">
      <c r="A3855" s="320"/>
      <c r="B3855" s="312" t="s">
        <v>16</v>
      </c>
      <c r="C3855" s="75">
        <v>11</v>
      </c>
      <c r="D3855" s="75">
        <v>28</v>
      </c>
      <c r="E3855" s="75">
        <v>33</v>
      </c>
      <c r="F3855" s="75">
        <v>1</v>
      </c>
      <c r="G3855" s="75">
        <v>3</v>
      </c>
      <c r="H3855" s="75">
        <v>5</v>
      </c>
      <c r="I3855" s="47">
        <f t="shared" si="3400"/>
        <v>81</v>
      </c>
      <c r="J3855" s="48">
        <f>C3855+D3855</f>
        <v>39</v>
      </c>
      <c r="K3855" s="49">
        <f>E3855</f>
        <v>33</v>
      </c>
      <c r="L3855" s="50">
        <f>SUM(F3855:G3855)</f>
        <v>4</v>
      </c>
    </row>
    <row r="3856" spans="1:12" ht="11.25" customHeight="1" thickTop="1" thickBot="1" x14ac:dyDescent="0.45">
      <c r="A3856" s="320"/>
      <c r="B3856" s="313"/>
      <c r="C3856" s="11">
        <f t="shared" ref="C3856" si="3461">C3855/I3855*100</f>
        <v>13.580246913580247</v>
      </c>
      <c r="D3856" s="11">
        <f t="shared" ref="D3856" si="3462">D3855/I3855*100</f>
        <v>34.567901234567898</v>
      </c>
      <c r="E3856" s="11">
        <f t="shared" ref="E3856" si="3463">E3855/I3855*100</f>
        <v>40.74074074074074</v>
      </c>
      <c r="F3856" s="11">
        <f t="shared" ref="F3856" si="3464">F3855/I3855*100</f>
        <v>1.2345679012345678</v>
      </c>
      <c r="G3856" s="11">
        <f t="shared" ref="G3856" si="3465">G3855/I3855*100</f>
        <v>3.7037037037037033</v>
      </c>
      <c r="H3856" s="12">
        <f t="shared" ref="H3856" si="3466">H3855/I3855*100</f>
        <v>6.1728395061728394</v>
      </c>
      <c r="I3856" s="43">
        <f t="shared" si="3400"/>
        <v>100</v>
      </c>
      <c r="J3856" s="44">
        <f>J3855/I3855*100</f>
        <v>48.148148148148145</v>
      </c>
      <c r="K3856" s="45">
        <f>K3855/I3855*100</f>
        <v>40.74074074074074</v>
      </c>
      <c r="L3856" s="46">
        <f>L3855/I3855*100</f>
        <v>4.9382716049382713</v>
      </c>
    </row>
    <row r="3857" spans="1:12" ht="11.25" customHeight="1" thickTop="1" thickBot="1" x14ac:dyDescent="0.45">
      <c r="A3857" s="320"/>
      <c r="B3857" s="311" t="s">
        <v>26</v>
      </c>
      <c r="C3857" s="75">
        <v>0</v>
      </c>
      <c r="D3857" s="75">
        <v>2</v>
      </c>
      <c r="E3857" s="75">
        <v>8</v>
      </c>
      <c r="F3857" s="75">
        <v>1</v>
      </c>
      <c r="G3857" s="75">
        <v>1</v>
      </c>
      <c r="H3857" s="75">
        <v>3</v>
      </c>
      <c r="I3857" s="47">
        <f t="shared" si="3400"/>
        <v>15</v>
      </c>
      <c r="J3857" s="48">
        <f>C3857+D3857</f>
        <v>2</v>
      </c>
      <c r="K3857" s="49">
        <f>E3857</f>
        <v>8</v>
      </c>
      <c r="L3857" s="50">
        <f>SUM(F3857:G3857)</f>
        <v>2</v>
      </c>
    </row>
    <row r="3858" spans="1:12" ht="11.25" customHeight="1" thickTop="1" thickBot="1" x14ac:dyDescent="0.45">
      <c r="A3858" s="321"/>
      <c r="B3858" s="314"/>
      <c r="C3858" s="17">
        <f t="shared" ref="C3858" si="3467">C3857/I3857*100</f>
        <v>0</v>
      </c>
      <c r="D3858" s="17">
        <f t="shared" ref="D3858" si="3468">D3857/I3857*100</f>
        <v>13.333333333333334</v>
      </c>
      <c r="E3858" s="17">
        <f t="shared" ref="E3858" si="3469">E3857/I3857*100</f>
        <v>53.333333333333336</v>
      </c>
      <c r="F3858" s="17">
        <f t="shared" ref="F3858" si="3470">F3857/I3857*100</f>
        <v>6.666666666666667</v>
      </c>
      <c r="G3858" s="17">
        <f t="shared" ref="G3858" si="3471">G3857/I3857*100</f>
        <v>6.666666666666667</v>
      </c>
      <c r="H3858" s="51">
        <f t="shared" ref="H3858" si="3472">H3857/I3857*100</f>
        <v>20</v>
      </c>
      <c r="I3858" s="36">
        <f t="shared" si="3400"/>
        <v>100.00000000000001</v>
      </c>
      <c r="J3858" s="37">
        <f>J3857/I3857*100</f>
        <v>13.333333333333334</v>
      </c>
      <c r="K3858" s="38">
        <f>K3857/I3857*100</f>
        <v>53.333333333333336</v>
      </c>
      <c r="L3858" s="39">
        <f>L3857/I3857*100</f>
        <v>13.333333333333334</v>
      </c>
    </row>
    <row r="3859" spans="1:12" ht="11.25" customHeight="1" x14ac:dyDescent="0.4">
      <c r="A3859" s="315" t="s">
        <v>34</v>
      </c>
      <c r="B3859" s="318" t="s">
        <v>35</v>
      </c>
      <c r="C3859" s="75">
        <v>16</v>
      </c>
      <c r="D3859" s="75">
        <v>54</v>
      </c>
      <c r="E3859" s="75">
        <v>117</v>
      </c>
      <c r="F3859" s="75">
        <v>10</v>
      </c>
      <c r="G3859" s="75">
        <v>8</v>
      </c>
      <c r="H3859" s="75">
        <v>24</v>
      </c>
      <c r="I3859" s="40">
        <f t="shared" si="3400"/>
        <v>229</v>
      </c>
      <c r="J3859" s="41">
        <f>C3859+D3859</f>
        <v>70</v>
      </c>
      <c r="K3859" s="5">
        <f>E3859</f>
        <v>117</v>
      </c>
      <c r="L3859" s="35">
        <f>SUM(F3859:G3859)</f>
        <v>18</v>
      </c>
    </row>
    <row r="3860" spans="1:12" ht="11.25" customHeight="1" x14ac:dyDescent="0.4">
      <c r="A3860" s="316"/>
      <c r="B3860" s="313"/>
      <c r="C3860" s="42">
        <f>C3859/I3859*100</f>
        <v>6.9868995633187767</v>
      </c>
      <c r="D3860" s="15">
        <f>D3859/I3859*100</f>
        <v>23.580786026200872</v>
      </c>
      <c r="E3860" s="15">
        <f>E3859/I3859*100</f>
        <v>51.091703056768559</v>
      </c>
      <c r="F3860" s="15">
        <f>F3859/I3859*100</f>
        <v>4.3668122270742353</v>
      </c>
      <c r="G3860" s="15">
        <f>G3859/I3859*100</f>
        <v>3.4934497816593884</v>
      </c>
      <c r="H3860" s="16">
        <f>H3859/I3859*100</f>
        <v>10.480349344978166</v>
      </c>
      <c r="I3860" s="43">
        <f t="shared" si="3400"/>
        <v>100</v>
      </c>
      <c r="J3860" s="44">
        <f>J3859/I3859*100</f>
        <v>30.567685589519648</v>
      </c>
      <c r="K3860" s="45">
        <f>K3859/I3859*100</f>
        <v>51.091703056768559</v>
      </c>
      <c r="L3860" s="46">
        <f>L3859/I3859*100</f>
        <v>7.860262008733625</v>
      </c>
    </row>
    <row r="3861" spans="1:12" ht="11.25" customHeight="1" x14ac:dyDescent="0.4">
      <c r="A3861" s="316"/>
      <c r="B3861" s="311" t="s">
        <v>36</v>
      </c>
      <c r="C3861" s="75">
        <v>50</v>
      </c>
      <c r="D3861" s="75">
        <v>127</v>
      </c>
      <c r="E3861" s="75">
        <v>145</v>
      </c>
      <c r="F3861" s="75">
        <v>15</v>
      </c>
      <c r="G3861" s="75">
        <v>2</v>
      </c>
      <c r="H3861" s="75">
        <v>23</v>
      </c>
      <c r="I3861" s="47">
        <f t="shared" si="3400"/>
        <v>362</v>
      </c>
      <c r="J3861" s="48">
        <f>C3861+D3861</f>
        <v>177</v>
      </c>
      <c r="K3861" s="49">
        <f>E3861</f>
        <v>145</v>
      </c>
      <c r="L3861" s="50">
        <f>SUM(F3861:G3861)</f>
        <v>17</v>
      </c>
    </row>
    <row r="3862" spans="1:12" ht="11.25" customHeight="1" x14ac:dyDescent="0.4">
      <c r="A3862" s="316"/>
      <c r="B3862" s="311"/>
      <c r="C3862" s="11">
        <f>C3861/I3861*100</f>
        <v>13.812154696132598</v>
      </c>
      <c r="D3862" s="11">
        <f>D3861/I3861*100</f>
        <v>35.082872928176798</v>
      </c>
      <c r="E3862" s="11">
        <f>E3861/I3861*100</f>
        <v>40.055248618784525</v>
      </c>
      <c r="F3862" s="11">
        <f>F3861/I3861*100</f>
        <v>4.1436464088397784</v>
      </c>
      <c r="G3862" s="11">
        <f>G3861/I3861*100</f>
        <v>0.55248618784530379</v>
      </c>
      <c r="H3862" s="12">
        <f>H3861/I3861*100</f>
        <v>6.3535911602209953</v>
      </c>
      <c r="I3862" s="43">
        <f t="shared" si="3400"/>
        <v>100</v>
      </c>
      <c r="J3862" s="44">
        <f>J3861/I3861*100</f>
        <v>48.895027624309392</v>
      </c>
      <c r="K3862" s="45">
        <f>K3861/I3861*100</f>
        <v>40.055248618784525</v>
      </c>
      <c r="L3862" s="46">
        <f>L3861/I3861*100</f>
        <v>4.6961325966850831</v>
      </c>
    </row>
    <row r="3863" spans="1:12" ht="11.25" customHeight="1" x14ac:dyDescent="0.4">
      <c r="A3863" s="316"/>
      <c r="B3863" s="312" t="s">
        <v>37</v>
      </c>
      <c r="C3863" s="75">
        <v>81</v>
      </c>
      <c r="D3863" s="75">
        <v>311</v>
      </c>
      <c r="E3863" s="75">
        <v>477</v>
      </c>
      <c r="F3863" s="75">
        <v>40</v>
      </c>
      <c r="G3863" s="75">
        <v>20</v>
      </c>
      <c r="H3863" s="75">
        <v>43</v>
      </c>
      <c r="I3863" s="47">
        <f t="shared" si="3400"/>
        <v>972</v>
      </c>
      <c r="J3863" s="48">
        <f>C3863+D3863</f>
        <v>392</v>
      </c>
      <c r="K3863" s="49">
        <f>E3863</f>
        <v>477</v>
      </c>
      <c r="L3863" s="50">
        <f>SUM(F3863:G3863)</f>
        <v>60</v>
      </c>
    </row>
    <row r="3864" spans="1:12" ht="11.25" customHeight="1" x14ac:dyDescent="0.4">
      <c r="A3864" s="316"/>
      <c r="B3864" s="313"/>
      <c r="C3864" s="11">
        <f t="shared" ref="C3864" si="3473">C3863/I3863*100</f>
        <v>8.3333333333333321</v>
      </c>
      <c r="D3864" s="11">
        <f t="shared" ref="D3864" si="3474">D3863/I3863*100</f>
        <v>31.995884773662553</v>
      </c>
      <c r="E3864" s="11">
        <f t="shared" ref="E3864" si="3475">E3863/I3863*100</f>
        <v>49.074074074074076</v>
      </c>
      <c r="F3864" s="11">
        <f t="shared" ref="F3864" si="3476">F3863/I3863*100</f>
        <v>4.1152263374485596</v>
      </c>
      <c r="G3864" s="11">
        <f t="shared" ref="G3864" si="3477">G3863/I3863*100</f>
        <v>2.0576131687242798</v>
      </c>
      <c r="H3864" s="12">
        <f t="shared" ref="H3864" si="3478">H3863/I3863*100</f>
        <v>4.423868312757202</v>
      </c>
      <c r="I3864" s="43">
        <f t="shared" si="3400"/>
        <v>100</v>
      </c>
      <c r="J3864" s="44">
        <f>J3863/I3863*100</f>
        <v>40.329218106995881</v>
      </c>
      <c r="K3864" s="45">
        <f>K3863/I3863*100</f>
        <v>49.074074074074076</v>
      </c>
      <c r="L3864" s="46">
        <f>L3863/I3863*100</f>
        <v>6.1728395061728394</v>
      </c>
    </row>
    <row r="3865" spans="1:12" ht="11.25" customHeight="1" x14ac:dyDescent="0.4">
      <c r="A3865" s="316"/>
      <c r="B3865" s="311" t="s">
        <v>38</v>
      </c>
      <c r="C3865" s="75">
        <v>22</v>
      </c>
      <c r="D3865" s="75">
        <v>134</v>
      </c>
      <c r="E3865" s="75">
        <v>160</v>
      </c>
      <c r="F3865" s="75">
        <v>11</v>
      </c>
      <c r="G3865" s="75">
        <v>9</v>
      </c>
      <c r="H3865" s="75">
        <v>10</v>
      </c>
      <c r="I3865" s="47">
        <f t="shared" si="3400"/>
        <v>346</v>
      </c>
      <c r="J3865" s="48">
        <f>C3865+D3865</f>
        <v>156</v>
      </c>
      <c r="K3865" s="49">
        <f>E3865</f>
        <v>160</v>
      </c>
      <c r="L3865" s="50">
        <f>SUM(F3865:G3865)</f>
        <v>20</v>
      </c>
    </row>
    <row r="3866" spans="1:12" ht="11.25" customHeight="1" x14ac:dyDescent="0.4">
      <c r="A3866" s="316"/>
      <c r="B3866" s="311"/>
      <c r="C3866" s="11">
        <f t="shared" ref="C3866" si="3479">C3865/I3865*100</f>
        <v>6.3583815028901727</v>
      </c>
      <c r="D3866" s="11">
        <f t="shared" ref="D3866" si="3480">D3865/I3865*100</f>
        <v>38.728323699421964</v>
      </c>
      <c r="E3866" s="11">
        <f t="shared" ref="E3866" si="3481">E3865/I3865*100</f>
        <v>46.24277456647399</v>
      </c>
      <c r="F3866" s="11">
        <f t="shared" ref="F3866" si="3482">F3865/I3865*100</f>
        <v>3.1791907514450863</v>
      </c>
      <c r="G3866" s="11">
        <f t="shared" ref="G3866" si="3483">G3865/I3865*100</f>
        <v>2.601156069364162</v>
      </c>
      <c r="H3866" s="12">
        <f t="shared" ref="H3866" si="3484">H3865/I3865*100</f>
        <v>2.8901734104046244</v>
      </c>
      <c r="I3866" s="43">
        <f t="shared" si="3400"/>
        <v>100.00000000000001</v>
      </c>
      <c r="J3866" s="44">
        <f>J3865/I3865*100</f>
        <v>45.086705202312139</v>
      </c>
      <c r="K3866" s="45">
        <f>K3865/I3865*100</f>
        <v>46.24277456647399</v>
      </c>
      <c r="L3866" s="46">
        <f>L3865/I3865*100</f>
        <v>5.7803468208092488</v>
      </c>
    </row>
    <row r="3867" spans="1:12" ht="11.25" customHeight="1" x14ac:dyDescent="0.4">
      <c r="A3867" s="316"/>
      <c r="B3867" s="312" t="s">
        <v>39</v>
      </c>
      <c r="C3867" s="75">
        <v>15</v>
      </c>
      <c r="D3867" s="75">
        <v>32</v>
      </c>
      <c r="E3867" s="75">
        <v>61</v>
      </c>
      <c r="F3867" s="75">
        <v>2</v>
      </c>
      <c r="G3867" s="75">
        <v>3</v>
      </c>
      <c r="H3867" s="75">
        <v>10</v>
      </c>
      <c r="I3867" s="47">
        <f t="shared" si="3400"/>
        <v>123</v>
      </c>
      <c r="J3867" s="48">
        <f>C3867+D3867</f>
        <v>47</v>
      </c>
      <c r="K3867" s="49">
        <f>E3867</f>
        <v>61</v>
      </c>
      <c r="L3867" s="50">
        <f>SUM(F3867:G3867)</f>
        <v>5</v>
      </c>
    </row>
    <row r="3868" spans="1:12" ht="11.25" customHeight="1" x14ac:dyDescent="0.4">
      <c r="A3868" s="316"/>
      <c r="B3868" s="313"/>
      <c r="C3868" s="11">
        <f t="shared" ref="C3868" si="3485">C3867/I3867*100</f>
        <v>12.195121951219512</v>
      </c>
      <c r="D3868" s="11">
        <f t="shared" ref="D3868" si="3486">D3867/I3867*100</f>
        <v>26.016260162601629</v>
      </c>
      <c r="E3868" s="11">
        <f t="shared" ref="E3868" si="3487">E3867/I3867*100</f>
        <v>49.59349593495935</v>
      </c>
      <c r="F3868" s="11">
        <f t="shared" ref="F3868" si="3488">F3867/I3867*100</f>
        <v>1.6260162601626018</v>
      </c>
      <c r="G3868" s="11">
        <f t="shared" ref="G3868" si="3489">G3867/I3867*100</f>
        <v>2.4390243902439024</v>
      </c>
      <c r="H3868" s="12">
        <f t="shared" ref="H3868" si="3490">H3867/I3867*100</f>
        <v>8.1300813008130071</v>
      </c>
      <c r="I3868" s="43">
        <f t="shared" si="3400"/>
        <v>100</v>
      </c>
      <c r="J3868" s="44">
        <f>J3867/I3867*100</f>
        <v>38.211382113821138</v>
      </c>
      <c r="K3868" s="45">
        <f>K3867/I3867*100</f>
        <v>49.59349593495935</v>
      </c>
      <c r="L3868" s="46">
        <f>L3867/I3867*100</f>
        <v>4.0650406504065035</v>
      </c>
    </row>
    <row r="3869" spans="1:12" ht="11.25" customHeight="1" x14ac:dyDescent="0.4">
      <c r="A3869" s="316"/>
      <c r="B3869" s="311" t="s">
        <v>26</v>
      </c>
      <c r="C3869" s="75">
        <v>0</v>
      </c>
      <c r="D3869" s="75">
        <v>3</v>
      </c>
      <c r="E3869" s="75">
        <v>11</v>
      </c>
      <c r="F3869" s="75">
        <v>1</v>
      </c>
      <c r="G3869" s="75">
        <v>1</v>
      </c>
      <c r="H3869" s="75">
        <v>9</v>
      </c>
      <c r="I3869" s="47">
        <f t="shared" si="3400"/>
        <v>25</v>
      </c>
      <c r="J3869" s="52">
        <f>C3869+D3869</f>
        <v>3</v>
      </c>
      <c r="K3869" s="49">
        <f>E3869</f>
        <v>11</v>
      </c>
      <c r="L3869" s="50">
        <f>SUM(F3869:G3869)</f>
        <v>2</v>
      </c>
    </row>
    <row r="3870" spans="1:12" ht="11.25" customHeight="1" thickBot="1" x14ac:dyDescent="0.45">
      <c r="A3870" s="317"/>
      <c r="B3870" s="314"/>
      <c r="C3870" s="20">
        <f>C3869/I3869*100</f>
        <v>0</v>
      </c>
      <c r="D3870" s="20">
        <f>D3869/I3869*100</f>
        <v>12</v>
      </c>
      <c r="E3870" s="20">
        <f>E3869/I3869*100</f>
        <v>44</v>
      </c>
      <c r="F3870" s="20">
        <f>F3869/I3869*100</f>
        <v>4</v>
      </c>
      <c r="G3870" s="20">
        <f>G3869/I3869*100</f>
        <v>4</v>
      </c>
      <c r="H3870" s="21">
        <f>H3869/I3869*100</f>
        <v>36</v>
      </c>
      <c r="I3870" s="36">
        <f t="shared" si="3400"/>
        <v>100</v>
      </c>
      <c r="J3870" s="53">
        <f>J3869/I3869*100</f>
        <v>12</v>
      </c>
      <c r="K3870" s="54">
        <f>K3869/I3869*100</f>
        <v>44</v>
      </c>
      <c r="L3870" s="55">
        <f>L3869/I3869*100</f>
        <v>8</v>
      </c>
    </row>
    <row r="3871" spans="1:12" ht="11.25" customHeight="1" x14ac:dyDescent="0.4">
      <c r="A3871" s="171"/>
      <c r="B3871" s="25"/>
      <c r="C3871" s="56"/>
      <c r="D3871" s="56"/>
      <c r="E3871" s="56"/>
      <c r="F3871" s="56"/>
      <c r="G3871" s="56"/>
      <c r="H3871" s="56"/>
      <c r="I3871" s="56"/>
      <c r="J3871" s="26"/>
      <c r="K3871" s="26"/>
      <c r="L3871" s="26"/>
    </row>
    <row r="3872" spans="1:12" ht="18.75" customHeight="1" x14ac:dyDescent="0.4">
      <c r="A3872" s="171"/>
      <c r="B3872" s="25"/>
      <c r="C3872" s="56"/>
      <c r="D3872" s="56"/>
      <c r="E3872" s="56"/>
      <c r="F3872" s="56"/>
      <c r="G3872" s="56"/>
      <c r="H3872" s="56"/>
      <c r="I3872" s="56"/>
      <c r="J3872" s="26"/>
      <c r="K3872" s="26"/>
      <c r="L3872" s="26"/>
    </row>
    <row r="3873" spans="1:12" ht="30" customHeight="1" thickBot="1" x14ac:dyDescent="0.45">
      <c r="A3873" s="355" t="s">
        <v>213</v>
      </c>
      <c r="B3873" s="355"/>
      <c r="C3873" s="355"/>
      <c r="D3873" s="355"/>
      <c r="E3873" s="355"/>
      <c r="F3873" s="355"/>
      <c r="G3873" s="355"/>
      <c r="H3873" s="355"/>
      <c r="I3873" s="355"/>
      <c r="J3873" s="355"/>
      <c r="K3873" s="355"/>
      <c r="L3873" s="355"/>
    </row>
    <row r="3874" spans="1:12" ht="21" customHeight="1" x14ac:dyDescent="0.15">
      <c r="A3874" s="365"/>
      <c r="B3874" s="366"/>
      <c r="C3874" s="351" t="s">
        <v>171</v>
      </c>
      <c r="D3874" s="351" t="s">
        <v>172</v>
      </c>
      <c r="E3874" s="351" t="s">
        <v>302</v>
      </c>
      <c r="F3874" s="351" t="s">
        <v>173</v>
      </c>
      <c r="G3874" s="351" t="s">
        <v>301</v>
      </c>
      <c r="H3874" s="351" t="s">
        <v>174</v>
      </c>
      <c r="I3874" s="351" t="s">
        <v>175</v>
      </c>
      <c r="J3874" s="351" t="s">
        <v>176</v>
      </c>
      <c r="K3874" s="351" t="s">
        <v>177</v>
      </c>
      <c r="L3874" s="343" t="s">
        <v>178</v>
      </c>
    </row>
    <row r="3875" spans="1:12" ht="100.5" customHeight="1" thickBot="1" x14ac:dyDescent="0.2">
      <c r="A3875" s="337" t="s">
        <v>2</v>
      </c>
      <c r="B3875" s="338"/>
      <c r="C3875" s="351"/>
      <c r="D3875" s="351"/>
      <c r="E3875" s="351"/>
      <c r="F3875" s="351"/>
      <c r="G3875" s="351"/>
      <c r="H3875" s="351"/>
      <c r="I3875" s="351"/>
      <c r="J3875" s="351"/>
      <c r="K3875" s="351"/>
      <c r="L3875" s="377"/>
    </row>
    <row r="3876" spans="1:12" ht="11.25" customHeight="1" x14ac:dyDescent="0.4">
      <c r="A3876" s="324" t="s">
        <v>7</v>
      </c>
      <c r="B3876" s="325"/>
      <c r="C3876" s="5">
        <f>C3878+C3880+C3882+C3884</f>
        <v>1531</v>
      </c>
      <c r="D3876" s="5">
        <f t="shared" ref="D3876:L3876" si="3491">D3878+D3880+D3882+D3884</f>
        <v>895</v>
      </c>
      <c r="E3876" s="5">
        <f t="shared" si="3491"/>
        <v>317</v>
      </c>
      <c r="F3876" s="5">
        <f t="shared" si="3491"/>
        <v>48</v>
      </c>
      <c r="G3876" s="5">
        <f t="shared" si="3491"/>
        <v>81</v>
      </c>
      <c r="H3876" s="5">
        <f t="shared" si="3491"/>
        <v>738</v>
      </c>
      <c r="I3876" s="5">
        <f t="shared" si="3491"/>
        <v>131</v>
      </c>
      <c r="J3876" s="5">
        <f t="shared" si="3491"/>
        <v>61</v>
      </c>
      <c r="K3876" s="5">
        <f t="shared" si="3491"/>
        <v>203</v>
      </c>
      <c r="L3876" s="35">
        <f t="shared" si="3491"/>
        <v>433</v>
      </c>
    </row>
    <row r="3877" spans="1:12" ht="11.25" customHeight="1" thickBot="1" x14ac:dyDescent="0.45">
      <c r="A3877" s="326"/>
      <c r="B3877" s="327"/>
      <c r="C3877" s="8">
        <f>C3876/$I3809*100</f>
        <v>74.428779776373361</v>
      </c>
      <c r="D3877" s="8">
        <f>D3876/$I3809*100</f>
        <v>43.509965969859017</v>
      </c>
      <c r="E3877" s="8">
        <f t="shared" ref="D3877:L3891" si="3492">E3876/$I3809*100</f>
        <v>15.41079241614001</v>
      </c>
      <c r="F3877" s="8">
        <f t="shared" si="3492"/>
        <v>2.3334953816237238</v>
      </c>
      <c r="G3877" s="8">
        <f t="shared" si="3492"/>
        <v>3.9377734564900337</v>
      </c>
      <c r="H3877" s="8">
        <f t="shared" si="3492"/>
        <v>35.877491492464756</v>
      </c>
      <c r="I3877" s="8">
        <f t="shared" si="3492"/>
        <v>6.36849781234808</v>
      </c>
      <c r="J3877" s="8">
        <f t="shared" si="3492"/>
        <v>2.9654837141468158</v>
      </c>
      <c r="K3877" s="8">
        <f t="shared" si="3492"/>
        <v>9.8687408847836657</v>
      </c>
      <c r="L3877" s="135">
        <f t="shared" si="3492"/>
        <v>21.050072921730674</v>
      </c>
    </row>
    <row r="3878" spans="1:12" ht="11.25" customHeight="1" x14ac:dyDescent="0.4">
      <c r="A3878" s="315" t="s">
        <v>8</v>
      </c>
      <c r="B3878" s="318" t="s">
        <v>9</v>
      </c>
      <c r="C3878" s="196">
        <v>1027</v>
      </c>
      <c r="D3878" s="110">
        <v>540</v>
      </c>
      <c r="E3878" s="110">
        <v>246</v>
      </c>
      <c r="F3878" s="110">
        <v>36</v>
      </c>
      <c r="G3878" s="110">
        <v>53</v>
      </c>
      <c r="H3878" s="110">
        <v>498</v>
      </c>
      <c r="I3878" s="110">
        <v>98</v>
      </c>
      <c r="J3878" s="110">
        <v>39</v>
      </c>
      <c r="K3878" s="110">
        <v>108</v>
      </c>
      <c r="L3878" s="205">
        <v>312</v>
      </c>
    </row>
    <row r="3879" spans="1:12" ht="11.25" customHeight="1" x14ac:dyDescent="0.4">
      <c r="A3879" s="316"/>
      <c r="B3879" s="313"/>
      <c r="C3879" s="15">
        <f>C3878/$I3811*100</f>
        <v>73.831775700934571</v>
      </c>
      <c r="D3879" s="11">
        <f t="shared" si="3492"/>
        <v>38.820992092020127</v>
      </c>
      <c r="E3879" s="11">
        <f t="shared" si="3492"/>
        <v>17.685118619698059</v>
      </c>
      <c r="F3879" s="11">
        <f t="shared" si="3492"/>
        <v>2.5880661394680087</v>
      </c>
      <c r="G3879" s="11">
        <f t="shared" si="3492"/>
        <v>3.8102084831056793</v>
      </c>
      <c r="H3879" s="11">
        <f t="shared" si="3492"/>
        <v>35.80158159597412</v>
      </c>
      <c r="I3879" s="11">
        <f t="shared" si="3492"/>
        <v>7.0452911574406905</v>
      </c>
      <c r="J3879" s="12">
        <f t="shared" si="3492"/>
        <v>2.8037383177570092</v>
      </c>
      <c r="K3879" s="12">
        <f t="shared" si="3492"/>
        <v>7.7641984184040256</v>
      </c>
      <c r="L3879" s="137">
        <f t="shared" si="3492"/>
        <v>22.429906542056074</v>
      </c>
    </row>
    <row r="3880" spans="1:12" ht="11.25" customHeight="1" x14ac:dyDescent="0.4">
      <c r="A3880" s="316"/>
      <c r="B3880" s="311" t="s">
        <v>10</v>
      </c>
      <c r="C3880" s="110">
        <v>343</v>
      </c>
      <c r="D3880" s="110">
        <v>259</v>
      </c>
      <c r="E3880" s="110">
        <v>47</v>
      </c>
      <c r="F3880" s="110">
        <v>8</v>
      </c>
      <c r="G3880" s="110">
        <v>18</v>
      </c>
      <c r="H3880" s="110">
        <v>158</v>
      </c>
      <c r="I3880" s="110">
        <v>22</v>
      </c>
      <c r="J3880" s="110">
        <v>16</v>
      </c>
      <c r="K3880" s="110">
        <v>60</v>
      </c>
      <c r="L3880" s="201">
        <v>86</v>
      </c>
    </row>
    <row r="3881" spans="1:12" ht="11.25" customHeight="1" x14ac:dyDescent="0.4">
      <c r="A3881" s="316"/>
      <c r="B3881" s="311"/>
      <c r="C3881" s="15">
        <f>C3880/$I3813*100</f>
        <v>75.550660792951547</v>
      </c>
      <c r="D3881" s="15">
        <f t="shared" si="3492"/>
        <v>57.048458149779734</v>
      </c>
      <c r="E3881" s="15">
        <f t="shared" si="3492"/>
        <v>10.352422907488986</v>
      </c>
      <c r="F3881" s="15">
        <f t="shared" si="3492"/>
        <v>1.7621145374449341</v>
      </c>
      <c r="G3881" s="15">
        <f t="shared" si="3492"/>
        <v>3.9647577092511015</v>
      </c>
      <c r="H3881" s="15">
        <f t="shared" si="3492"/>
        <v>34.801762114537446</v>
      </c>
      <c r="I3881" s="15">
        <f t="shared" si="3492"/>
        <v>4.8458149779735686</v>
      </c>
      <c r="J3881" s="16">
        <f t="shared" si="3492"/>
        <v>3.5242290748898681</v>
      </c>
      <c r="K3881" s="16">
        <f t="shared" si="3492"/>
        <v>13.215859030837004</v>
      </c>
      <c r="L3881" s="138">
        <f t="shared" si="3492"/>
        <v>18.942731277533039</v>
      </c>
    </row>
    <row r="3882" spans="1:12" ht="11.25" customHeight="1" x14ac:dyDescent="0.4">
      <c r="A3882" s="316"/>
      <c r="B3882" s="312" t="s">
        <v>11</v>
      </c>
      <c r="C3882" s="110">
        <v>110</v>
      </c>
      <c r="D3882" s="110">
        <v>66</v>
      </c>
      <c r="E3882" s="110">
        <v>17</v>
      </c>
      <c r="F3882" s="110">
        <v>3</v>
      </c>
      <c r="G3882" s="110">
        <v>7</v>
      </c>
      <c r="H3882" s="110">
        <v>58</v>
      </c>
      <c r="I3882" s="110">
        <v>9</v>
      </c>
      <c r="J3882" s="110">
        <v>3</v>
      </c>
      <c r="K3882" s="110">
        <v>20</v>
      </c>
      <c r="L3882" s="201">
        <v>22</v>
      </c>
    </row>
    <row r="3883" spans="1:12" ht="11.25" customHeight="1" x14ac:dyDescent="0.4">
      <c r="A3883" s="316"/>
      <c r="B3883" s="313"/>
      <c r="C3883" s="15">
        <f>C3882/$I3815*100</f>
        <v>76.923076923076934</v>
      </c>
      <c r="D3883" s="15">
        <f t="shared" si="3492"/>
        <v>46.153846153846153</v>
      </c>
      <c r="E3883" s="15">
        <f t="shared" si="3492"/>
        <v>11.888111888111888</v>
      </c>
      <c r="F3883" s="15">
        <f t="shared" si="3492"/>
        <v>2.0979020979020979</v>
      </c>
      <c r="G3883" s="15">
        <f t="shared" si="3492"/>
        <v>4.895104895104895</v>
      </c>
      <c r="H3883" s="15">
        <f t="shared" si="3492"/>
        <v>40.55944055944056</v>
      </c>
      <c r="I3883" s="15">
        <f t="shared" si="3492"/>
        <v>6.2937062937062942</v>
      </c>
      <c r="J3883" s="16">
        <f t="shared" si="3492"/>
        <v>2.0979020979020979</v>
      </c>
      <c r="K3883" s="16">
        <f t="shared" si="3492"/>
        <v>13.986013986013987</v>
      </c>
      <c r="L3883" s="138">
        <f t="shared" si="3492"/>
        <v>15.384615384615385</v>
      </c>
    </row>
    <row r="3884" spans="1:12" ht="11.25" customHeight="1" x14ac:dyDescent="0.4">
      <c r="A3884" s="316"/>
      <c r="B3884" s="311" t="s">
        <v>12</v>
      </c>
      <c r="C3884" s="110">
        <v>51</v>
      </c>
      <c r="D3884" s="110">
        <v>30</v>
      </c>
      <c r="E3884" s="110">
        <v>7</v>
      </c>
      <c r="F3884" s="110">
        <v>1</v>
      </c>
      <c r="G3884" s="110">
        <v>3</v>
      </c>
      <c r="H3884" s="110">
        <v>24</v>
      </c>
      <c r="I3884" s="110">
        <v>2</v>
      </c>
      <c r="J3884" s="110">
        <v>3</v>
      </c>
      <c r="K3884" s="110">
        <v>15</v>
      </c>
      <c r="L3884" s="201">
        <v>13</v>
      </c>
    </row>
    <row r="3885" spans="1:12" ht="11.25" customHeight="1" thickBot="1" x14ac:dyDescent="0.45">
      <c r="A3885" s="316"/>
      <c r="B3885" s="311"/>
      <c r="C3885" s="17">
        <f>C3884/$I3817*100</f>
        <v>73.91304347826086</v>
      </c>
      <c r="D3885" s="17">
        <f t="shared" si="3492"/>
        <v>43.478260869565219</v>
      </c>
      <c r="E3885" s="17">
        <f t="shared" si="3492"/>
        <v>10.144927536231885</v>
      </c>
      <c r="F3885" s="17">
        <f t="shared" si="3492"/>
        <v>1.4492753623188406</v>
      </c>
      <c r="G3885" s="17">
        <f t="shared" si="3492"/>
        <v>4.3478260869565215</v>
      </c>
      <c r="H3885" s="17">
        <f t="shared" si="3492"/>
        <v>34.782608695652172</v>
      </c>
      <c r="I3885" s="17">
        <f t="shared" si="3492"/>
        <v>2.8985507246376812</v>
      </c>
      <c r="J3885" s="51">
        <f t="shared" si="3492"/>
        <v>4.3478260869565215</v>
      </c>
      <c r="K3885" s="51">
        <f t="shared" si="3492"/>
        <v>21.739130434782609</v>
      </c>
      <c r="L3885" s="140">
        <f t="shared" si="3492"/>
        <v>18.840579710144929</v>
      </c>
    </row>
    <row r="3886" spans="1:12" ht="11.25" customHeight="1" x14ac:dyDescent="0.4">
      <c r="A3886" s="315" t="s">
        <v>13</v>
      </c>
      <c r="B3886" s="318" t="s">
        <v>14</v>
      </c>
      <c r="C3886" s="110">
        <v>640</v>
      </c>
      <c r="D3886" s="110">
        <v>389</v>
      </c>
      <c r="E3886" s="110">
        <v>159</v>
      </c>
      <c r="F3886" s="110">
        <v>19</v>
      </c>
      <c r="G3886" s="110">
        <v>35</v>
      </c>
      <c r="H3886" s="110">
        <v>304</v>
      </c>
      <c r="I3886" s="110">
        <v>42</v>
      </c>
      <c r="J3886" s="110">
        <v>31</v>
      </c>
      <c r="K3886" s="110">
        <v>109</v>
      </c>
      <c r="L3886" s="201">
        <v>167</v>
      </c>
    </row>
    <row r="3887" spans="1:12" ht="11.25" customHeight="1" x14ac:dyDescent="0.4">
      <c r="A3887" s="316"/>
      <c r="B3887" s="311"/>
      <c r="C3887" s="15">
        <f>C3886/$I3819*100</f>
        <v>71.508379888268152</v>
      </c>
      <c r="D3887" s="11">
        <f t="shared" si="3492"/>
        <v>43.463687150837984</v>
      </c>
      <c r="E3887" s="11">
        <f t="shared" si="3492"/>
        <v>17.765363128491622</v>
      </c>
      <c r="F3887" s="11">
        <f t="shared" si="3492"/>
        <v>2.1229050279329607</v>
      </c>
      <c r="G3887" s="11">
        <f t="shared" si="3492"/>
        <v>3.9106145251396649</v>
      </c>
      <c r="H3887" s="11">
        <f t="shared" si="3492"/>
        <v>33.96648044692737</v>
      </c>
      <c r="I3887" s="11">
        <f t="shared" si="3492"/>
        <v>4.6927374301675977</v>
      </c>
      <c r="J3887" s="12">
        <f t="shared" si="3492"/>
        <v>3.4636871508379885</v>
      </c>
      <c r="K3887" s="12">
        <f t="shared" si="3492"/>
        <v>12.17877094972067</v>
      </c>
      <c r="L3887" s="137">
        <f t="shared" si="3492"/>
        <v>18.659217877094971</v>
      </c>
    </row>
    <row r="3888" spans="1:12" ht="11.25" customHeight="1" x14ac:dyDescent="0.4">
      <c r="A3888" s="316"/>
      <c r="B3888" s="312" t="s">
        <v>15</v>
      </c>
      <c r="C3888" s="110">
        <v>881</v>
      </c>
      <c r="D3888" s="110">
        <v>501</v>
      </c>
      <c r="E3888" s="110">
        <v>156</v>
      </c>
      <c r="F3888" s="110">
        <v>29</v>
      </c>
      <c r="G3888" s="110">
        <v>46</v>
      </c>
      <c r="H3888" s="110">
        <v>430</v>
      </c>
      <c r="I3888" s="110">
        <v>88</v>
      </c>
      <c r="J3888" s="110">
        <v>30</v>
      </c>
      <c r="K3888" s="110">
        <v>93</v>
      </c>
      <c r="L3888" s="201">
        <v>265</v>
      </c>
    </row>
    <row r="3889" spans="1:12" ht="11.25" customHeight="1" x14ac:dyDescent="0.4">
      <c r="A3889" s="316"/>
      <c r="B3889" s="313"/>
      <c r="C3889" s="15">
        <f>C3888/$I3821*100</f>
        <v>76.542137271937449</v>
      </c>
      <c r="D3889" s="15">
        <f t="shared" si="3492"/>
        <v>43.527367506516072</v>
      </c>
      <c r="E3889" s="15">
        <f t="shared" si="3492"/>
        <v>13.553431798436142</v>
      </c>
      <c r="F3889" s="15">
        <f t="shared" si="3492"/>
        <v>2.5195482189400522</v>
      </c>
      <c r="G3889" s="15">
        <f t="shared" si="3492"/>
        <v>3.9965247610773238</v>
      </c>
      <c r="H3889" s="15">
        <f t="shared" si="3492"/>
        <v>37.35881841876629</v>
      </c>
      <c r="I3889" s="15">
        <f t="shared" si="3492"/>
        <v>7.6455256298870555</v>
      </c>
      <c r="J3889" s="16">
        <f t="shared" si="3492"/>
        <v>2.6064291920069502</v>
      </c>
      <c r="K3889" s="16">
        <f t="shared" si="3492"/>
        <v>8.0799304952215465</v>
      </c>
      <c r="L3889" s="138">
        <f t="shared" si="3492"/>
        <v>23.023457862728065</v>
      </c>
    </row>
    <row r="3890" spans="1:12" ht="11.25" customHeight="1" x14ac:dyDescent="0.4">
      <c r="A3890" s="316"/>
      <c r="B3890" s="312" t="s">
        <v>16</v>
      </c>
      <c r="C3890" s="110">
        <v>2</v>
      </c>
      <c r="D3890" s="110">
        <v>0</v>
      </c>
      <c r="E3890" s="110">
        <v>1</v>
      </c>
      <c r="F3890" s="110">
        <v>0</v>
      </c>
      <c r="G3890" s="110">
        <v>0</v>
      </c>
      <c r="H3890" s="110">
        <v>0</v>
      </c>
      <c r="I3890" s="110">
        <v>1</v>
      </c>
      <c r="J3890" s="110">
        <v>0</v>
      </c>
      <c r="K3890" s="110">
        <v>0</v>
      </c>
      <c r="L3890" s="201">
        <v>0</v>
      </c>
    </row>
    <row r="3891" spans="1:12" ht="11.25" customHeight="1" x14ac:dyDescent="0.4">
      <c r="A3891" s="316"/>
      <c r="B3891" s="313"/>
      <c r="C3891" s="15">
        <f>C3890/$I3823*100</f>
        <v>100</v>
      </c>
      <c r="D3891" s="15">
        <f t="shared" si="3492"/>
        <v>0</v>
      </c>
      <c r="E3891" s="15">
        <f t="shared" si="3492"/>
        <v>50</v>
      </c>
      <c r="F3891" s="15">
        <f t="shared" si="3492"/>
        <v>0</v>
      </c>
      <c r="G3891" s="15">
        <f t="shared" si="3492"/>
        <v>0</v>
      </c>
      <c r="H3891" s="15">
        <f t="shared" si="3492"/>
        <v>0</v>
      </c>
      <c r="I3891" s="15">
        <f t="shared" si="3492"/>
        <v>50</v>
      </c>
      <c r="J3891" s="16">
        <f t="shared" si="3492"/>
        <v>0</v>
      </c>
      <c r="K3891" s="16">
        <f t="shared" si="3492"/>
        <v>0</v>
      </c>
      <c r="L3891" s="138">
        <f t="shared" si="3492"/>
        <v>0</v>
      </c>
    </row>
    <row r="3892" spans="1:12" ht="11.25" customHeight="1" x14ac:dyDescent="0.4">
      <c r="A3892" s="316"/>
      <c r="B3892" s="311" t="s">
        <v>17</v>
      </c>
      <c r="C3892" s="110">
        <v>8</v>
      </c>
      <c r="D3892" s="110">
        <v>5</v>
      </c>
      <c r="E3892" s="110">
        <v>1</v>
      </c>
      <c r="F3892" s="110">
        <v>0</v>
      </c>
      <c r="G3892" s="110">
        <v>0</v>
      </c>
      <c r="H3892" s="110">
        <v>4</v>
      </c>
      <c r="I3892" s="110">
        <v>0</v>
      </c>
      <c r="J3892" s="110">
        <v>0</v>
      </c>
      <c r="K3892" s="110">
        <v>1</v>
      </c>
      <c r="L3892" s="201">
        <v>1</v>
      </c>
    </row>
    <row r="3893" spans="1:12" ht="11.25" customHeight="1" thickBot="1" x14ac:dyDescent="0.45">
      <c r="A3893" s="317"/>
      <c r="B3893" s="314"/>
      <c r="C3893" s="20">
        <f>C3892/$I3825*100</f>
        <v>88.888888888888886</v>
      </c>
      <c r="D3893" s="20">
        <f t="shared" ref="D3893:L3907" si="3493">D3892/$I3825*100</f>
        <v>55.555555555555557</v>
      </c>
      <c r="E3893" s="20">
        <f t="shared" si="3493"/>
        <v>11.111111111111111</v>
      </c>
      <c r="F3893" s="20">
        <f t="shared" si="3493"/>
        <v>0</v>
      </c>
      <c r="G3893" s="20">
        <f t="shared" si="3493"/>
        <v>0</v>
      </c>
      <c r="H3893" s="20">
        <f t="shared" si="3493"/>
        <v>44.444444444444443</v>
      </c>
      <c r="I3893" s="20">
        <f t="shared" si="3493"/>
        <v>0</v>
      </c>
      <c r="J3893" s="21">
        <f t="shared" si="3493"/>
        <v>0</v>
      </c>
      <c r="K3893" s="21">
        <f t="shared" si="3493"/>
        <v>11.111111111111111</v>
      </c>
      <c r="L3893" s="139">
        <f t="shared" si="3493"/>
        <v>11.111111111111111</v>
      </c>
    </row>
    <row r="3894" spans="1:12" ht="11.25" customHeight="1" x14ac:dyDescent="0.4">
      <c r="A3894" s="315" t="s">
        <v>18</v>
      </c>
      <c r="B3894" s="318" t="s">
        <v>19</v>
      </c>
      <c r="C3894" s="110">
        <v>24</v>
      </c>
      <c r="D3894" s="110">
        <v>9</v>
      </c>
      <c r="E3894" s="110">
        <v>8</v>
      </c>
      <c r="F3894" s="110">
        <v>3</v>
      </c>
      <c r="G3894" s="110">
        <v>9</v>
      </c>
      <c r="H3894" s="110">
        <v>12</v>
      </c>
      <c r="I3894" s="110">
        <v>9</v>
      </c>
      <c r="J3894" s="110">
        <v>1</v>
      </c>
      <c r="K3894" s="110">
        <v>1</v>
      </c>
      <c r="L3894" s="201">
        <v>36</v>
      </c>
    </row>
    <row r="3895" spans="1:12" ht="11.25" customHeight="1" x14ac:dyDescent="0.4">
      <c r="A3895" s="316"/>
      <c r="B3895" s="313"/>
      <c r="C3895" s="15">
        <f>C3894/$I3827*100</f>
        <v>33.802816901408448</v>
      </c>
      <c r="D3895" s="11">
        <f t="shared" si="3493"/>
        <v>12.676056338028168</v>
      </c>
      <c r="E3895" s="11">
        <f t="shared" si="3493"/>
        <v>11.267605633802818</v>
      </c>
      <c r="F3895" s="11">
        <f t="shared" si="3493"/>
        <v>4.225352112676056</v>
      </c>
      <c r="G3895" s="11">
        <f t="shared" si="3493"/>
        <v>12.676056338028168</v>
      </c>
      <c r="H3895" s="11">
        <f t="shared" si="3493"/>
        <v>16.901408450704224</v>
      </c>
      <c r="I3895" s="11">
        <f t="shared" si="3493"/>
        <v>12.676056338028168</v>
      </c>
      <c r="J3895" s="12">
        <f t="shared" si="3493"/>
        <v>1.4084507042253522</v>
      </c>
      <c r="K3895" s="12">
        <f t="shared" si="3493"/>
        <v>1.4084507042253522</v>
      </c>
      <c r="L3895" s="137">
        <f t="shared" si="3493"/>
        <v>50.704225352112672</v>
      </c>
    </row>
    <row r="3896" spans="1:12" ht="11.25" customHeight="1" x14ac:dyDescent="0.4">
      <c r="A3896" s="316"/>
      <c r="B3896" s="311" t="s">
        <v>20</v>
      </c>
      <c r="C3896" s="110">
        <v>66</v>
      </c>
      <c r="D3896" s="110">
        <v>20</v>
      </c>
      <c r="E3896" s="110">
        <v>22</v>
      </c>
      <c r="F3896" s="110">
        <v>3</v>
      </c>
      <c r="G3896" s="110">
        <v>17</v>
      </c>
      <c r="H3896" s="110">
        <v>19</v>
      </c>
      <c r="I3896" s="110">
        <v>10</v>
      </c>
      <c r="J3896" s="110">
        <v>2</v>
      </c>
      <c r="K3896" s="110">
        <v>19</v>
      </c>
      <c r="L3896" s="201">
        <v>51</v>
      </c>
    </row>
    <row r="3897" spans="1:12" ht="11.25" customHeight="1" x14ac:dyDescent="0.4">
      <c r="A3897" s="316"/>
      <c r="B3897" s="311"/>
      <c r="C3897" s="15">
        <f>C3896/$I3829*100</f>
        <v>45.833333333333329</v>
      </c>
      <c r="D3897" s="15">
        <f t="shared" si="3493"/>
        <v>13.888888888888889</v>
      </c>
      <c r="E3897" s="15">
        <f t="shared" si="3493"/>
        <v>15.277777777777779</v>
      </c>
      <c r="F3897" s="15">
        <f t="shared" si="3493"/>
        <v>2.083333333333333</v>
      </c>
      <c r="G3897" s="15">
        <f t="shared" si="3493"/>
        <v>11.805555555555555</v>
      </c>
      <c r="H3897" s="15">
        <f t="shared" si="3493"/>
        <v>13.194444444444445</v>
      </c>
      <c r="I3897" s="15">
        <f t="shared" si="3493"/>
        <v>6.9444444444444446</v>
      </c>
      <c r="J3897" s="16">
        <f t="shared" si="3493"/>
        <v>1.3888888888888888</v>
      </c>
      <c r="K3897" s="16">
        <f t="shared" si="3493"/>
        <v>13.194444444444445</v>
      </c>
      <c r="L3897" s="138">
        <f t="shared" si="3493"/>
        <v>35.416666666666671</v>
      </c>
    </row>
    <row r="3898" spans="1:12" ht="11.25" customHeight="1" x14ac:dyDescent="0.4">
      <c r="A3898" s="316"/>
      <c r="B3898" s="312" t="s">
        <v>21</v>
      </c>
      <c r="C3898" s="110">
        <v>119</v>
      </c>
      <c r="D3898" s="110">
        <v>43</v>
      </c>
      <c r="E3898" s="110">
        <v>58</v>
      </c>
      <c r="F3898" s="110">
        <v>12</v>
      </c>
      <c r="G3898" s="110">
        <v>15</v>
      </c>
      <c r="H3898" s="110">
        <v>42</v>
      </c>
      <c r="I3898" s="110">
        <v>17</v>
      </c>
      <c r="J3898" s="110">
        <v>4</v>
      </c>
      <c r="K3898" s="110">
        <v>21</v>
      </c>
      <c r="L3898" s="201">
        <v>56</v>
      </c>
    </row>
    <row r="3899" spans="1:12" ht="11.25" customHeight="1" x14ac:dyDescent="0.4">
      <c r="A3899" s="316"/>
      <c r="B3899" s="313"/>
      <c r="C3899" s="15">
        <f>C3898/$I3831*100</f>
        <v>61.979166666666664</v>
      </c>
      <c r="D3899" s="15">
        <f t="shared" si="3493"/>
        <v>22.395833333333336</v>
      </c>
      <c r="E3899" s="15">
        <f t="shared" si="3493"/>
        <v>30.208333333333332</v>
      </c>
      <c r="F3899" s="15">
        <f t="shared" si="3493"/>
        <v>6.25</v>
      </c>
      <c r="G3899" s="15">
        <f t="shared" si="3493"/>
        <v>7.8125</v>
      </c>
      <c r="H3899" s="15">
        <f t="shared" si="3493"/>
        <v>21.875</v>
      </c>
      <c r="I3899" s="15">
        <f t="shared" si="3493"/>
        <v>8.8541666666666679</v>
      </c>
      <c r="J3899" s="16">
        <f t="shared" si="3493"/>
        <v>2.083333333333333</v>
      </c>
      <c r="K3899" s="16">
        <f t="shared" si="3493"/>
        <v>10.9375</v>
      </c>
      <c r="L3899" s="138">
        <f t="shared" si="3493"/>
        <v>29.166666666666668</v>
      </c>
    </row>
    <row r="3900" spans="1:12" ht="11.25" customHeight="1" x14ac:dyDescent="0.4">
      <c r="A3900" s="316"/>
      <c r="B3900" s="311" t="s">
        <v>22</v>
      </c>
      <c r="C3900" s="110">
        <v>248</v>
      </c>
      <c r="D3900" s="110">
        <v>105</v>
      </c>
      <c r="E3900" s="110">
        <v>81</v>
      </c>
      <c r="F3900" s="110">
        <v>14</v>
      </c>
      <c r="G3900" s="110">
        <v>23</v>
      </c>
      <c r="H3900" s="110">
        <v>94</v>
      </c>
      <c r="I3900" s="110">
        <v>28</v>
      </c>
      <c r="J3900" s="110">
        <v>14</v>
      </c>
      <c r="K3900" s="110">
        <v>34</v>
      </c>
      <c r="L3900" s="201">
        <v>61</v>
      </c>
    </row>
    <row r="3901" spans="1:12" ht="11.25" customHeight="1" x14ac:dyDescent="0.4">
      <c r="A3901" s="316"/>
      <c r="B3901" s="311"/>
      <c r="C3901" s="15">
        <f>C3900/$I3833*100</f>
        <v>72.093023255813947</v>
      </c>
      <c r="D3901" s="15">
        <f t="shared" si="3493"/>
        <v>30.523255813953487</v>
      </c>
      <c r="E3901" s="15">
        <f t="shared" si="3493"/>
        <v>23.546511627906977</v>
      </c>
      <c r="F3901" s="15">
        <f t="shared" si="3493"/>
        <v>4.0697674418604652</v>
      </c>
      <c r="G3901" s="15">
        <f t="shared" si="3493"/>
        <v>6.6860465116279064</v>
      </c>
      <c r="H3901" s="15">
        <f t="shared" si="3493"/>
        <v>27.325581395348834</v>
      </c>
      <c r="I3901" s="15">
        <f t="shared" si="3493"/>
        <v>8.1395348837209305</v>
      </c>
      <c r="J3901" s="16">
        <f t="shared" si="3493"/>
        <v>4.0697674418604652</v>
      </c>
      <c r="K3901" s="16">
        <f t="shared" si="3493"/>
        <v>9.8837209302325579</v>
      </c>
      <c r="L3901" s="138">
        <f t="shared" si="3493"/>
        <v>17.732558139534884</v>
      </c>
    </row>
    <row r="3902" spans="1:12" ht="11.25" customHeight="1" x14ac:dyDescent="0.4">
      <c r="A3902" s="316"/>
      <c r="B3902" s="312" t="s">
        <v>23</v>
      </c>
      <c r="C3902" s="110">
        <v>265</v>
      </c>
      <c r="D3902" s="110">
        <v>150</v>
      </c>
      <c r="E3902" s="110">
        <v>62</v>
      </c>
      <c r="F3902" s="110">
        <v>7</v>
      </c>
      <c r="G3902" s="110">
        <v>9</v>
      </c>
      <c r="H3902" s="110">
        <v>118</v>
      </c>
      <c r="I3902" s="110">
        <v>15</v>
      </c>
      <c r="J3902" s="110">
        <v>7</v>
      </c>
      <c r="K3902" s="110">
        <v>36</v>
      </c>
      <c r="L3902" s="201">
        <v>58</v>
      </c>
    </row>
    <row r="3903" spans="1:12" ht="11.25" customHeight="1" x14ac:dyDescent="0.4">
      <c r="A3903" s="316"/>
      <c r="B3903" s="313"/>
      <c r="C3903" s="15">
        <f>C3902/$I3835*100</f>
        <v>82.298136645962742</v>
      </c>
      <c r="D3903" s="15">
        <f t="shared" si="3493"/>
        <v>46.58385093167702</v>
      </c>
      <c r="E3903" s="15">
        <f t="shared" si="3493"/>
        <v>19.254658385093169</v>
      </c>
      <c r="F3903" s="15">
        <f t="shared" si="3493"/>
        <v>2.1739130434782608</v>
      </c>
      <c r="G3903" s="15">
        <f t="shared" si="3493"/>
        <v>2.7950310559006213</v>
      </c>
      <c r="H3903" s="15">
        <f t="shared" si="3493"/>
        <v>36.645962732919259</v>
      </c>
      <c r="I3903" s="15">
        <f t="shared" si="3493"/>
        <v>4.658385093167702</v>
      </c>
      <c r="J3903" s="16">
        <f t="shared" si="3493"/>
        <v>2.1739130434782608</v>
      </c>
      <c r="K3903" s="16">
        <f t="shared" si="3493"/>
        <v>11.180124223602485</v>
      </c>
      <c r="L3903" s="224">
        <f t="shared" si="3493"/>
        <v>18.012422360248447</v>
      </c>
    </row>
    <row r="3904" spans="1:12" ht="11.25" customHeight="1" x14ac:dyDescent="0.4">
      <c r="A3904" s="316"/>
      <c r="B3904" s="311" t="s">
        <v>24</v>
      </c>
      <c r="C3904" s="110">
        <v>337</v>
      </c>
      <c r="D3904" s="110">
        <v>226</v>
      </c>
      <c r="E3904" s="110">
        <v>58</v>
      </c>
      <c r="F3904" s="110">
        <v>4</v>
      </c>
      <c r="G3904" s="110">
        <v>5</v>
      </c>
      <c r="H3904" s="110">
        <v>170</v>
      </c>
      <c r="I3904" s="110">
        <v>24</v>
      </c>
      <c r="J3904" s="110">
        <v>8</v>
      </c>
      <c r="K3904" s="110">
        <v>46</v>
      </c>
      <c r="L3904" s="201">
        <v>68</v>
      </c>
    </row>
    <row r="3905" spans="1:12" ht="11.25" customHeight="1" x14ac:dyDescent="0.4">
      <c r="A3905" s="316"/>
      <c r="B3905" s="311"/>
      <c r="C3905" s="15">
        <f>C3904/$I3837*100</f>
        <v>84.25</v>
      </c>
      <c r="D3905" s="15">
        <f t="shared" si="3493"/>
        <v>56.499999999999993</v>
      </c>
      <c r="E3905" s="15">
        <f t="shared" si="3493"/>
        <v>14.499999999999998</v>
      </c>
      <c r="F3905" s="15">
        <f t="shared" si="3493"/>
        <v>1</v>
      </c>
      <c r="G3905" s="15">
        <f t="shared" si="3493"/>
        <v>1.25</v>
      </c>
      <c r="H3905" s="15">
        <f t="shared" si="3493"/>
        <v>42.5</v>
      </c>
      <c r="I3905" s="15">
        <f t="shared" si="3493"/>
        <v>6</v>
      </c>
      <c r="J3905" s="16">
        <f t="shared" si="3493"/>
        <v>2</v>
      </c>
      <c r="K3905" s="16">
        <f t="shared" si="3493"/>
        <v>11.5</v>
      </c>
      <c r="L3905" s="138">
        <f t="shared" si="3493"/>
        <v>17</v>
      </c>
    </row>
    <row r="3906" spans="1:12" ht="11.25" customHeight="1" x14ac:dyDescent="0.4">
      <c r="A3906" s="316"/>
      <c r="B3906" s="312" t="s">
        <v>25</v>
      </c>
      <c r="C3906" s="110">
        <v>467</v>
      </c>
      <c r="D3906" s="110">
        <v>339</v>
      </c>
      <c r="E3906" s="110">
        <v>26</v>
      </c>
      <c r="F3906" s="110">
        <v>5</v>
      </c>
      <c r="G3906" s="110">
        <v>3</v>
      </c>
      <c r="H3906" s="110">
        <v>279</v>
      </c>
      <c r="I3906" s="110">
        <v>28</v>
      </c>
      <c r="J3906" s="110">
        <v>25</v>
      </c>
      <c r="K3906" s="110">
        <v>45</v>
      </c>
      <c r="L3906" s="201">
        <v>101</v>
      </c>
    </row>
    <row r="3907" spans="1:12" ht="11.25" customHeight="1" x14ac:dyDescent="0.4">
      <c r="A3907" s="316"/>
      <c r="B3907" s="313"/>
      <c r="C3907" s="15">
        <f>C3906/$I3839*100</f>
        <v>81.076388888888886</v>
      </c>
      <c r="D3907" s="15">
        <f t="shared" si="3493"/>
        <v>58.854166666666664</v>
      </c>
      <c r="E3907" s="15">
        <f t="shared" si="3493"/>
        <v>4.5138888888888884</v>
      </c>
      <c r="F3907" s="15">
        <f t="shared" si="3493"/>
        <v>0.86805555555555558</v>
      </c>
      <c r="G3907" s="15">
        <f t="shared" si="3493"/>
        <v>0.52083333333333326</v>
      </c>
      <c r="H3907" s="15">
        <f t="shared" si="3493"/>
        <v>48.4375</v>
      </c>
      <c r="I3907" s="15">
        <f t="shared" si="3493"/>
        <v>4.8611111111111116</v>
      </c>
      <c r="J3907" s="16">
        <f t="shared" si="3493"/>
        <v>4.3402777777777777</v>
      </c>
      <c r="K3907" s="16">
        <f t="shared" si="3493"/>
        <v>7.8125</v>
      </c>
      <c r="L3907" s="138">
        <f t="shared" si="3493"/>
        <v>17.534722222222221</v>
      </c>
    </row>
    <row r="3908" spans="1:12" ht="11.25" customHeight="1" x14ac:dyDescent="0.4">
      <c r="A3908" s="316"/>
      <c r="B3908" s="311" t="s">
        <v>26</v>
      </c>
      <c r="C3908" s="110">
        <v>5</v>
      </c>
      <c r="D3908" s="110">
        <v>3</v>
      </c>
      <c r="E3908" s="110">
        <v>2</v>
      </c>
      <c r="F3908" s="110">
        <v>0</v>
      </c>
      <c r="G3908" s="110">
        <v>0</v>
      </c>
      <c r="H3908" s="110">
        <v>4</v>
      </c>
      <c r="I3908" s="110">
        <v>0</v>
      </c>
      <c r="J3908" s="110">
        <v>0</v>
      </c>
      <c r="K3908" s="110">
        <v>1</v>
      </c>
      <c r="L3908" s="201">
        <v>2</v>
      </c>
    </row>
    <row r="3909" spans="1:12" ht="11.25" customHeight="1" thickBot="1" x14ac:dyDescent="0.45">
      <c r="A3909" s="317"/>
      <c r="B3909" s="314"/>
      <c r="C3909" s="20">
        <f>C3908/$I3841*100</f>
        <v>62.5</v>
      </c>
      <c r="D3909" s="20">
        <f t="shared" ref="D3909:L3923" si="3494">D3908/$I3841*100</f>
        <v>37.5</v>
      </c>
      <c r="E3909" s="20">
        <f t="shared" si="3494"/>
        <v>25</v>
      </c>
      <c r="F3909" s="20">
        <f t="shared" si="3494"/>
        <v>0</v>
      </c>
      <c r="G3909" s="20">
        <f t="shared" si="3494"/>
        <v>0</v>
      </c>
      <c r="H3909" s="20">
        <f t="shared" si="3494"/>
        <v>50</v>
      </c>
      <c r="I3909" s="20">
        <f t="shared" si="3494"/>
        <v>0</v>
      </c>
      <c r="J3909" s="21">
        <f t="shared" si="3494"/>
        <v>0</v>
      </c>
      <c r="K3909" s="21">
        <f t="shared" si="3494"/>
        <v>12.5</v>
      </c>
      <c r="L3909" s="139">
        <f t="shared" si="3494"/>
        <v>25</v>
      </c>
    </row>
    <row r="3910" spans="1:12" ht="11.25" customHeight="1" thickBot="1" x14ac:dyDescent="0.45">
      <c r="A3910" s="319" t="s">
        <v>27</v>
      </c>
      <c r="B3910" s="318" t="s">
        <v>28</v>
      </c>
      <c r="C3910" s="110">
        <v>166</v>
      </c>
      <c r="D3910" s="110">
        <v>129</v>
      </c>
      <c r="E3910" s="110">
        <v>14</v>
      </c>
      <c r="F3910" s="110">
        <v>6</v>
      </c>
      <c r="G3910" s="110">
        <v>5</v>
      </c>
      <c r="H3910" s="110">
        <v>82</v>
      </c>
      <c r="I3910" s="110">
        <v>5</v>
      </c>
      <c r="J3910" s="110">
        <v>7</v>
      </c>
      <c r="K3910" s="110">
        <v>46</v>
      </c>
      <c r="L3910" s="201">
        <v>38</v>
      </c>
    </row>
    <row r="3911" spans="1:12" ht="11.25" customHeight="1" thickTop="1" thickBot="1" x14ac:dyDescent="0.45">
      <c r="A3911" s="320"/>
      <c r="B3911" s="313"/>
      <c r="C3911" s="15">
        <f>C3910/$I3843*100</f>
        <v>78.672985781990519</v>
      </c>
      <c r="D3911" s="11">
        <f t="shared" si="3494"/>
        <v>61.137440758293835</v>
      </c>
      <c r="E3911" s="11">
        <f t="shared" si="3494"/>
        <v>6.6350710900473935</v>
      </c>
      <c r="F3911" s="11">
        <f t="shared" si="3494"/>
        <v>2.8436018957345972</v>
      </c>
      <c r="G3911" s="11">
        <f t="shared" si="3494"/>
        <v>2.3696682464454977</v>
      </c>
      <c r="H3911" s="11">
        <f t="shared" si="3494"/>
        <v>38.862559241706165</v>
      </c>
      <c r="I3911" s="11">
        <f t="shared" si="3494"/>
        <v>2.3696682464454977</v>
      </c>
      <c r="J3911" s="12">
        <f t="shared" si="3494"/>
        <v>3.3175355450236967</v>
      </c>
      <c r="K3911" s="12">
        <f t="shared" si="3494"/>
        <v>21.800947867298579</v>
      </c>
      <c r="L3911" s="225">
        <f t="shared" si="3494"/>
        <v>18.009478672985782</v>
      </c>
    </row>
    <row r="3912" spans="1:12" ht="11.25" customHeight="1" thickTop="1" thickBot="1" x14ac:dyDescent="0.45">
      <c r="A3912" s="320"/>
      <c r="B3912" s="311" t="s">
        <v>29</v>
      </c>
      <c r="C3912" s="110">
        <v>120</v>
      </c>
      <c r="D3912" s="110">
        <v>73</v>
      </c>
      <c r="E3912" s="110">
        <v>27</v>
      </c>
      <c r="F3912" s="110">
        <v>9</v>
      </c>
      <c r="G3912" s="110">
        <v>5</v>
      </c>
      <c r="H3912" s="110">
        <v>60</v>
      </c>
      <c r="I3912" s="110">
        <v>10</v>
      </c>
      <c r="J3912" s="110">
        <v>4</v>
      </c>
      <c r="K3912" s="110">
        <v>18</v>
      </c>
      <c r="L3912" s="201">
        <v>21</v>
      </c>
    </row>
    <row r="3913" spans="1:12" ht="11.25" customHeight="1" thickTop="1" thickBot="1" x14ac:dyDescent="0.45">
      <c r="A3913" s="320"/>
      <c r="B3913" s="311"/>
      <c r="C3913" s="15">
        <f>C3912/$I3845*100</f>
        <v>80</v>
      </c>
      <c r="D3913" s="15">
        <f t="shared" si="3494"/>
        <v>48.666666666666671</v>
      </c>
      <c r="E3913" s="15">
        <f t="shared" si="3494"/>
        <v>18</v>
      </c>
      <c r="F3913" s="15">
        <f t="shared" si="3494"/>
        <v>6</v>
      </c>
      <c r="G3913" s="15">
        <f t="shared" si="3494"/>
        <v>3.3333333333333335</v>
      </c>
      <c r="H3913" s="15">
        <f t="shared" si="3494"/>
        <v>40</v>
      </c>
      <c r="I3913" s="15">
        <f t="shared" si="3494"/>
        <v>6.666666666666667</v>
      </c>
      <c r="J3913" s="16">
        <f t="shared" si="3494"/>
        <v>2.666666666666667</v>
      </c>
      <c r="K3913" s="16">
        <f t="shared" si="3494"/>
        <v>12</v>
      </c>
      <c r="L3913" s="138">
        <f t="shared" si="3494"/>
        <v>14.000000000000002</v>
      </c>
    </row>
    <row r="3914" spans="1:12" ht="11.25" customHeight="1" thickTop="1" thickBot="1" x14ac:dyDescent="0.45">
      <c r="A3914" s="320"/>
      <c r="B3914" s="312" t="s">
        <v>30</v>
      </c>
      <c r="C3914" s="110">
        <v>632</v>
      </c>
      <c r="D3914" s="110">
        <v>288</v>
      </c>
      <c r="E3914" s="110">
        <v>186</v>
      </c>
      <c r="F3914" s="110">
        <v>24</v>
      </c>
      <c r="G3914" s="110">
        <v>45</v>
      </c>
      <c r="H3914" s="110">
        <v>261</v>
      </c>
      <c r="I3914" s="110">
        <v>64</v>
      </c>
      <c r="J3914" s="110">
        <v>25</v>
      </c>
      <c r="K3914" s="110">
        <v>82</v>
      </c>
      <c r="L3914" s="201">
        <v>191</v>
      </c>
    </row>
    <row r="3915" spans="1:12" ht="11.25" customHeight="1" thickTop="1" thickBot="1" x14ac:dyDescent="0.45">
      <c r="A3915" s="320"/>
      <c r="B3915" s="313"/>
      <c r="C3915" s="15">
        <f>C3914/$I3847*100</f>
        <v>72.727272727272734</v>
      </c>
      <c r="D3915" s="15">
        <f t="shared" si="3494"/>
        <v>33.141542002301492</v>
      </c>
      <c r="E3915" s="15">
        <f t="shared" si="3494"/>
        <v>21.403912543153051</v>
      </c>
      <c r="F3915" s="15">
        <f t="shared" si="3494"/>
        <v>2.7617951668584579</v>
      </c>
      <c r="G3915" s="15">
        <f t="shared" si="3494"/>
        <v>5.178365937859609</v>
      </c>
      <c r="H3915" s="15">
        <f t="shared" si="3494"/>
        <v>30.034522439585732</v>
      </c>
      <c r="I3915" s="15">
        <f t="shared" si="3494"/>
        <v>7.3647871116225545</v>
      </c>
      <c r="J3915" s="16">
        <f t="shared" si="3494"/>
        <v>2.8768699654775602</v>
      </c>
      <c r="K3915" s="16">
        <f t="shared" si="3494"/>
        <v>9.4361334867663995</v>
      </c>
      <c r="L3915" s="138">
        <f t="shared" si="3494"/>
        <v>21.979286536248562</v>
      </c>
    </row>
    <row r="3916" spans="1:12" ht="11.25" customHeight="1" thickTop="1" thickBot="1" x14ac:dyDescent="0.45">
      <c r="A3916" s="320"/>
      <c r="B3916" s="311" t="s">
        <v>31</v>
      </c>
      <c r="C3916" s="110">
        <v>125</v>
      </c>
      <c r="D3916" s="110">
        <v>69</v>
      </c>
      <c r="E3916" s="110">
        <v>21</v>
      </c>
      <c r="F3916" s="110">
        <v>0</v>
      </c>
      <c r="G3916" s="110">
        <v>4</v>
      </c>
      <c r="H3916" s="110">
        <v>62</v>
      </c>
      <c r="I3916" s="110">
        <v>16</v>
      </c>
      <c r="J3916" s="110">
        <v>4</v>
      </c>
      <c r="K3916" s="110">
        <v>13</v>
      </c>
      <c r="L3916" s="201">
        <v>34</v>
      </c>
    </row>
    <row r="3917" spans="1:12" ht="11.25" customHeight="1" thickTop="1" thickBot="1" x14ac:dyDescent="0.45">
      <c r="A3917" s="320"/>
      <c r="B3917" s="311"/>
      <c r="C3917" s="15">
        <f>C3916/$I3849*100</f>
        <v>88.652482269503537</v>
      </c>
      <c r="D3917" s="15">
        <f t="shared" si="3494"/>
        <v>48.936170212765958</v>
      </c>
      <c r="E3917" s="15">
        <f t="shared" si="3494"/>
        <v>14.893617021276595</v>
      </c>
      <c r="F3917" s="15">
        <f t="shared" si="3494"/>
        <v>0</v>
      </c>
      <c r="G3917" s="15">
        <f t="shared" si="3494"/>
        <v>2.8368794326241136</v>
      </c>
      <c r="H3917" s="15">
        <f t="shared" si="3494"/>
        <v>43.971631205673759</v>
      </c>
      <c r="I3917" s="15">
        <f t="shared" si="3494"/>
        <v>11.347517730496454</v>
      </c>
      <c r="J3917" s="16">
        <f t="shared" si="3494"/>
        <v>2.8368794326241136</v>
      </c>
      <c r="K3917" s="16">
        <f t="shared" si="3494"/>
        <v>9.2198581560283674</v>
      </c>
      <c r="L3917" s="138">
        <f t="shared" si="3494"/>
        <v>24.113475177304963</v>
      </c>
    </row>
    <row r="3918" spans="1:12" ht="11.25" customHeight="1" thickTop="1" thickBot="1" x14ac:dyDescent="0.45">
      <c r="A3918" s="320"/>
      <c r="B3918" s="312" t="s">
        <v>32</v>
      </c>
      <c r="C3918" s="110">
        <v>27</v>
      </c>
      <c r="D3918" s="110">
        <v>11</v>
      </c>
      <c r="E3918" s="110">
        <v>14</v>
      </c>
      <c r="F3918" s="110">
        <v>2</v>
      </c>
      <c r="G3918" s="110">
        <v>11</v>
      </c>
      <c r="H3918" s="110">
        <v>14</v>
      </c>
      <c r="I3918" s="110">
        <v>9</v>
      </c>
      <c r="J3918" s="110">
        <v>1</v>
      </c>
      <c r="K3918" s="110">
        <v>1</v>
      </c>
      <c r="L3918" s="201">
        <v>39</v>
      </c>
    </row>
    <row r="3919" spans="1:12" ht="11.25" customHeight="1" thickTop="1" thickBot="1" x14ac:dyDescent="0.45">
      <c r="A3919" s="320"/>
      <c r="B3919" s="313"/>
      <c r="C3919" s="15">
        <f>C3918/$I3851*100</f>
        <v>32.142857142857146</v>
      </c>
      <c r="D3919" s="15">
        <f t="shared" si="3494"/>
        <v>13.095238095238097</v>
      </c>
      <c r="E3919" s="15">
        <f t="shared" si="3494"/>
        <v>16.666666666666664</v>
      </c>
      <c r="F3919" s="15">
        <f t="shared" si="3494"/>
        <v>2.3809523809523809</v>
      </c>
      <c r="G3919" s="15">
        <f t="shared" si="3494"/>
        <v>13.095238095238097</v>
      </c>
      <c r="H3919" s="15">
        <f t="shared" si="3494"/>
        <v>16.666666666666664</v>
      </c>
      <c r="I3919" s="15">
        <f t="shared" si="3494"/>
        <v>10.714285714285714</v>
      </c>
      <c r="J3919" s="16">
        <f t="shared" si="3494"/>
        <v>1.1904761904761905</v>
      </c>
      <c r="K3919" s="16">
        <f t="shared" si="3494"/>
        <v>1.1904761904761905</v>
      </c>
      <c r="L3919" s="138">
        <f t="shared" si="3494"/>
        <v>46.428571428571431</v>
      </c>
    </row>
    <row r="3920" spans="1:12" ht="11.25" customHeight="1" thickTop="1" thickBot="1" x14ac:dyDescent="0.45">
      <c r="A3920" s="320"/>
      <c r="B3920" s="311" t="s">
        <v>33</v>
      </c>
      <c r="C3920" s="110">
        <v>390</v>
      </c>
      <c r="D3920" s="110">
        <v>281</v>
      </c>
      <c r="E3920" s="110">
        <v>44</v>
      </c>
      <c r="F3920" s="110">
        <v>5</v>
      </c>
      <c r="G3920" s="110">
        <v>6</v>
      </c>
      <c r="H3920" s="110">
        <v>229</v>
      </c>
      <c r="I3920" s="110">
        <v>23</v>
      </c>
      <c r="J3920" s="110">
        <v>17</v>
      </c>
      <c r="K3920" s="110">
        <v>31</v>
      </c>
      <c r="L3920" s="201">
        <v>102</v>
      </c>
    </row>
    <row r="3921" spans="1:12" ht="11.25" customHeight="1" thickTop="1" thickBot="1" x14ac:dyDescent="0.45">
      <c r="A3921" s="320"/>
      <c r="B3921" s="311"/>
      <c r="C3921" s="15">
        <f>C3920/$I3853*100</f>
        <v>77.07509881422925</v>
      </c>
      <c r="D3921" s="15">
        <f t="shared" si="3494"/>
        <v>55.533596837944664</v>
      </c>
      <c r="E3921" s="15">
        <f t="shared" si="3494"/>
        <v>8.695652173913043</v>
      </c>
      <c r="F3921" s="15">
        <f t="shared" si="3494"/>
        <v>0.98814229249011865</v>
      </c>
      <c r="G3921" s="15">
        <f t="shared" si="3494"/>
        <v>1.1857707509881421</v>
      </c>
      <c r="H3921" s="15">
        <f t="shared" si="3494"/>
        <v>45.25691699604743</v>
      </c>
      <c r="I3921" s="15">
        <f t="shared" si="3494"/>
        <v>4.5454545454545459</v>
      </c>
      <c r="J3921" s="16">
        <f t="shared" si="3494"/>
        <v>3.3596837944664033</v>
      </c>
      <c r="K3921" s="16">
        <f t="shared" si="3494"/>
        <v>6.1264822134387353</v>
      </c>
      <c r="L3921" s="224">
        <f t="shared" si="3494"/>
        <v>20.158102766798418</v>
      </c>
    </row>
    <row r="3922" spans="1:12" ht="11.25" customHeight="1" thickTop="1" thickBot="1" x14ac:dyDescent="0.45">
      <c r="A3922" s="320"/>
      <c r="B3922" s="312" t="s">
        <v>16</v>
      </c>
      <c r="C3922" s="110">
        <v>60</v>
      </c>
      <c r="D3922" s="110">
        <v>36</v>
      </c>
      <c r="E3922" s="110">
        <v>9</v>
      </c>
      <c r="F3922" s="110">
        <v>2</v>
      </c>
      <c r="G3922" s="110">
        <v>5</v>
      </c>
      <c r="H3922" s="110">
        <v>24</v>
      </c>
      <c r="I3922" s="110">
        <v>4</v>
      </c>
      <c r="J3922" s="110">
        <v>3</v>
      </c>
      <c r="K3922" s="110">
        <v>12</v>
      </c>
      <c r="L3922" s="201">
        <v>6</v>
      </c>
    </row>
    <row r="3923" spans="1:12" ht="11.25" customHeight="1" thickTop="1" thickBot="1" x14ac:dyDescent="0.45">
      <c r="A3923" s="320"/>
      <c r="B3923" s="313"/>
      <c r="C3923" s="15">
        <f>C3922/$I3855*100</f>
        <v>74.074074074074076</v>
      </c>
      <c r="D3923" s="11">
        <f t="shared" si="3494"/>
        <v>44.444444444444443</v>
      </c>
      <c r="E3923" s="11">
        <f t="shared" si="3494"/>
        <v>11.111111111111111</v>
      </c>
      <c r="F3923" s="11">
        <f t="shared" si="3494"/>
        <v>2.4691358024691357</v>
      </c>
      <c r="G3923" s="11">
        <f t="shared" si="3494"/>
        <v>6.1728395061728394</v>
      </c>
      <c r="H3923" s="11">
        <f t="shared" si="3494"/>
        <v>29.629629629629626</v>
      </c>
      <c r="I3923" s="11">
        <f t="shared" si="3494"/>
        <v>4.9382716049382713</v>
      </c>
      <c r="J3923" s="12">
        <f t="shared" si="3494"/>
        <v>3.7037037037037033</v>
      </c>
      <c r="K3923" s="12">
        <f t="shared" si="3494"/>
        <v>14.814814814814813</v>
      </c>
      <c r="L3923" s="137">
        <f t="shared" si="3494"/>
        <v>7.4074074074074066</v>
      </c>
    </row>
    <row r="3924" spans="1:12" ht="11.25" customHeight="1" thickTop="1" thickBot="1" x14ac:dyDescent="0.45">
      <c r="A3924" s="320"/>
      <c r="B3924" s="311" t="s">
        <v>26</v>
      </c>
      <c r="C3924" s="110">
        <v>11</v>
      </c>
      <c r="D3924" s="110">
        <v>8</v>
      </c>
      <c r="E3924" s="110">
        <v>2</v>
      </c>
      <c r="F3924" s="110">
        <v>0</v>
      </c>
      <c r="G3924" s="110">
        <v>0</v>
      </c>
      <c r="H3924" s="110">
        <v>6</v>
      </c>
      <c r="I3924" s="110">
        <v>0</v>
      </c>
      <c r="J3924" s="110">
        <v>0</v>
      </c>
      <c r="K3924" s="110">
        <v>0</v>
      </c>
      <c r="L3924" s="201">
        <v>2</v>
      </c>
    </row>
    <row r="3925" spans="1:12" ht="11.25" customHeight="1" thickTop="1" thickBot="1" x14ac:dyDescent="0.45">
      <c r="A3925" s="321"/>
      <c r="B3925" s="314"/>
      <c r="C3925" s="20">
        <f>C3924/$I3857*100</f>
        <v>73.333333333333329</v>
      </c>
      <c r="D3925" s="20">
        <f t="shared" ref="D3925:L3925" si="3495">D3924/$I3857*100</f>
        <v>53.333333333333336</v>
      </c>
      <c r="E3925" s="20">
        <f t="shared" si="3495"/>
        <v>13.333333333333334</v>
      </c>
      <c r="F3925" s="20">
        <f t="shared" si="3495"/>
        <v>0</v>
      </c>
      <c r="G3925" s="20">
        <f t="shared" si="3495"/>
        <v>0</v>
      </c>
      <c r="H3925" s="20">
        <f t="shared" si="3495"/>
        <v>40</v>
      </c>
      <c r="I3925" s="20">
        <f t="shared" si="3495"/>
        <v>0</v>
      </c>
      <c r="J3925" s="21">
        <f t="shared" si="3495"/>
        <v>0</v>
      </c>
      <c r="K3925" s="21">
        <f t="shared" si="3495"/>
        <v>0</v>
      </c>
      <c r="L3925" s="139">
        <f t="shared" si="3495"/>
        <v>13.333333333333334</v>
      </c>
    </row>
    <row r="3926" spans="1:12" ht="11.25" customHeight="1" x14ac:dyDescent="0.4">
      <c r="A3926" s="315" t="s">
        <v>34</v>
      </c>
      <c r="B3926" s="318" t="s">
        <v>35</v>
      </c>
      <c r="C3926" s="110">
        <v>143</v>
      </c>
      <c r="D3926" s="110">
        <v>72</v>
      </c>
      <c r="E3926" s="110">
        <v>31</v>
      </c>
      <c r="F3926" s="110">
        <v>1</v>
      </c>
      <c r="G3926" s="110">
        <v>6</v>
      </c>
      <c r="H3926" s="110">
        <v>70</v>
      </c>
      <c r="I3926" s="110">
        <v>20</v>
      </c>
      <c r="J3926" s="110">
        <v>4</v>
      </c>
      <c r="K3926" s="110">
        <v>14</v>
      </c>
      <c r="L3926" s="201">
        <v>49</v>
      </c>
    </row>
    <row r="3927" spans="1:12" ht="11.25" customHeight="1" x14ac:dyDescent="0.4">
      <c r="A3927" s="316"/>
      <c r="B3927" s="313"/>
      <c r="C3927" s="11">
        <f>C3926/$I3859*100</f>
        <v>62.445414847161572</v>
      </c>
      <c r="D3927" s="11">
        <f t="shared" ref="D3927:L3927" si="3496">D3926/$I3859*100</f>
        <v>31.4410480349345</v>
      </c>
      <c r="E3927" s="11">
        <f t="shared" si="3496"/>
        <v>13.537117903930133</v>
      </c>
      <c r="F3927" s="11">
        <f t="shared" si="3496"/>
        <v>0.43668122270742354</v>
      </c>
      <c r="G3927" s="11">
        <f t="shared" si="3496"/>
        <v>2.6200873362445414</v>
      </c>
      <c r="H3927" s="11">
        <f t="shared" si="3496"/>
        <v>30.567685589519648</v>
      </c>
      <c r="I3927" s="11">
        <f t="shared" si="3496"/>
        <v>8.7336244541484707</v>
      </c>
      <c r="J3927" s="12">
        <f t="shared" si="3496"/>
        <v>1.7467248908296942</v>
      </c>
      <c r="K3927" s="12">
        <f t="shared" si="3496"/>
        <v>6.1135371179039302</v>
      </c>
      <c r="L3927" s="137">
        <f t="shared" si="3496"/>
        <v>21.397379912663755</v>
      </c>
    </row>
    <row r="3928" spans="1:12" ht="11.25" customHeight="1" x14ac:dyDescent="0.4">
      <c r="A3928" s="316"/>
      <c r="B3928" s="311" t="s">
        <v>36</v>
      </c>
      <c r="C3928" s="110">
        <v>292</v>
      </c>
      <c r="D3928" s="110">
        <v>197</v>
      </c>
      <c r="E3928" s="110">
        <v>54</v>
      </c>
      <c r="F3928" s="110">
        <v>13</v>
      </c>
      <c r="G3928" s="110">
        <v>8</v>
      </c>
      <c r="H3928" s="110">
        <v>165</v>
      </c>
      <c r="I3928" s="110">
        <v>24</v>
      </c>
      <c r="J3928" s="110">
        <v>10</v>
      </c>
      <c r="K3928" s="110">
        <v>29</v>
      </c>
      <c r="L3928" s="201">
        <v>74</v>
      </c>
    </row>
    <row r="3929" spans="1:12" ht="11.25" customHeight="1" x14ac:dyDescent="0.4">
      <c r="A3929" s="316"/>
      <c r="B3929" s="311"/>
      <c r="C3929" s="15">
        <f>C3928/$I3861*100</f>
        <v>80.662983425414367</v>
      </c>
      <c r="D3929" s="15">
        <f t="shared" ref="D3929:L3929" si="3497">D3928/$I3861*100</f>
        <v>54.41988950276243</v>
      </c>
      <c r="E3929" s="15">
        <f t="shared" si="3497"/>
        <v>14.917127071823206</v>
      </c>
      <c r="F3929" s="15">
        <f t="shared" si="3497"/>
        <v>3.5911602209944751</v>
      </c>
      <c r="G3929" s="15">
        <f t="shared" si="3497"/>
        <v>2.2099447513812152</v>
      </c>
      <c r="H3929" s="15">
        <f t="shared" si="3497"/>
        <v>45.58011049723757</v>
      </c>
      <c r="I3929" s="15">
        <f t="shared" si="3497"/>
        <v>6.6298342541436464</v>
      </c>
      <c r="J3929" s="16">
        <f t="shared" si="3497"/>
        <v>2.7624309392265194</v>
      </c>
      <c r="K3929" s="16">
        <f t="shared" si="3497"/>
        <v>8.0110497237569067</v>
      </c>
      <c r="L3929" s="224">
        <f t="shared" si="3497"/>
        <v>20.441988950276244</v>
      </c>
    </row>
    <row r="3930" spans="1:12" ht="11.25" customHeight="1" x14ac:dyDescent="0.4">
      <c r="A3930" s="316"/>
      <c r="B3930" s="312" t="s">
        <v>37</v>
      </c>
      <c r="C3930" s="110">
        <v>751</v>
      </c>
      <c r="D3930" s="110">
        <v>419</v>
      </c>
      <c r="E3930" s="110">
        <v>181</v>
      </c>
      <c r="F3930" s="110">
        <v>27</v>
      </c>
      <c r="G3930" s="110">
        <v>45</v>
      </c>
      <c r="H3930" s="110">
        <v>341</v>
      </c>
      <c r="I3930" s="110">
        <v>58</v>
      </c>
      <c r="J3930" s="110">
        <v>30</v>
      </c>
      <c r="K3930" s="110">
        <v>96</v>
      </c>
      <c r="L3930" s="201">
        <v>203</v>
      </c>
    </row>
    <row r="3931" spans="1:12" ht="11.25" customHeight="1" x14ac:dyDescent="0.4">
      <c r="A3931" s="316"/>
      <c r="B3931" s="313"/>
      <c r="C3931" s="15">
        <f>C3930/$I3863*100</f>
        <v>77.2633744855967</v>
      </c>
      <c r="D3931" s="15">
        <f t="shared" ref="D3931:L3931" si="3498">D3930/$I3863*100</f>
        <v>43.10699588477366</v>
      </c>
      <c r="E3931" s="15">
        <f t="shared" si="3498"/>
        <v>18.621399176954732</v>
      </c>
      <c r="F3931" s="15">
        <f t="shared" si="3498"/>
        <v>2.7777777777777777</v>
      </c>
      <c r="G3931" s="15">
        <f t="shared" si="3498"/>
        <v>4.6296296296296298</v>
      </c>
      <c r="H3931" s="15">
        <f t="shared" si="3498"/>
        <v>35.08230452674897</v>
      </c>
      <c r="I3931" s="15">
        <f t="shared" si="3498"/>
        <v>5.9670781893004117</v>
      </c>
      <c r="J3931" s="16">
        <f t="shared" si="3498"/>
        <v>3.0864197530864197</v>
      </c>
      <c r="K3931" s="16">
        <f t="shared" si="3498"/>
        <v>9.8765432098765427</v>
      </c>
      <c r="L3931" s="138">
        <f t="shared" si="3498"/>
        <v>20.884773662551439</v>
      </c>
    </row>
    <row r="3932" spans="1:12" ht="11.25" customHeight="1" x14ac:dyDescent="0.4">
      <c r="A3932" s="316"/>
      <c r="B3932" s="311" t="s">
        <v>38</v>
      </c>
      <c r="C3932" s="110">
        <v>255</v>
      </c>
      <c r="D3932" s="110">
        <v>158</v>
      </c>
      <c r="E3932" s="110">
        <v>37</v>
      </c>
      <c r="F3932" s="110">
        <v>4</v>
      </c>
      <c r="G3932" s="110">
        <v>15</v>
      </c>
      <c r="H3932" s="110">
        <v>118</v>
      </c>
      <c r="I3932" s="110">
        <v>23</v>
      </c>
      <c r="J3932" s="110">
        <v>11</v>
      </c>
      <c r="K3932" s="110">
        <v>45</v>
      </c>
      <c r="L3932" s="201">
        <v>65</v>
      </c>
    </row>
    <row r="3933" spans="1:12" ht="11.25" customHeight="1" x14ac:dyDescent="0.4">
      <c r="A3933" s="316"/>
      <c r="B3933" s="311"/>
      <c r="C3933" s="15">
        <f>C3932/$I3865*100</f>
        <v>73.699421965317924</v>
      </c>
      <c r="D3933" s="15">
        <f t="shared" ref="D3933:L3933" si="3499">D3932/$I3865*100</f>
        <v>45.664739884393065</v>
      </c>
      <c r="E3933" s="15">
        <f t="shared" si="3499"/>
        <v>10.693641618497111</v>
      </c>
      <c r="F3933" s="15">
        <f t="shared" si="3499"/>
        <v>1.1560693641618496</v>
      </c>
      <c r="G3933" s="15">
        <f t="shared" si="3499"/>
        <v>4.3352601156069364</v>
      </c>
      <c r="H3933" s="15">
        <f t="shared" si="3499"/>
        <v>34.104046242774565</v>
      </c>
      <c r="I3933" s="15">
        <f t="shared" si="3499"/>
        <v>6.6473988439306355</v>
      </c>
      <c r="J3933" s="16">
        <f t="shared" si="3499"/>
        <v>3.1791907514450863</v>
      </c>
      <c r="K3933" s="16">
        <f t="shared" si="3499"/>
        <v>13.005780346820808</v>
      </c>
      <c r="L3933" s="138">
        <f t="shared" si="3499"/>
        <v>18.786127167630056</v>
      </c>
    </row>
    <row r="3934" spans="1:12" ht="11.25" customHeight="1" x14ac:dyDescent="0.4">
      <c r="A3934" s="316"/>
      <c r="B3934" s="312" t="s">
        <v>39</v>
      </c>
      <c r="C3934" s="110">
        <v>76</v>
      </c>
      <c r="D3934" s="110">
        <v>39</v>
      </c>
      <c r="E3934" s="110">
        <v>12</v>
      </c>
      <c r="F3934" s="110">
        <v>2</v>
      </c>
      <c r="G3934" s="110">
        <v>7</v>
      </c>
      <c r="H3934" s="110">
        <v>37</v>
      </c>
      <c r="I3934" s="110">
        <v>6</v>
      </c>
      <c r="J3934" s="110">
        <v>4</v>
      </c>
      <c r="K3934" s="110">
        <v>16</v>
      </c>
      <c r="L3934" s="201">
        <v>35</v>
      </c>
    </row>
    <row r="3935" spans="1:12" ht="11.25" customHeight="1" x14ac:dyDescent="0.4">
      <c r="A3935" s="316"/>
      <c r="B3935" s="313"/>
      <c r="C3935" s="15">
        <f>C3934/$I3867*100</f>
        <v>61.788617886178862</v>
      </c>
      <c r="D3935" s="15">
        <f t="shared" ref="D3935:L3935" si="3500">D3934/$I3867*100</f>
        <v>31.707317073170731</v>
      </c>
      <c r="E3935" s="15">
        <f t="shared" si="3500"/>
        <v>9.7560975609756095</v>
      </c>
      <c r="F3935" s="15">
        <f t="shared" si="3500"/>
        <v>1.6260162601626018</v>
      </c>
      <c r="G3935" s="15">
        <f t="shared" si="3500"/>
        <v>5.6910569105691051</v>
      </c>
      <c r="H3935" s="15">
        <f t="shared" si="3500"/>
        <v>30.081300813008134</v>
      </c>
      <c r="I3935" s="15">
        <f t="shared" si="3500"/>
        <v>4.8780487804878048</v>
      </c>
      <c r="J3935" s="16">
        <f t="shared" si="3500"/>
        <v>3.2520325203252036</v>
      </c>
      <c r="K3935" s="16">
        <f t="shared" si="3500"/>
        <v>13.008130081300814</v>
      </c>
      <c r="L3935" s="138">
        <f t="shared" si="3500"/>
        <v>28.455284552845526</v>
      </c>
    </row>
    <row r="3936" spans="1:12" ht="11.25" customHeight="1" x14ac:dyDescent="0.4">
      <c r="A3936" s="316"/>
      <c r="B3936" s="311" t="s">
        <v>26</v>
      </c>
      <c r="C3936" s="110">
        <v>14</v>
      </c>
      <c r="D3936" s="110">
        <v>10</v>
      </c>
      <c r="E3936" s="110">
        <v>2</v>
      </c>
      <c r="F3936" s="110">
        <v>1</v>
      </c>
      <c r="G3936" s="110">
        <v>0</v>
      </c>
      <c r="H3936" s="110">
        <v>7</v>
      </c>
      <c r="I3936" s="110">
        <v>0</v>
      </c>
      <c r="J3936" s="110">
        <v>2</v>
      </c>
      <c r="K3936" s="110">
        <v>3</v>
      </c>
      <c r="L3936" s="201">
        <v>7</v>
      </c>
    </row>
    <row r="3937" spans="1:13" ht="11.25" customHeight="1" thickBot="1" x14ac:dyDescent="0.45">
      <c r="A3937" s="317"/>
      <c r="B3937" s="314"/>
      <c r="C3937" s="20">
        <f>C3936/$I3869*100</f>
        <v>56.000000000000007</v>
      </c>
      <c r="D3937" s="20">
        <f t="shared" ref="D3937:L3937" si="3501">D3936/$I3869*100</f>
        <v>40</v>
      </c>
      <c r="E3937" s="20">
        <f t="shared" si="3501"/>
        <v>8</v>
      </c>
      <c r="F3937" s="20">
        <f t="shared" si="3501"/>
        <v>4</v>
      </c>
      <c r="G3937" s="20">
        <f t="shared" si="3501"/>
        <v>0</v>
      </c>
      <c r="H3937" s="20">
        <f t="shared" si="3501"/>
        <v>28.000000000000004</v>
      </c>
      <c r="I3937" s="20">
        <f t="shared" si="3501"/>
        <v>0</v>
      </c>
      <c r="J3937" s="21">
        <f t="shared" si="3501"/>
        <v>8</v>
      </c>
      <c r="K3937" s="21">
        <f t="shared" si="3501"/>
        <v>12</v>
      </c>
      <c r="L3937" s="139">
        <f t="shared" si="3501"/>
        <v>28.000000000000004</v>
      </c>
    </row>
    <row r="3938" spans="1:13" ht="11.25" customHeight="1" x14ac:dyDescent="0.4">
      <c r="A3938" s="171"/>
      <c r="B3938" s="25"/>
      <c r="C3938" s="56"/>
      <c r="D3938" s="56"/>
      <c r="E3938" s="56"/>
      <c r="F3938" s="56"/>
      <c r="G3938" s="56"/>
      <c r="H3938" s="56"/>
      <c r="I3938" s="56"/>
      <c r="J3938" s="56"/>
      <c r="K3938" s="56"/>
      <c r="L3938" s="56"/>
    </row>
    <row r="3939" spans="1:13" ht="11.25" customHeight="1" x14ac:dyDescent="0.4">
      <c r="A3939" s="171"/>
      <c r="B3939" s="25"/>
      <c r="C3939" s="26"/>
      <c r="D3939" s="26"/>
      <c r="E3939" s="26"/>
      <c r="F3939" s="26"/>
      <c r="G3939" s="26"/>
      <c r="H3939" s="146"/>
      <c r="I3939" s="146"/>
      <c r="J3939" s="146"/>
      <c r="K3939" s="146"/>
      <c r="L3939" s="146"/>
    </row>
    <row r="3940" spans="1:13" ht="18.75" customHeight="1" x14ac:dyDescent="0.4">
      <c r="A3940" s="171"/>
      <c r="B3940" s="25"/>
      <c r="C3940" s="26"/>
      <c r="D3940" s="26"/>
      <c r="E3940" s="26"/>
      <c r="F3940" s="26"/>
      <c r="G3940" s="26"/>
      <c r="H3940" s="22"/>
      <c r="I3940" s="22"/>
      <c r="J3940" s="22"/>
      <c r="K3940" s="22"/>
      <c r="L3940" s="22"/>
    </row>
    <row r="3941" spans="1:13" ht="30" customHeight="1" thickBot="1" x14ac:dyDescent="0.45">
      <c r="A3941" s="345" t="s">
        <v>213</v>
      </c>
      <c r="B3941" s="345"/>
      <c r="C3941" s="345"/>
      <c r="D3941" s="345"/>
      <c r="E3941" s="345"/>
      <c r="F3941" s="345"/>
      <c r="G3941" s="345"/>
      <c r="H3941" s="345"/>
      <c r="I3941" s="345"/>
      <c r="J3941" s="345"/>
      <c r="K3941" s="345"/>
      <c r="L3941" s="345"/>
    </row>
    <row r="3942" spans="1:13" x14ac:dyDescent="0.15">
      <c r="A3942" s="329"/>
      <c r="B3942" s="330"/>
      <c r="C3942" s="331" t="s">
        <v>68</v>
      </c>
      <c r="D3942" s="333" t="s">
        <v>276</v>
      </c>
      <c r="E3942" s="339" t="s">
        <v>6</v>
      </c>
      <c r="F3942" s="294" t="s">
        <v>266</v>
      </c>
      <c r="G3942" s="193"/>
      <c r="H3942" s="22"/>
      <c r="I3942" s="22"/>
      <c r="J3942" s="22"/>
      <c r="K3942" s="22"/>
      <c r="L3942" s="22"/>
      <c r="M3942" s="22"/>
    </row>
    <row r="3943" spans="1:13" ht="100.5" customHeight="1" thickBot="1" x14ac:dyDescent="0.2">
      <c r="A3943" s="337" t="s">
        <v>2</v>
      </c>
      <c r="B3943" s="338"/>
      <c r="C3943" s="351"/>
      <c r="D3943" s="376"/>
      <c r="E3943" s="340"/>
      <c r="F3943" s="293" t="s">
        <v>267</v>
      </c>
      <c r="G3943" s="193"/>
      <c r="H3943" s="4"/>
      <c r="I3943" s="4"/>
      <c r="J3943" s="4"/>
      <c r="K3943" s="4"/>
      <c r="L3943" s="4"/>
      <c r="M3943" s="4"/>
    </row>
    <row r="3944" spans="1:13" ht="11.25" customHeight="1" x14ac:dyDescent="0.4">
      <c r="A3944" s="324" t="s">
        <v>7</v>
      </c>
      <c r="B3944" s="325"/>
      <c r="C3944" s="5">
        <v>65</v>
      </c>
      <c r="D3944" s="127">
        <v>89</v>
      </c>
      <c r="E3944" s="40">
        <f>C3876+D3876+E3876+F3876+G3876+H3876+I3876+J3876+K3876+L3876+C3944+D3944</f>
        <v>4592</v>
      </c>
      <c r="F3944" s="192">
        <f>$I3809</f>
        <v>2057</v>
      </c>
      <c r="G3944" s="134"/>
      <c r="H3944" s="7"/>
      <c r="I3944" s="7"/>
      <c r="J3944" s="7"/>
      <c r="K3944" s="7"/>
      <c r="L3944" s="7"/>
      <c r="M3944" s="7"/>
    </row>
    <row r="3945" spans="1:13" ht="11.25" customHeight="1" thickBot="1" x14ac:dyDescent="0.45">
      <c r="A3945" s="326"/>
      <c r="B3945" s="327"/>
      <c r="C3945" s="8">
        <f>C3944/$I3809*100</f>
        <v>3.1599416626154593</v>
      </c>
      <c r="D3945" s="63">
        <f>D3944/$I3809*100</f>
        <v>4.3266893534273221</v>
      </c>
      <c r="E3945" s="285"/>
      <c r="F3945" s="223"/>
      <c r="G3945" s="26"/>
      <c r="H3945" s="7"/>
      <c r="I3945" s="7"/>
      <c r="J3945" s="7"/>
      <c r="K3945" s="7"/>
      <c r="L3945" s="7"/>
      <c r="M3945" s="7"/>
    </row>
    <row r="3946" spans="1:13" ht="11.25" customHeight="1" x14ac:dyDescent="0.4">
      <c r="A3946" s="315" t="s">
        <v>8</v>
      </c>
      <c r="B3946" s="318" t="s">
        <v>9</v>
      </c>
      <c r="C3946" s="110">
        <v>50</v>
      </c>
      <c r="D3946" s="199">
        <v>69</v>
      </c>
      <c r="E3946" s="295">
        <f>C3878+D3878+E3878+F3878+G3878+H3878+I3878+J3878+K3878+L3878+C3946+D3946</f>
        <v>3076</v>
      </c>
      <c r="F3946" s="192">
        <f>$I3811</f>
        <v>1391</v>
      </c>
      <c r="G3946" s="134"/>
      <c r="H3946" s="7"/>
      <c r="I3946" s="7"/>
      <c r="J3946" s="7"/>
      <c r="K3946" s="7"/>
      <c r="L3946" s="7"/>
      <c r="M3946" s="7"/>
    </row>
    <row r="3947" spans="1:13" ht="11.25" customHeight="1" x14ac:dyDescent="0.4">
      <c r="A3947" s="316"/>
      <c r="B3947" s="313"/>
      <c r="C3947" s="12">
        <f>C3946/$I3811*100</f>
        <v>3.5945363048166783</v>
      </c>
      <c r="D3947" s="58">
        <f>D3946/$I3811*100</f>
        <v>4.9604601006470164</v>
      </c>
      <c r="E3947" s="287"/>
      <c r="F3947" s="190"/>
      <c r="G3947" s="26"/>
      <c r="H3947" s="7"/>
      <c r="I3947" s="7"/>
      <c r="J3947" s="7"/>
      <c r="K3947" s="7"/>
      <c r="L3947" s="7"/>
      <c r="M3947" s="7"/>
    </row>
    <row r="3948" spans="1:13" ht="11.25" customHeight="1" x14ac:dyDescent="0.4">
      <c r="A3948" s="316"/>
      <c r="B3948" s="311" t="s">
        <v>10</v>
      </c>
      <c r="C3948" s="110">
        <v>11</v>
      </c>
      <c r="D3948" s="200">
        <v>8</v>
      </c>
      <c r="E3948" s="288">
        <f>C3880+D3880+E3880+F3880+G3880+H3880+I3880+J3880+K3880+L3880+C3948+D3948</f>
        <v>1036</v>
      </c>
      <c r="F3948" s="190">
        <f>$I3813</f>
        <v>454</v>
      </c>
      <c r="G3948" s="134"/>
      <c r="H3948" s="7"/>
      <c r="I3948" s="7"/>
      <c r="J3948" s="7"/>
      <c r="K3948" s="7"/>
      <c r="L3948" s="7"/>
      <c r="M3948" s="7"/>
    </row>
    <row r="3949" spans="1:13" ht="11.25" customHeight="1" x14ac:dyDescent="0.4">
      <c r="A3949" s="316"/>
      <c r="B3949" s="311"/>
      <c r="C3949" s="16">
        <f>C3948/$I3813*100</f>
        <v>2.4229074889867843</v>
      </c>
      <c r="D3949" s="143">
        <f>D3948/$I3813*100</f>
        <v>1.7621145374449341</v>
      </c>
      <c r="E3949" s="289"/>
      <c r="F3949" s="190"/>
      <c r="G3949" s="26"/>
      <c r="H3949" s="7"/>
      <c r="I3949" s="7"/>
      <c r="J3949" s="7"/>
      <c r="K3949" s="7"/>
      <c r="L3949" s="7"/>
      <c r="M3949" s="7"/>
    </row>
    <row r="3950" spans="1:13" ht="11.25" customHeight="1" x14ac:dyDescent="0.4">
      <c r="A3950" s="316"/>
      <c r="B3950" s="312" t="s">
        <v>11</v>
      </c>
      <c r="C3950" s="110">
        <v>3</v>
      </c>
      <c r="D3950" s="200">
        <v>9</v>
      </c>
      <c r="E3950" s="288">
        <f>C3882+D3882+E3882+F3882+G3882+H3882+I3882+J3882+K3882+L3882+C3950+D3950</f>
        <v>327</v>
      </c>
      <c r="F3950" s="190">
        <f>$I3815</f>
        <v>143</v>
      </c>
      <c r="G3950" s="134"/>
      <c r="H3950" s="7"/>
      <c r="I3950" s="7"/>
      <c r="J3950" s="7"/>
      <c r="K3950" s="7"/>
      <c r="L3950" s="7"/>
      <c r="M3950" s="7"/>
    </row>
    <row r="3951" spans="1:13" ht="11.25" customHeight="1" x14ac:dyDescent="0.4">
      <c r="A3951" s="316"/>
      <c r="B3951" s="313"/>
      <c r="C3951" s="16">
        <f>C3950/$I3815*100</f>
        <v>2.0979020979020979</v>
      </c>
      <c r="D3951" s="143">
        <f>D3950/$I3815*100</f>
        <v>6.2937062937062942</v>
      </c>
      <c r="E3951" s="289"/>
      <c r="F3951" s="190"/>
      <c r="G3951" s="26"/>
      <c r="H3951" s="7"/>
      <c r="I3951" s="7"/>
      <c r="J3951" s="7"/>
      <c r="K3951" s="7"/>
      <c r="L3951" s="7"/>
      <c r="M3951" s="7"/>
    </row>
    <row r="3952" spans="1:13" ht="11.25" customHeight="1" x14ac:dyDescent="0.4">
      <c r="A3952" s="316"/>
      <c r="B3952" s="311" t="s">
        <v>12</v>
      </c>
      <c r="C3952" s="110">
        <v>1</v>
      </c>
      <c r="D3952" s="200">
        <v>3</v>
      </c>
      <c r="E3952" s="288">
        <f>C3884+D3884+E3884+F3884+G3884+H3884+I3884+J3884+K3884+L3884+C3952+D3952</f>
        <v>153</v>
      </c>
      <c r="F3952" s="190">
        <f>$I3817</f>
        <v>69</v>
      </c>
      <c r="G3952" s="134"/>
      <c r="H3952" s="7"/>
      <c r="I3952" s="7"/>
      <c r="J3952" s="7"/>
      <c r="K3952" s="7"/>
      <c r="L3952" s="7"/>
      <c r="M3952" s="7"/>
    </row>
    <row r="3953" spans="1:13" ht="11.25" customHeight="1" thickBot="1" x14ac:dyDescent="0.45">
      <c r="A3953" s="316"/>
      <c r="B3953" s="311"/>
      <c r="C3953" s="51">
        <f>C3952/$I3817*100</f>
        <v>1.4492753623188406</v>
      </c>
      <c r="D3953" s="18">
        <f>D3952/$I3817*100</f>
        <v>4.3478260869565215</v>
      </c>
      <c r="E3953" s="290"/>
      <c r="F3953" s="223"/>
      <c r="G3953" s="26"/>
      <c r="H3953" s="7"/>
      <c r="I3953" s="7"/>
      <c r="J3953" s="7"/>
      <c r="K3953" s="7"/>
      <c r="L3953" s="7"/>
      <c r="M3953" s="7"/>
    </row>
    <row r="3954" spans="1:13" ht="11.25" customHeight="1" x14ac:dyDescent="0.4">
      <c r="A3954" s="315" t="s">
        <v>13</v>
      </c>
      <c r="B3954" s="318" t="s">
        <v>14</v>
      </c>
      <c r="C3954" s="110">
        <v>25</v>
      </c>
      <c r="D3954" s="200">
        <v>49</v>
      </c>
      <c r="E3954" s="286">
        <f>C3886+D3886+E3886+F3886+G3886+H3886+I3886+J3886+K3886+L3886+C3954+D3954</f>
        <v>1969</v>
      </c>
      <c r="F3954" s="192">
        <f>$I3819</f>
        <v>895</v>
      </c>
      <c r="G3954" s="134"/>
      <c r="H3954" s="7"/>
      <c r="I3954" s="7"/>
      <c r="J3954" s="7"/>
      <c r="K3954" s="7"/>
      <c r="L3954" s="7"/>
      <c r="M3954" s="7"/>
    </row>
    <row r="3955" spans="1:13" ht="11.25" customHeight="1" x14ac:dyDescent="0.4">
      <c r="A3955" s="316"/>
      <c r="B3955" s="311"/>
      <c r="C3955" s="12">
        <f>C3954/$I3819*100</f>
        <v>2.7932960893854748</v>
      </c>
      <c r="D3955" s="58">
        <f>D3954/$I3819*100</f>
        <v>5.4748603351955305</v>
      </c>
      <c r="E3955" s="287"/>
      <c r="F3955" s="190"/>
      <c r="G3955" s="26"/>
      <c r="H3955" s="7"/>
      <c r="I3955" s="7"/>
      <c r="J3955" s="7"/>
      <c r="K3955" s="7"/>
      <c r="L3955" s="7"/>
      <c r="M3955" s="7"/>
    </row>
    <row r="3956" spans="1:13" ht="11.25" customHeight="1" x14ac:dyDescent="0.4">
      <c r="A3956" s="316"/>
      <c r="B3956" s="312" t="s">
        <v>15</v>
      </c>
      <c r="C3956" s="110">
        <v>40</v>
      </c>
      <c r="D3956" s="200">
        <v>40</v>
      </c>
      <c r="E3956" s="288">
        <f>C3888+D3888+E3888+F3888+G3888+H3888+I3888+J3888+K3888+L3888+C3956+D3956</f>
        <v>2599</v>
      </c>
      <c r="F3956" s="190">
        <f>$I3821</f>
        <v>1151</v>
      </c>
      <c r="G3956" s="134"/>
      <c r="H3956" s="7"/>
      <c r="I3956" s="7"/>
      <c r="J3956" s="7"/>
      <c r="K3956" s="7"/>
      <c r="L3956" s="7"/>
      <c r="M3956" s="7"/>
    </row>
    <row r="3957" spans="1:13" ht="11.25" customHeight="1" x14ac:dyDescent="0.4">
      <c r="A3957" s="316"/>
      <c r="B3957" s="313"/>
      <c r="C3957" s="16">
        <f>C3956/$I3821*100</f>
        <v>3.4752389226759344</v>
      </c>
      <c r="D3957" s="143">
        <f>D3956/$I3821*100</f>
        <v>3.4752389226759344</v>
      </c>
      <c r="E3957" s="289"/>
      <c r="F3957" s="190"/>
      <c r="G3957" s="26"/>
      <c r="H3957" s="7"/>
      <c r="I3957" s="7"/>
      <c r="J3957" s="7"/>
      <c r="K3957" s="7"/>
      <c r="L3957" s="7"/>
      <c r="M3957" s="7"/>
    </row>
    <row r="3958" spans="1:13" ht="11.25" customHeight="1" x14ac:dyDescent="0.4">
      <c r="A3958" s="316"/>
      <c r="B3958" s="312" t="s">
        <v>16</v>
      </c>
      <c r="C3958" s="110">
        <v>0</v>
      </c>
      <c r="D3958" s="200">
        <v>0</v>
      </c>
      <c r="E3958" s="288">
        <f>C3890+D3890+E3890+F3890+G3890+H3890+I3890+J3890+K3890+L3890+C3958+D3958</f>
        <v>4</v>
      </c>
      <c r="F3958" s="190">
        <f>$I3823</f>
        <v>2</v>
      </c>
      <c r="G3958" s="134"/>
      <c r="H3958" s="7"/>
      <c r="I3958" s="7"/>
      <c r="J3958" s="7"/>
      <c r="K3958" s="7"/>
      <c r="L3958" s="7"/>
      <c r="M3958" s="7"/>
    </row>
    <row r="3959" spans="1:13" ht="11.25" customHeight="1" x14ac:dyDescent="0.4">
      <c r="A3959" s="316"/>
      <c r="B3959" s="313"/>
      <c r="C3959" s="16">
        <f>C3958/$I3823*100</f>
        <v>0</v>
      </c>
      <c r="D3959" s="143">
        <f>D3958/$I3823*100</f>
        <v>0</v>
      </c>
      <c r="E3959" s="289"/>
      <c r="F3959" s="190"/>
      <c r="G3959" s="26"/>
      <c r="H3959" s="7"/>
      <c r="I3959" s="7"/>
      <c r="J3959" s="7"/>
      <c r="K3959" s="7"/>
      <c r="L3959" s="7"/>
      <c r="M3959" s="7"/>
    </row>
    <row r="3960" spans="1:13" ht="11.25" customHeight="1" x14ac:dyDescent="0.4">
      <c r="A3960" s="316"/>
      <c r="B3960" s="311" t="s">
        <v>17</v>
      </c>
      <c r="C3960" s="110">
        <v>0</v>
      </c>
      <c r="D3960" s="200">
        <v>0</v>
      </c>
      <c r="E3960" s="288">
        <f>C3892+D3892+E3892+F3892+G3892+H3892+I3892+J3892+K3892+L3892+C3960+D3960</f>
        <v>20</v>
      </c>
      <c r="F3960" s="190">
        <f>$I3825</f>
        <v>9</v>
      </c>
      <c r="G3960" s="134"/>
      <c r="H3960" s="7"/>
      <c r="I3960" s="7"/>
      <c r="J3960" s="7"/>
      <c r="K3960" s="7"/>
      <c r="L3960" s="7"/>
      <c r="M3960" s="7"/>
    </row>
    <row r="3961" spans="1:13" ht="11.25" customHeight="1" thickBot="1" x14ac:dyDescent="0.45">
      <c r="A3961" s="317"/>
      <c r="B3961" s="314"/>
      <c r="C3961" s="21">
        <f>C3960/$I3825*100</f>
        <v>0</v>
      </c>
      <c r="D3961" s="107">
        <f>D3960/$I3825*100</f>
        <v>0</v>
      </c>
      <c r="E3961" s="275"/>
      <c r="F3961" s="223"/>
      <c r="G3961" s="26"/>
      <c r="H3961" s="7"/>
      <c r="I3961" s="7"/>
      <c r="J3961" s="7"/>
      <c r="K3961" s="7"/>
      <c r="L3961" s="7"/>
      <c r="M3961" s="7"/>
    </row>
    <row r="3962" spans="1:13" ht="11.25" customHeight="1" x14ac:dyDescent="0.4">
      <c r="A3962" s="315" t="s">
        <v>18</v>
      </c>
      <c r="B3962" s="318" t="s">
        <v>19</v>
      </c>
      <c r="C3962" s="110">
        <v>8</v>
      </c>
      <c r="D3962" s="200">
        <v>8</v>
      </c>
      <c r="E3962" s="291">
        <f>C3894+D3894+E3894+F3894+G3894+H3894+I3894+J3894+K3894+L3894+C3962+D3962</f>
        <v>128</v>
      </c>
      <c r="F3962" s="192">
        <f>$I3827</f>
        <v>71</v>
      </c>
      <c r="G3962" s="134"/>
      <c r="H3962" s="7"/>
      <c r="I3962" s="7"/>
      <c r="J3962" s="7"/>
      <c r="K3962" s="7"/>
      <c r="L3962" s="7"/>
      <c r="M3962" s="7"/>
    </row>
    <row r="3963" spans="1:13" ht="11.25" customHeight="1" x14ac:dyDescent="0.4">
      <c r="A3963" s="316"/>
      <c r="B3963" s="313"/>
      <c r="C3963" s="12">
        <f>C3962/$I3827*100</f>
        <v>11.267605633802818</v>
      </c>
      <c r="D3963" s="58">
        <f>D3962/$I3827*100</f>
        <v>11.267605633802818</v>
      </c>
      <c r="E3963" s="287"/>
      <c r="F3963" s="190"/>
      <c r="G3963" s="26"/>
      <c r="H3963" s="7"/>
      <c r="I3963" s="7"/>
      <c r="J3963" s="7"/>
      <c r="K3963" s="7"/>
      <c r="L3963" s="7"/>
      <c r="M3963" s="7"/>
    </row>
    <row r="3964" spans="1:13" ht="11.25" customHeight="1" x14ac:dyDescent="0.4">
      <c r="A3964" s="316"/>
      <c r="B3964" s="311" t="s">
        <v>20</v>
      </c>
      <c r="C3964" s="110">
        <v>10</v>
      </c>
      <c r="D3964" s="200">
        <v>20</v>
      </c>
      <c r="E3964" s="288">
        <f>C3896+D3896+E3896+F3896+G3896+H3896+I3896+J3896+K3896+L3896+C3964+D3964</f>
        <v>259</v>
      </c>
      <c r="F3964" s="190">
        <f>$I3829</f>
        <v>144</v>
      </c>
      <c r="G3964" s="134"/>
      <c r="H3964" s="7"/>
      <c r="I3964" s="7"/>
      <c r="J3964" s="7"/>
      <c r="K3964" s="7"/>
      <c r="L3964" s="7"/>
      <c r="M3964" s="7"/>
    </row>
    <row r="3965" spans="1:13" ht="11.25" customHeight="1" x14ac:dyDescent="0.4">
      <c r="A3965" s="316"/>
      <c r="B3965" s="311"/>
      <c r="C3965" s="16">
        <f>C3964/$I3829*100</f>
        <v>6.9444444444444446</v>
      </c>
      <c r="D3965" s="143">
        <f>D3964/$I3829*100</f>
        <v>13.888888888888889</v>
      </c>
      <c r="E3965" s="289"/>
      <c r="F3965" s="190"/>
      <c r="G3965" s="26"/>
      <c r="H3965" s="7"/>
      <c r="I3965" s="7"/>
      <c r="J3965" s="7"/>
      <c r="K3965" s="7"/>
      <c r="L3965" s="7"/>
      <c r="M3965" s="7"/>
    </row>
    <row r="3966" spans="1:13" ht="11.25" customHeight="1" x14ac:dyDescent="0.4">
      <c r="A3966" s="316"/>
      <c r="B3966" s="312" t="s">
        <v>21</v>
      </c>
      <c r="C3966" s="110">
        <v>10</v>
      </c>
      <c r="D3966" s="200">
        <v>13</v>
      </c>
      <c r="E3966" s="288">
        <f>C3898+D3898+E3898+F3898+G3898+H3898+I3898+J3898+K3898+L3898+C3966+D3966</f>
        <v>410</v>
      </c>
      <c r="F3966" s="190">
        <f>$I3831</f>
        <v>192</v>
      </c>
      <c r="G3966" s="134"/>
      <c r="H3966" s="7"/>
      <c r="I3966" s="7"/>
      <c r="J3966" s="7"/>
      <c r="K3966" s="7"/>
      <c r="L3966" s="7"/>
      <c r="M3966" s="7"/>
    </row>
    <row r="3967" spans="1:13" ht="11.25" customHeight="1" x14ac:dyDescent="0.4">
      <c r="A3967" s="316"/>
      <c r="B3967" s="313"/>
      <c r="C3967" s="16">
        <f>C3966/$I3831*100</f>
        <v>5.2083333333333339</v>
      </c>
      <c r="D3967" s="143">
        <f>D3966/$I3831*100</f>
        <v>6.770833333333333</v>
      </c>
      <c r="E3967" s="289"/>
      <c r="F3967" s="190"/>
      <c r="G3967" s="26"/>
      <c r="H3967" s="7"/>
      <c r="I3967" s="7"/>
      <c r="J3967" s="7"/>
      <c r="K3967" s="7"/>
      <c r="L3967" s="7"/>
      <c r="M3967" s="7"/>
    </row>
    <row r="3968" spans="1:13" ht="11.25" customHeight="1" x14ac:dyDescent="0.4">
      <c r="A3968" s="316"/>
      <c r="B3968" s="311" t="s">
        <v>22</v>
      </c>
      <c r="C3968" s="110">
        <v>15</v>
      </c>
      <c r="D3968" s="200">
        <v>19</v>
      </c>
      <c r="E3968" s="288">
        <f>C3900+D3900+E3900+F3900+G3900+H3900+I3900+J3900+K3900+L3900+C3968+D3968</f>
        <v>736</v>
      </c>
      <c r="F3968" s="190">
        <f>$I3833</f>
        <v>344</v>
      </c>
      <c r="G3968" s="134"/>
      <c r="H3968" s="7"/>
      <c r="I3968" s="7"/>
      <c r="J3968" s="7"/>
      <c r="K3968" s="7"/>
      <c r="L3968" s="7"/>
      <c r="M3968" s="7"/>
    </row>
    <row r="3969" spans="1:13" ht="11.25" customHeight="1" x14ac:dyDescent="0.4">
      <c r="A3969" s="316"/>
      <c r="B3969" s="311"/>
      <c r="C3969" s="16">
        <f>C3968/$I3833*100</f>
        <v>4.3604651162790695</v>
      </c>
      <c r="D3969" s="143">
        <f>D3968/$I3833*100</f>
        <v>5.5232558139534884</v>
      </c>
      <c r="E3969" s="289"/>
      <c r="F3969" s="190"/>
      <c r="G3969" s="26"/>
      <c r="H3969" s="7"/>
      <c r="I3969" s="7"/>
      <c r="J3969" s="7"/>
      <c r="K3969" s="7"/>
      <c r="L3969" s="7"/>
      <c r="M3969" s="7"/>
    </row>
    <row r="3970" spans="1:13" ht="11.25" customHeight="1" x14ac:dyDescent="0.4">
      <c r="A3970" s="316"/>
      <c r="B3970" s="312" t="s">
        <v>23</v>
      </c>
      <c r="C3970" s="110">
        <v>5</v>
      </c>
      <c r="D3970" s="200">
        <v>9</v>
      </c>
      <c r="E3970" s="288">
        <f>C3902+D3902+E3902+F3902+G3902+H3902+I3902+J3902+K3902+L3902+C3970+D3970</f>
        <v>741</v>
      </c>
      <c r="F3970" s="190">
        <f>$I3835</f>
        <v>322</v>
      </c>
      <c r="G3970" s="134"/>
      <c r="H3970" s="7"/>
      <c r="I3970" s="7"/>
      <c r="J3970" s="7"/>
      <c r="K3970" s="7"/>
      <c r="L3970" s="7"/>
      <c r="M3970" s="7"/>
    </row>
    <row r="3971" spans="1:13" ht="11.25" customHeight="1" x14ac:dyDescent="0.4">
      <c r="A3971" s="316"/>
      <c r="B3971" s="313"/>
      <c r="C3971" s="16">
        <f>C3970/$I3835*100</f>
        <v>1.5527950310559007</v>
      </c>
      <c r="D3971" s="143">
        <f>D3970/$I3835*100</f>
        <v>2.7950310559006213</v>
      </c>
      <c r="E3971" s="289"/>
      <c r="F3971" s="190"/>
      <c r="G3971" s="26"/>
      <c r="H3971" s="7"/>
      <c r="I3971" s="7"/>
      <c r="J3971" s="7"/>
      <c r="K3971" s="7"/>
      <c r="L3971" s="7"/>
      <c r="M3971" s="7"/>
    </row>
    <row r="3972" spans="1:13" ht="11.25" customHeight="1" x14ac:dyDescent="0.4">
      <c r="A3972" s="316"/>
      <c r="B3972" s="311" t="s">
        <v>24</v>
      </c>
      <c r="C3972" s="110">
        <v>8</v>
      </c>
      <c r="D3972" s="200">
        <v>8</v>
      </c>
      <c r="E3972" s="288">
        <f>C3904+D3904+E3904+F3904+G3904+H3904+I3904+J3904+K3904+L3904+C3972+D3972</f>
        <v>962</v>
      </c>
      <c r="F3972" s="190">
        <f>$I3837</f>
        <v>400</v>
      </c>
      <c r="G3972" s="134"/>
      <c r="H3972" s="7"/>
      <c r="I3972" s="7"/>
      <c r="J3972" s="7"/>
      <c r="K3972" s="7"/>
      <c r="L3972" s="7"/>
      <c r="M3972" s="7"/>
    </row>
    <row r="3973" spans="1:13" ht="11.25" customHeight="1" x14ac:dyDescent="0.4">
      <c r="A3973" s="316"/>
      <c r="B3973" s="311"/>
      <c r="C3973" s="16">
        <f>C3972/$I3837*100</f>
        <v>2</v>
      </c>
      <c r="D3973" s="143">
        <f>D3972/$I3837*100</f>
        <v>2</v>
      </c>
      <c r="E3973" s="289"/>
      <c r="F3973" s="190"/>
      <c r="G3973" s="26"/>
      <c r="H3973" s="7"/>
      <c r="I3973" s="7"/>
      <c r="J3973" s="7"/>
      <c r="K3973" s="7"/>
      <c r="L3973" s="7"/>
      <c r="M3973" s="7"/>
    </row>
    <row r="3974" spans="1:13" ht="11.25" customHeight="1" x14ac:dyDescent="0.4">
      <c r="A3974" s="316"/>
      <c r="B3974" s="312" t="s">
        <v>25</v>
      </c>
      <c r="C3974" s="110">
        <v>9</v>
      </c>
      <c r="D3974" s="200">
        <v>12</v>
      </c>
      <c r="E3974" s="288">
        <f>C3906+D3906+E3906+F3906+G3906+H3906+I3906+J3906+K3906+L3906+C3974+D3974</f>
        <v>1339</v>
      </c>
      <c r="F3974" s="190">
        <f>$I3839</f>
        <v>576</v>
      </c>
      <c r="G3974" s="134"/>
      <c r="H3974" s="7"/>
      <c r="I3974" s="7"/>
      <c r="J3974" s="7"/>
      <c r="K3974" s="7"/>
      <c r="L3974" s="7"/>
      <c r="M3974" s="7"/>
    </row>
    <row r="3975" spans="1:13" ht="11.25" customHeight="1" x14ac:dyDescent="0.4">
      <c r="A3975" s="316"/>
      <c r="B3975" s="313"/>
      <c r="C3975" s="16">
        <f>C3974/$I3839*100</f>
        <v>1.5625</v>
      </c>
      <c r="D3975" s="143">
        <f>D3974/$I3839*100</f>
        <v>2.083333333333333</v>
      </c>
      <c r="E3975" s="289"/>
      <c r="F3975" s="190"/>
      <c r="G3975" s="26"/>
      <c r="H3975" s="7"/>
      <c r="I3975" s="7"/>
      <c r="J3975" s="7"/>
      <c r="K3975" s="7"/>
      <c r="L3975" s="7"/>
      <c r="M3975" s="7"/>
    </row>
    <row r="3976" spans="1:13" ht="11.25" customHeight="1" x14ac:dyDescent="0.4">
      <c r="A3976" s="316"/>
      <c r="B3976" s="311" t="s">
        <v>26</v>
      </c>
      <c r="C3976" s="110">
        <v>0</v>
      </c>
      <c r="D3976" s="200">
        <v>0</v>
      </c>
      <c r="E3976" s="288">
        <f>C3908+D3908+E3908+F3908+G3908+H3908+I3908+J3908+K3908+L3908+C3976+D3976</f>
        <v>17</v>
      </c>
      <c r="F3976" s="190">
        <f>$I3841</f>
        <v>8</v>
      </c>
      <c r="G3976" s="134"/>
      <c r="H3976" s="7"/>
      <c r="I3976" s="7"/>
      <c r="J3976" s="7"/>
      <c r="K3976" s="7"/>
      <c r="L3976" s="7"/>
      <c r="M3976" s="7"/>
    </row>
    <row r="3977" spans="1:13" ht="11.25" customHeight="1" thickBot="1" x14ac:dyDescent="0.45">
      <c r="A3977" s="317"/>
      <c r="B3977" s="314"/>
      <c r="C3977" s="21">
        <f>C3976/$I3841*100</f>
        <v>0</v>
      </c>
      <c r="D3977" s="107">
        <f>D3976/$I3841*100</f>
        <v>0</v>
      </c>
      <c r="E3977" s="275"/>
      <c r="F3977" s="223"/>
      <c r="G3977" s="26"/>
      <c r="H3977" s="7"/>
      <c r="I3977" s="7"/>
      <c r="J3977" s="7"/>
      <c r="K3977" s="7"/>
      <c r="L3977" s="7"/>
      <c r="M3977" s="7"/>
    </row>
    <row r="3978" spans="1:13" ht="11.25" customHeight="1" thickBot="1" x14ac:dyDescent="0.45">
      <c r="A3978" s="319" t="s">
        <v>27</v>
      </c>
      <c r="B3978" s="318" t="s">
        <v>28</v>
      </c>
      <c r="C3978" s="110">
        <v>2</v>
      </c>
      <c r="D3978" s="200">
        <v>8</v>
      </c>
      <c r="E3978" s="291">
        <f>C3910+D3910+E3910+F3910+G3910+H3910+I3910+J3910+K3910+L3910+C3978+D3978</f>
        <v>508</v>
      </c>
      <c r="F3978" s="192">
        <f>$I3843</f>
        <v>211</v>
      </c>
      <c r="G3978" s="134"/>
      <c r="H3978" s="7"/>
      <c r="I3978" s="7"/>
      <c r="J3978" s="7"/>
      <c r="K3978" s="7"/>
      <c r="L3978" s="7"/>
      <c r="M3978" s="7"/>
    </row>
    <row r="3979" spans="1:13" ht="11.25" customHeight="1" thickTop="1" thickBot="1" x14ac:dyDescent="0.45">
      <c r="A3979" s="320"/>
      <c r="B3979" s="313"/>
      <c r="C3979" s="12">
        <f>C3978/$I3843*100</f>
        <v>0.94786729857819907</v>
      </c>
      <c r="D3979" s="58">
        <f>D3978/$I3843*100</f>
        <v>3.7914691943127963</v>
      </c>
      <c r="E3979" s="287"/>
      <c r="F3979" s="190"/>
      <c r="G3979" s="26"/>
      <c r="H3979" s="7"/>
      <c r="I3979" s="7"/>
      <c r="J3979" s="7"/>
      <c r="K3979" s="7"/>
      <c r="L3979" s="7"/>
      <c r="M3979" s="7"/>
    </row>
    <row r="3980" spans="1:13" ht="11.25" customHeight="1" thickTop="1" thickBot="1" x14ac:dyDescent="0.45">
      <c r="A3980" s="320"/>
      <c r="B3980" s="311" t="s">
        <v>29</v>
      </c>
      <c r="C3980" s="110">
        <v>2</v>
      </c>
      <c r="D3980" s="200">
        <v>1</v>
      </c>
      <c r="E3980" s="288">
        <f>C3912+D3912+E3912+F3912+G3912+H3912+I3912+J3912+K3912+L3912+C3980+D3980</f>
        <v>350</v>
      </c>
      <c r="F3980" s="190">
        <f>$I3845</f>
        <v>150</v>
      </c>
      <c r="G3980" s="134"/>
      <c r="H3980" s="7"/>
      <c r="I3980" s="7"/>
      <c r="J3980" s="7"/>
      <c r="K3980" s="7"/>
      <c r="L3980" s="7"/>
      <c r="M3980" s="7"/>
    </row>
    <row r="3981" spans="1:13" ht="11.25" customHeight="1" thickTop="1" thickBot="1" x14ac:dyDescent="0.45">
      <c r="A3981" s="320"/>
      <c r="B3981" s="311"/>
      <c r="C3981" s="16">
        <f>C3980/$I3845*100</f>
        <v>1.3333333333333335</v>
      </c>
      <c r="D3981" s="143">
        <f>D3980/$I3845*100</f>
        <v>0.66666666666666674</v>
      </c>
      <c r="E3981" s="289"/>
      <c r="F3981" s="190"/>
      <c r="G3981" s="26"/>
      <c r="H3981" s="7"/>
      <c r="I3981" s="7"/>
      <c r="J3981" s="7"/>
      <c r="K3981" s="7"/>
      <c r="L3981" s="7"/>
      <c r="M3981" s="7"/>
    </row>
    <row r="3982" spans="1:13" ht="11.25" customHeight="1" thickTop="1" thickBot="1" x14ac:dyDescent="0.45">
      <c r="A3982" s="320"/>
      <c r="B3982" s="312" t="s">
        <v>30</v>
      </c>
      <c r="C3982" s="110">
        <v>31</v>
      </c>
      <c r="D3982" s="200">
        <v>50</v>
      </c>
      <c r="E3982" s="288">
        <f>C3914+D3914+E3914+F3914+G3914+H3914+I3914+J3914+K3914+L3914+C3982+D3982</f>
        <v>1879</v>
      </c>
      <c r="F3982" s="190">
        <f>$I3847</f>
        <v>869</v>
      </c>
      <c r="G3982" s="134"/>
      <c r="H3982" s="7"/>
      <c r="I3982" s="7"/>
      <c r="J3982" s="7"/>
      <c r="K3982" s="7"/>
      <c r="L3982" s="7"/>
      <c r="M3982" s="7"/>
    </row>
    <row r="3983" spans="1:13" ht="11.25" customHeight="1" thickTop="1" thickBot="1" x14ac:dyDescent="0.45">
      <c r="A3983" s="320"/>
      <c r="B3983" s="313"/>
      <c r="C3983" s="16">
        <f>C3982/$I3847*100</f>
        <v>3.5673187571921749</v>
      </c>
      <c r="D3983" s="143">
        <f>D3982/$I3847*100</f>
        <v>5.7537399309551205</v>
      </c>
      <c r="E3983" s="289"/>
      <c r="F3983" s="190"/>
      <c r="G3983" s="26"/>
      <c r="H3983" s="7"/>
      <c r="I3983" s="7"/>
      <c r="J3983" s="7"/>
      <c r="K3983" s="7"/>
      <c r="L3983" s="7"/>
      <c r="M3983" s="7"/>
    </row>
    <row r="3984" spans="1:13" ht="11.25" customHeight="1" thickTop="1" thickBot="1" x14ac:dyDescent="0.45">
      <c r="A3984" s="320"/>
      <c r="B3984" s="311" t="s">
        <v>31</v>
      </c>
      <c r="C3984" s="110">
        <v>4</v>
      </c>
      <c r="D3984" s="200">
        <v>3</v>
      </c>
      <c r="E3984" s="288">
        <f>C3916+D3916+E3916+F3916+G3916+H3916+I3916+J3916+K3916+L3916+C3984+D3984</f>
        <v>355</v>
      </c>
      <c r="F3984" s="190">
        <f>$I3849</f>
        <v>141</v>
      </c>
      <c r="G3984" s="134"/>
      <c r="H3984" s="7"/>
      <c r="I3984" s="7"/>
      <c r="J3984" s="7"/>
      <c r="K3984" s="7"/>
      <c r="L3984" s="7"/>
      <c r="M3984" s="7"/>
    </row>
    <row r="3985" spans="1:13" ht="11.25" customHeight="1" thickTop="1" thickBot="1" x14ac:dyDescent="0.45">
      <c r="A3985" s="320"/>
      <c r="B3985" s="311"/>
      <c r="C3985" s="16">
        <f>C3984/$I3849*100</f>
        <v>2.8368794326241136</v>
      </c>
      <c r="D3985" s="143">
        <f>D3984/$I3849*100</f>
        <v>2.1276595744680851</v>
      </c>
      <c r="E3985" s="289"/>
      <c r="F3985" s="190"/>
      <c r="G3985" s="26"/>
      <c r="H3985" s="7"/>
      <c r="I3985" s="7"/>
      <c r="J3985" s="7"/>
      <c r="K3985" s="7"/>
      <c r="L3985" s="7"/>
      <c r="M3985" s="7"/>
    </row>
    <row r="3986" spans="1:13" ht="11.25" customHeight="1" thickTop="1" thickBot="1" x14ac:dyDescent="0.45">
      <c r="A3986" s="320"/>
      <c r="B3986" s="312" t="s">
        <v>32</v>
      </c>
      <c r="C3986" s="110">
        <v>12</v>
      </c>
      <c r="D3986" s="200">
        <v>10</v>
      </c>
      <c r="E3986" s="288">
        <f>C3918+D3918+E3918+F3918+G3918+H3918+I3918+J3918+K3918+L3918+C3986+D3986</f>
        <v>151</v>
      </c>
      <c r="F3986" s="190">
        <f>$I3851</f>
        <v>84</v>
      </c>
      <c r="G3986" s="134"/>
      <c r="H3986" s="7"/>
      <c r="I3986" s="7"/>
      <c r="J3986" s="7"/>
      <c r="K3986" s="7"/>
      <c r="L3986" s="7"/>
      <c r="M3986" s="7"/>
    </row>
    <row r="3987" spans="1:13" ht="11.25" customHeight="1" thickTop="1" thickBot="1" x14ac:dyDescent="0.45">
      <c r="A3987" s="320"/>
      <c r="B3987" s="313"/>
      <c r="C3987" s="16">
        <f>C3986/$I3851*100</f>
        <v>14.285714285714285</v>
      </c>
      <c r="D3987" s="143">
        <f>D3986/$I3851*100</f>
        <v>11.904761904761903</v>
      </c>
      <c r="E3987" s="289"/>
      <c r="F3987" s="190"/>
      <c r="G3987" s="26"/>
      <c r="H3987" s="7"/>
      <c r="I3987" s="7"/>
      <c r="J3987" s="7"/>
      <c r="K3987" s="7"/>
      <c r="L3987" s="7"/>
      <c r="M3987" s="7"/>
    </row>
    <row r="3988" spans="1:13" ht="11.25" customHeight="1" thickTop="1" thickBot="1" x14ac:dyDescent="0.45">
      <c r="A3988" s="320"/>
      <c r="B3988" s="311" t="s">
        <v>33</v>
      </c>
      <c r="C3988" s="110">
        <v>11</v>
      </c>
      <c r="D3988" s="200">
        <v>13</v>
      </c>
      <c r="E3988" s="288">
        <f>C3920+D3920+E3920+F3920+G3920+H3920+I3920+J3920+K3920+L3920+C3988+D3988</f>
        <v>1152</v>
      </c>
      <c r="F3988" s="190">
        <f>$I3853</f>
        <v>506</v>
      </c>
      <c r="G3988" s="134"/>
      <c r="H3988" s="22"/>
      <c r="I3988" s="22"/>
      <c r="J3988" s="22"/>
      <c r="K3988" s="22"/>
      <c r="L3988" s="22"/>
      <c r="M3988" s="22"/>
    </row>
    <row r="3989" spans="1:13" ht="11.25" customHeight="1" thickTop="1" thickBot="1" x14ac:dyDescent="0.45">
      <c r="A3989" s="320"/>
      <c r="B3989" s="311"/>
      <c r="C3989" s="16">
        <f>C3988/$I3853*100</f>
        <v>2.1739130434782608</v>
      </c>
      <c r="D3989" s="143">
        <f>D3988/$I3853*100</f>
        <v>2.5691699604743086</v>
      </c>
      <c r="E3989" s="289"/>
      <c r="F3989" s="190"/>
      <c r="G3989" s="26"/>
      <c r="H3989" s="22"/>
      <c r="I3989" s="22"/>
      <c r="J3989" s="22"/>
      <c r="K3989" s="22"/>
      <c r="L3989" s="22"/>
      <c r="M3989" s="22"/>
    </row>
    <row r="3990" spans="1:13" ht="11.25" customHeight="1" thickTop="1" thickBot="1" x14ac:dyDescent="0.45">
      <c r="A3990" s="320"/>
      <c r="B3990" s="312" t="s">
        <v>16</v>
      </c>
      <c r="C3990" s="110">
        <v>3</v>
      </c>
      <c r="D3990" s="200">
        <v>4</v>
      </c>
      <c r="E3990" s="288">
        <f>C3922+D3922+E3922+F3922+G3922+H3922+I3922+J3922+K3922+L3922+C3990+D3990</f>
        <v>168</v>
      </c>
      <c r="F3990" s="190">
        <f>$I3855</f>
        <v>81</v>
      </c>
      <c r="G3990" s="134"/>
      <c r="H3990" s="22"/>
      <c r="I3990" s="22"/>
      <c r="J3990" s="22"/>
      <c r="K3990" s="22"/>
      <c r="L3990" s="22"/>
      <c r="M3990" s="22"/>
    </row>
    <row r="3991" spans="1:13" ht="11.25" customHeight="1" thickTop="1" thickBot="1" x14ac:dyDescent="0.45">
      <c r="A3991" s="320"/>
      <c r="B3991" s="313"/>
      <c r="C3991" s="12">
        <f>C3990/$I3855*100</f>
        <v>3.7037037037037033</v>
      </c>
      <c r="D3991" s="58">
        <f>D3990/$I3855*100</f>
        <v>4.9382716049382713</v>
      </c>
      <c r="E3991" s="287"/>
      <c r="F3991" s="190"/>
      <c r="G3991" s="26"/>
      <c r="H3991" s="22"/>
      <c r="I3991" s="22"/>
      <c r="J3991" s="22"/>
      <c r="K3991" s="22"/>
      <c r="L3991" s="22"/>
      <c r="M3991" s="22"/>
    </row>
    <row r="3992" spans="1:13" ht="11.25" customHeight="1" thickTop="1" thickBot="1" x14ac:dyDescent="0.45">
      <c r="A3992" s="320"/>
      <c r="B3992" s="311" t="s">
        <v>26</v>
      </c>
      <c r="C3992" s="110">
        <v>0</v>
      </c>
      <c r="D3992" s="200">
        <v>0</v>
      </c>
      <c r="E3992" s="288">
        <f>C3924+D3924+E3924+F3924+G3924+H3924+I3924+J3924+K3924+L3924+C3992+D3992</f>
        <v>29</v>
      </c>
      <c r="F3992" s="190">
        <f>$I3857</f>
        <v>15</v>
      </c>
      <c r="G3992" s="134"/>
      <c r="H3992" s="22"/>
      <c r="I3992" s="22"/>
      <c r="J3992" s="22"/>
      <c r="K3992" s="22"/>
      <c r="L3992" s="22"/>
      <c r="M3992" s="22"/>
    </row>
    <row r="3993" spans="1:13" ht="11.25" customHeight="1" thickTop="1" thickBot="1" x14ac:dyDescent="0.45">
      <c r="A3993" s="321"/>
      <c r="B3993" s="314"/>
      <c r="C3993" s="21">
        <f>C3992/$I3857*100</f>
        <v>0</v>
      </c>
      <c r="D3993" s="107">
        <f>D3992/$I3857*100</f>
        <v>0</v>
      </c>
      <c r="E3993" s="289"/>
      <c r="F3993" s="223"/>
      <c r="G3993" s="26"/>
      <c r="H3993" s="22"/>
      <c r="I3993" s="22"/>
      <c r="J3993" s="22"/>
      <c r="K3993" s="22"/>
      <c r="L3993" s="22"/>
      <c r="M3993" s="22"/>
    </row>
    <row r="3994" spans="1:13" ht="11.25" customHeight="1" x14ac:dyDescent="0.4">
      <c r="A3994" s="315" t="s">
        <v>34</v>
      </c>
      <c r="B3994" s="318" t="s">
        <v>35</v>
      </c>
      <c r="C3994" s="110">
        <v>13</v>
      </c>
      <c r="D3994" s="200">
        <v>13</v>
      </c>
      <c r="E3994" s="286">
        <f>C3926+D3926+E3926+F3926+G3926+H3926+I3926+J3926+K3926+L3926+C3994+D3994</f>
        <v>436</v>
      </c>
      <c r="F3994" s="192">
        <f>$I3859</f>
        <v>229</v>
      </c>
      <c r="G3994" s="134"/>
      <c r="H3994" s="22"/>
      <c r="I3994" s="22"/>
      <c r="J3994" s="22"/>
      <c r="K3994" s="22"/>
      <c r="L3994" s="22"/>
      <c r="M3994" s="22"/>
    </row>
    <row r="3995" spans="1:13" ht="11.25" customHeight="1" x14ac:dyDescent="0.4">
      <c r="A3995" s="316"/>
      <c r="B3995" s="313"/>
      <c r="C3995" s="12">
        <f>C3994/$I3859*100</f>
        <v>5.6768558951965069</v>
      </c>
      <c r="D3995" s="58">
        <f>D3994/$I3859*100</f>
        <v>5.6768558951965069</v>
      </c>
      <c r="E3995" s="287"/>
      <c r="F3995" s="190"/>
      <c r="G3995" s="26"/>
      <c r="H3995" s="22"/>
      <c r="I3995" s="22"/>
      <c r="J3995" s="22"/>
      <c r="K3995" s="22"/>
      <c r="L3995" s="22"/>
      <c r="M3995" s="22"/>
    </row>
    <row r="3996" spans="1:13" ht="11.25" customHeight="1" x14ac:dyDescent="0.4">
      <c r="A3996" s="316"/>
      <c r="B3996" s="311" t="s">
        <v>36</v>
      </c>
      <c r="C3996" s="110">
        <v>5</v>
      </c>
      <c r="D3996" s="200">
        <v>8</v>
      </c>
      <c r="E3996" s="288">
        <f>C3928+D3928+E3928+F3928+G3928+H3928+I3928+J3928+K3928+L3928+C3996+D3996</f>
        <v>879</v>
      </c>
      <c r="F3996" s="190">
        <f>$I3861</f>
        <v>362</v>
      </c>
      <c r="G3996" s="134"/>
      <c r="H3996" s="22"/>
      <c r="I3996" s="22"/>
      <c r="J3996" s="22"/>
      <c r="K3996" s="22"/>
      <c r="L3996" s="22"/>
      <c r="M3996" s="22"/>
    </row>
    <row r="3997" spans="1:13" ht="11.25" customHeight="1" x14ac:dyDescent="0.4">
      <c r="A3997" s="316"/>
      <c r="B3997" s="311"/>
      <c r="C3997" s="16">
        <f>C3996/$I3861*100</f>
        <v>1.3812154696132597</v>
      </c>
      <c r="D3997" s="143">
        <f>D3996/$I3861*100</f>
        <v>2.2099447513812152</v>
      </c>
      <c r="E3997" s="289"/>
      <c r="F3997" s="190"/>
      <c r="G3997" s="26"/>
      <c r="H3997" s="22"/>
      <c r="I3997" s="22"/>
      <c r="J3997" s="22"/>
      <c r="K3997" s="22"/>
      <c r="L3997" s="22"/>
      <c r="M3997" s="22"/>
    </row>
    <row r="3998" spans="1:13" ht="11.25" customHeight="1" x14ac:dyDescent="0.4">
      <c r="A3998" s="316"/>
      <c r="B3998" s="312" t="s">
        <v>37</v>
      </c>
      <c r="C3998" s="110">
        <v>28</v>
      </c>
      <c r="D3998" s="200">
        <v>44</v>
      </c>
      <c r="E3998" s="288">
        <f>C3930+D3930+E3930+F3930+G3930+H3930+I3930+J3930+K3930+L3930+C3998+D3998</f>
        <v>2223</v>
      </c>
      <c r="F3998" s="190">
        <f>$I3863</f>
        <v>972</v>
      </c>
      <c r="G3998" s="134"/>
      <c r="H3998" s="22"/>
      <c r="I3998" s="22"/>
      <c r="J3998" s="22"/>
      <c r="K3998" s="22"/>
      <c r="L3998" s="22"/>
      <c r="M3998" s="22"/>
    </row>
    <row r="3999" spans="1:13" ht="11.25" customHeight="1" x14ac:dyDescent="0.4">
      <c r="A3999" s="316"/>
      <c r="B3999" s="313"/>
      <c r="C3999" s="16">
        <f>C3998/$I3863*100</f>
        <v>2.880658436213992</v>
      </c>
      <c r="D3999" s="143">
        <f>D3998/$I3863*100</f>
        <v>4.5267489711934159</v>
      </c>
      <c r="E3999" s="289"/>
      <c r="F3999" s="190"/>
      <c r="G3999" s="26"/>
      <c r="H3999" s="22"/>
      <c r="I3999" s="22"/>
      <c r="J3999" s="22"/>
      <c r="K3999" s="22"/>
      <c r="L3999" s="22"/>
      <c r="M3999" s="22"/>
    </row>
    <row r="4000" spans="1:13" ht="11.25" customHeight="1" x14ac:dyDescent="0.4">
      <c r="A4000" s="316"/>
      <c r="B4000" s="311" t="s">
        <v>38</v>
      </c>
      <c r="C4000" s="110">
        <v>11</v>
      </c>
      <c r="D4000" s="200">
        <v>18</v>
      </c>
      <c r="E4000" s="288">
        <f>C3932+D3932+E3932+F3932+G3932+H3932+I3932+J3932+K3932+L3932+C4000+D4000</f>
        <v>760</v>
      </c>
      <c r="F4000" s="190">
        <f>$I3865</f>
        <v>346</v>
      </c>
      <c r="G4000" s="134"/>
      <c r="H4000" s="22"/>
      <c r="I4000" s="22"/>
      <c r="J4000" s="22"/>
      <c r="K4000" s="22"/>
      <c r="L4000" s="22"/>
      <c r="M4000" s="22"/>
    </row>
    <row r="4001" spans="1:13" ht="11.25" customHeight="1" x14ac:dyDescent="0.4">
      <c r="A4001" s="316"/>
      <c r="B4001" s="311"/>
      <c r="C4001" s="16">
        <f>C4000/$I3865*100</f>
        <v>3.1791907514450863</v>
      </c>
      <c r="D4001" s="143">
        <f>D4000/$I3865*100</f>
        <v>5.202312138728324</v>
      </c>
      <c r="E4001" s="289"/>
      <c r="F4001" s="190"/>
      <c r="G4001" s="26"/>
      <c r="H4001" s="7"/>
      <c r="I4001" s="7"/>
      <c r="J4001" s="7"/>
      <c r="K4001" s="22"/>
      <c r="L4001" s="22"/>
      <c r="M4001" s="22"/>
    </row>
    <row r="4002" spans="1:13" ht="11.25" customHeight="1" x14ac:dyDescent="0.4">
      <c r="A4002" s="316"/>
      <c r="B4002" s="312" t="s">
        <v>39</v>
      </c>
      <c r="C4002" s="110">
        <v>7</v>
      </c>
      <c r="D4002" s="200">
        <v>6</v>
      </c>
      <c r="E4002" s="288">
        <f>C3934+D3934+E3934+F3934+G3934+H3934+I3934+J3934+K3934+L3934+C4002+D4002</f>
        <v>247</v>
      </c>
      <c r="F4002" s="190">
        <f>$I3867</f>
        <v>123</v>
      </c>
      <c r="G4002" s="134"/>
      <c r="H4002" s="22"/>
      <c r="I4002" s="22"/>
      <c r="J4002" s="22"/>
      <c r="K4002" s="22"/>
      <c r="L4002" s="22"/>
      <c r="M4002" s="22"/>
    </row>
    <row r="4003" spans="1:13" ht="11.25" customHeight="1" x14ac:dyDescent="0.4">
      <c r="A4003" s="316"/>
      <c r="B4003" s="313"/>
      <c r="C4003" s="16">
        <f>C4002/$I3867*100</f>
        <v>5.6910569105691051</v>
      </c>
      <c r="D4003" s="143">
        <f>D4002/$I3867*100</f>
        <v>4.8780487804878048</v>
      </c>
      <c r="E4003" s="289"/>
      <c r="F4003" s="190"/>
      <c r="G4003" s="26"/>
      <c r="H4003" s="22"/>
      <c r="I4003" s="22"/>
      <c r="J4003" s="22"/>
      <c r="K4003" s="22"/>
      <c r="L4003" s="22"/>
      <c r="M4003" s="22"/>
    </row>
    <row r="4004" spans="1:13" ht="11.25" customHeight="1" x14ac:dyDescent="0.4">
      <c r="A4004" s="316"/>
      <c r="B4004" s="311" t="s">
        <v>26</v>
      </c>
      <c r="C4004" s="110">
        <v>1</v>
      </c>
      <c r="D4004" s="200">
        <v>0</v>
      </c>
      <c r="E4004" s="288">
        <f>C3936+D3936+E3936+F3936+G3936+H3936+I3936+J3936+K3936+L3936+C4004+D4004</f>
        <v>47</v>
      </c>
      <c r="F4004" s="190">
        <f>$I3869</f>
        <v>25</v>
      </c>
      <c r="G4004" s="134"/>
      <c r="H4004" s="22"/>
      <c r="I4004" s="22"/>
      <c r="J4004" s="22"/>
      <c r="K4004" s="22"/>
      <c r="L4004" s="22"/>
      <c r="M4004" s="22"/>
    </row>
    <row r="4005" spans="1:13" ht="11.25" customHeight="1" thickBot="1" x14ac:dyDescent="0.45">
      <c r="A4005" s="317"/>
      <c r="B4005" s="314"/>
      <c r="C4005" s="21">
        <f>C4004/$I3869*100</f>
        <v>4</v>
      </c>
      <c r="D4005" s="107">
        <f>D4004/$I3869*100</f>
        <v>0</v>
      </c>
      <c r="E4005" s="292"/>
      <c r="F4005" s="191"/>
      <c r="G4005" s="26"/>
      <c r="H4005" s="22"/>
      <c r="I4005" s="22"/>
      <c r="J4005" s="22"/>
      <c r="K4005" s="22"/>
      <c r="L4005" s="22"/>
      <c r="M4005" s="22"/>
    </row>
    <row r="4006" spans="1:13" ht="11.25" customHeight="1" x14ac:dyDescent="0.4">
      <c r="A4006" s="171"/>
      <c r="B4006" s="25"/>
      <c r="C4006" s="165"/>
      <c r="D4006" s="165"/>
      <c r="E4006" s="26"/>
      <c r="F4006" s="22"/>
      <c r="G4006" s="22"/>
      <c r="H4006" s="22"/>
      <c r="I4006" s="22"/>
      <c r="J4006" s="22"/>
      <c r="K4006" s="22"/>
      <c r="L4006" s="22"/>
    </row>
    <row r="4007" spans="1:13" ht="18.75" customHeight="1" x14ac:dyDescent="0.4">
      <c r="A4007" s="171"/>
      <c r="B4007" s="25"/>
      <c r="C4007" s="165"/>
      <c r="D4007" s="165"/>
      <c r="E4007" s="26"/>
      <c r="F4007" s="22"/>
      <c r="G4007" s="22"/>
      <c r="H4007" s="22"/>
      <c r="I4007" s="22"/>
      <c r="J4007" s="22"/>
      <c r="K4007" s="22"/>
      <c r="L4007" s="22"/>
    </row>
    <row r="4008" spans="1:13" ht="30" customHeight="1" thickBot="1" x14ac:dyDescent="0.45">
      <c r="A4008" s="355" t="s">
        <v>215</v>
      </c>
      <c r="B4008" s="355"/>
      <c r="C4008" s="355"/>
      <c r="D4008" s="355"/>
      <c r="E4008" s="355"/>
      <c r="F4008" s="355"/>
      <c r="G4008" s="355"/>
      <c r="H4008" s="355"/>
      <c r="I4008" s="355"/>
      <c r="J4008" s="355"/>
      <c r="K4008" s="355"/>
      <c r="L4008" s="355"/>
    </row>
    <row r="4009" spans="1:13" ht="11.25" customHeight="1" x14ac:dyDescent="0.15">
      <c r="A4009" s="329"/>
      <c r="B4009" s="330"/>
      <c r="C4009" s="27">
        <v>1</v>
      </c>
      <c r="D4009" s="27">
        <v>2</v>
      </c>
      <c r="E4009" s="27">
        <v>3</v>
      </c>
      <c r="F4009" s="27">
        <v>4</v>
      </c>
      <c r="G4009" s="27">
        <v>5</v>
      </c>
      <c r="H4009" s="346" t="s">
        <v>41</v>
      </c>
      <c r="I4009" s="339" t="s">
        <v>6</v>
      </c>
      <c r="J4009" s="28" t="s">
        <v>43</v>
      </c>
      <c r="K4009" s="27">
        <v>3</v>
      </c>
      <c r="L4009" s="29" t="s">
        <v>44</v>
      </c>
    </row>
    <row r="4010" spans="1:13" ht="100.5" customHeight="1" thickBot="1" x14ac:dyDescent="0.2">
      <c r="A4010" s="322" t="s">
        <v>2</v>
      </c>
      <c r="B4010" s="323"/>
      <c r="C4010" s="170" t="s">
        <v>59</v>
      </c>
      <c r="D4010" s="170" t="s">
        <v>299</v>
      </c>
      <c r="E4010" s="170" t="s">
        <v>46</v>
      </c>
      <c r="F4010" s="170" t="s">
        <v>284</v>
      </c>
      <c r="G4010" s="170" t="s">
        <v>61</v>
      </c>
      <c r="H4010" s="347"/>
      <c r="I4010" s="348"/>
      <c r="J4010" s="72" t="s">
        <v>59</v>
      </c>
      <c r="K4010" s="170" t="s">
        <v>46</v>
      </c>
      <c r="L4010" s="73" t="s">
        <v>61</v>
      </c>
    </row>
    <row r="4011" spans="1:13" ht="11.25" customHeight="1" x14ac:dyDescent="0.4">
      <c r="A4011" s="349" t="s">
        <v>7</v>
      </c>
      <c r="B4011" s="350"/>
      <c r="C4011" s="32">
        <f>C4013+C4015+C4017+C4019</f>
        <v>726</v>
      </c>
      <c r="D4011" s="32">
        <f t="shared" ref="D4011:H4011" si="3502">D4013+D4015+D4017+D4019</f>
        <v>719</v>
      </c>
      <c r="E4011" s="32">
        <f t="shared" si="3502"/>
        <v>439</v>
      </c>
      <c r="F4011" s="32">
        <f t="shared" si="3502"/>
        <v>40</v>
      </c>
      <c r="G4011" s="32">
        <f t="shared" si="3502"/>
        <v>77</v>
      </c>
      <c r="H4011" s="32">
        <f t="shared" si="3502"/>
        <v>56</v>
      </c>
      <c r="I4011" s="33">
        <f t="shared" ref="I4011:I4072" si="3503">SUM(C4011:H4011)</f>
        <v>2057</v>
      </c>
      <c r="J4011" s="34">
        <f>C4011+D4011</f>
        <v>1445</v>
      </c>
      <c r="K4011" s="32">
        <f>E4011</f>
        <v>439</v>
      </c>
      <c r="L4011" s="74">
        <f>SUM(F4011:G4011)</f>
        <v>117</v>
      </c>
    </row>
    <row r="4012" spans="1:13" ht="11.25" customHeight="1" thickBot="1" x14ac:dyDescent="0.45">
      <c r="A4012" s="326"/>
      <c r="B4012" s="327"/>
      <c r="C4012" s="8">
        <f>C4011/I4011*100</f>
        <v>35.294117647058826</v>
      </c>
      <c r="D4012" s="8">
        <f>D4011/I4011*100</f>
        <v>34.953816237238698</v>
      </c>
      <c r="E4012" s="8">
        <f>E4011/I4011*100</f>
        <v>21.341759844433643</v>
      </c>
      <c r="F4012" s="8">
        <f>F4011/I4011*100</f>
        <v>1.9445794846864366</v>
      </c>
      <c r="G4012" s="8">
        <f>G4011/I4011*100</f>
        <v>3.7433155080213902</v>
      </c>
      <c r="H4012" s="9">
        <f>H4011/I4011*100</f>
        <v>2.7224112785610113</v>
      </c>
      <c r="I4012" s="36">
        <f t="shared" si="3503"/>
        <v>100.00000000000001</v>
      </c>
      <c r="J4012" s="37">
        <f>J4011/I4011*100</f>
        <v>70.247933884297524</v>
      </c>
      <c r="K4012" s="38">
        <f>K4011/I4011*100</f>
        <v>21.341759844433643</v>
      </c>
      <c r="L4012" s="39">
        <f>L4011/I4011*100</f>
        <v>5.6878949927078271</v>
      </c>
    </row>
    <row r="4013" spans="1:13" ht="11.25" customHeight="1" x14ac:dyDescent="0.4">
      <c r="A4013" s="315" t="s">
        <v>8</v>
      </c>
      <c r="B4013" s="318" t="s">
        <v>9</v>
      </c>
      <c r="C4013" s="75">
        <v>502</v>
      </c>
      <c r="D4013" s="75">
        <v>472</v>
      </c>
      <c r="E4013" s="75">
        <v>295</v>
      </c>
      <c r="F4013" s="75">
        <v>29</v>
      </c>
      <c r="G4013" s="75">
        <v>55</v>
      </c>
      <c r="H4013" s="75">
        <v>38</v>
      </c>
      <c r="I4013" s="40">
        <f t="shared" si="3503"/>
        <v>1391</v>
      </c>
      <c r="J4013" s="41">
        <f>C4013+D4013</f>
        <v>974</v>
      </c>
      <c r="K4013" s="5">
        <f>E4013</f>
        <v>295</v>
      </c>
      <c r="L4013" s="35">
        <f>SUM(F4013:G4013)</f>
        <v>84</v>
      </c>
    </row>
    <row r="4014" spans="1:13" ht="11.25" customHeight="1" x14ac:dyDescent="0.4">
      <c r="A4014" s="316"/>
      <c r="B4014" s="313"/>
      <c r="C4014" s="42">
        <f>C4013/I4013*100</f>
        <v>36.089144500359453</v>
      </c>
      <c r="D4014" s="15">
        <f>D4013/I4013*100</f>
        <v>33.932422717469443</v>
      </c>
      <c r="E4014" s="15">
        <f>E4013/I4013*100</f>
        <v>21.207764198418406</v>
      </c>
      <c r="F4014" s="15">
        <f>F4013/I4013*100</f>
        <v>2.0848310567936736</v>
      </c>
      <c r="G4014" s="15">
        <f>G4013/I4013*100</f>
        <v>3.9539899352983463</v>
      </c>
      <c r="H4014" s="16">
        <f>H4013/I4013*100</f>
        <v>2.7318475916606757</v>
      </c>
      <c r="I4014" s="43">
        <f t="shared" si="3503"/>
        <v>100.00000000000001</v>
      </c>
      <c r="J4014" s="44">
        <f>J4013/I4013*100</f>
        <v>70.021567217828888</v>
      </c>
      <c r="K4014" s="45">
        <f>K4013/I4013*100</f>
        <v>21.207764198418406</v>
      </c>
      <c r="L4014" s="46">
        <f>L4013/I4013*100</f>
        <v>6.0388209920920204</v>
      </c>
    </row>
    <row r="4015" spans="1:13" ht="11.25" customHeight="1" x14ac:dyDescent="0.4">
      <c r="A4015" s="316"/>
      <c r="B4015" s="311" t="s">
        <v>10</v>
      </c>
      <c r="C4015" s="75">
        <v>150</v>
      </c>
      <c r="D4015" s="75">
        <v>182</v>
      </c>
      <c r="E4015" s="75">
        <v>84</v>
      </c>
      <c r="F4015" s="75">
        <v>9</v>
      </c>
      <c r="G4015" s="75">
        <v>14</v>
      </c>
      <c r="H4015" s="75">
        <v>15</v>
      </c>
      <c r="I4015" s="47">
        <f t="shared" si="3503"/>
        <v>454</v>
      </c>
      <c r="J4015" s="48">
        <f>C4015+D4015</f>
        <v>332</v>
      </c>
      <c r="K4015" s="49">
        <f>E4015</f>
        <v>84</v>
      </c>
      <c r="L4015" s="50">
        <f>SUM(F4015:G4015)</f>
        <v>23</v>
      </c>
    </row>
    <row r="4016" spans="1:13" ht="11.25" customHeight="1" x14ac:dyDescent="0.4">
      <c r="A4016" s="316"/>
      <c r="B4016" s="311"/>
      <c r="C4016" s="11">
        <f>C4015/I4015*100</f>
        <v>33.039647577092509</v>
      </c>
      <c r="D4016" s="11">
        <f>D4015/I4015*100</f>
        <v>40.08810572687225</v>
      </c>
      <c r="E4016" s="11">
        <f>E4015/I4015*100</f>
        <v>18.502202643171806</v>
      </c>
      <c r="F4016" s="11">
        <f>F4015/I4015*100</f>
        <v>1.9823788546255507</v>
      </c>
      <c r="G4016" s="11">
        <f>G4015/I4015*100</f>
        <v>3.0837004405286343</v>
      </c>
      <c r="H4016" s="12">
        <f>H4015/I4015*100</f>
        <v>3.303964757709251</v>
      </c>
      <c r="I4016" s="43">
        <f t="shared" si="3503"/>
        <v>100.00000000000001</v>
      </c>
      <c r="J4016" s="44">
        <f>J4015/I4015*100</f>
        <v>73.127753303964766</v>
      </c>
      <c r="K4016" s="45">
        <f>K4015/I4015*100</f>
        <v>18.502202643171806</v>
      </c>
      <c r="L4016" s="46">
        <f>L4015/I4015*100</f>
        <v>5.0660792951541849</v>
      </c>
    </row>
    <row r="4017" spans="1:12" ht="11.25" customHeight="1" x14ac:dyDescent="0.4">
      <c r="A4017" s="316"/>
      <c r="B4017" s="312" t="s">
        <v>11</v>
      </c>
      <c r="C4017" s="75">
        <v>52</v>
      </c>
      <c r="D4017" s="75">
        <v>45</v>
      </c>
      <c r="E4017" s="75">
        <v>35</v>
      </c>
      <c r="F4017" s="75">
        <v>2</v>
      </c>
      <c r="G4017" s="75">
        <v>7</v>
      </c>
      <c r="H4017" s="75">
        <v>2</v>
      </c>
      <c r="I4017" s="47">
        <f t="shared" si="3503"/>
        <v>143</v>
      </c>
      <c r="J4017" s="48">
        <f>C4017+D4017</f>
        <v>97</v>
      </c>
      <c r="K4017" s="49">
        <f>E4017</f>
        <v>35</v>
      </c>
      <c r="L4017" s="50">
        <f>SUM(F4017:G4017)</f>
        <v>9</v>
      </c>
    </row>
    <row r="4018" spans="1:12" ht="11.25" customHeight="1" x14ac:dyDescent="0.4">
      <c r="A4018" s="316"/>
      <c r="B4018" s="313"/>
      <c r="C4018" s="15">
        <f>C4017/I4017*100</f>
        <v>36.363636363636367</v>
      </c>
      <c r="D4018" s="15">
        <f>D4017/I4017*100</f>
        <v>31.46853146853147</v>
      </c>
      <c r="E4018" s="15">
        <f>E4017/I4017*100</f>
        <v>24.475524475524477</v>
      </c>
      <c r="F4018" s="15">
        <f>F4017/I4017*100</f>
        <v>1.3986013986013985</v>
      </c>
      <c r="G4018" s="15">
        <f>G4017/I4017*100</f>
        <v>4.895104895104895</v>
      </c>
      <c r="H4018" s="16">
        <f>H4017/I4017*100</f>
        <v>1.3986013986013985</v>
      </c>
      <c r="I4018" s="43">
        <f t="shared" si="3503"/>
        <v>100.00000000000001</v>
      </c>
      <c r="J4018" s="44">
        <f>J4017/I4017*100</f>
        <v>67.832167832167841</v>
      </c>
      <c r="K4018" s="45">
        <f>K4017/I4017*100</f>
        <v>24.475524475524477</v>
      </c>
      <c r="L4018" s="46">
        <f>L4017/I4017*100</f>
        <v>6.2937062937062942</v>
      </c>
    </row>
    <row r="4019" spans="1:12" ht="11.25" customHeight="1" x14ac:dyDescent="0.4">
      <c r="A4019" s="316"/>
      <c r="B4019" s="311" t="s">
        <v>12</v>
      </c>
      <c r="C4019" s="75">
        <v>22</v>
      </c>
      <c r="D4019" s="75">
        <v>20</v>
      </c>
      <c r="E4019" s="75">
        <v>25</v>
      </c>
      <c r="F4019" s="75">
        <v>0</v>
      </c>
      <c r="G4019" s="75">
        <v>1</v>
      </c>
      <c r="H4019" s="75">
        <v>1</v>
      </c>
      <c r="I4019" s="47">
        <f t="shared" si="3503"/>
        <v>69</v>
      </c>
      <c r="J4019" s="48">
        <f>C4019+D4019</f>
        <v>42</v>
      </c>
      <c r="K4019" s="49">
        <f>E4019</f>
        <v>25</v>
      </c>
      <c r="L4019" s="50">
        <f>SUM(F4019:G4019)</f>
        <v>1</v>
      </c>
    </row>
    <row r="4020" spans="1:12" ht="11.25" customHeight="1" thickBot="1" x14ac:dyDescent="0.45">
      <c r="A4020" s="316"/>
      <c r="B4020" s="311"/>
      <c r="C4020" s="20">
        <f>C4019/I4019*100</f>
        <v>31.884057971014489</v>
      </c>
      <c r="D4020" s="20">
        <f>D4019/I4019*100</f>
        <v>28.985507246376812</v>
      </c>
      <c r="E4020" s="20">
        <f>E4019/I4019*100</f>
        <v>36.231884057971016</v>
      </c>
      <c r="F4020" s="20">
        <f>F4019/I4019*100</f>
        <v>0</v>
      </c>
      <c r="G4020" s="20">
        <f>G4019/I4019*100</f>
        <v>1.4492753623188406</v>
      </c>
      <c r="H4020" s="21">
        <f>H4019/I4019*100</f>
        <v>1.4492753623188406</v>
      </c>
      <c r="I4020" s="36">
        <f t="shared" si="3503"/>
        <v>100</v>
      </c>
      <c r="J4020" s="44">
        <f>J4019/I4019*100</f>
        <v>60.869565217391312</v>
      </c>
      <c r="K4020" s="45">
        <f>K4019/I4019*100</f>
        <v>36.231884057971016</v>
      </c>
      <c r="L4020" s="46">
        <f>L4019/I4019*100</f>
        <v>1.4492753623188406</v>
      </c>
    </row>
    <row r="4021" spans="1:12" ht="11.25" customHeight="1" x14ac:dyDescent="0.4">
      <c r="A4021" s="315" t="s">
        <v>13</v>
      </c>
      <c r="B4021" s="318" t="s">
        <v>14</v>
      </c>
      <c r="C4021" s="75">
        <v>289</v>
      </c>
      <c r="D4021" s="75">
        <v>310</v>
      </c>
      <c r="E4021" s="75">
        <v>202</v>
      </c>
      <c r="F4021" s="75">
        <v>21</v>
      </c>
      <c r="G4021" s="75">
        <v>48</v>
      </c>
      <c r="H4021" s="75">
        <v>25</v>
      </c>
      <c r="I4021" s="40">
        <f t="shared" si="3503"/>
        <v>895</v>
      </c>
      <c r="J4021" s="41">
        <f>C4021+D4021</f>
        <v>599</v>
      </c>
      <c r="K4021" s="5">
        <f>E4021</f>
        <v>202</v>
      </c>
      <c r="L4021" s="35">
        <f>SUM(F4021:G4021)</f>
        <v>69</v>
      </c>
    </row>
    <row r="4022" spans="1:12" ht="11.25" customHeight="1" x14ac:dyDescent="0.4">
      <c r="A4022" s="316"/>
      <c r="B4022" s="311"/>
      <c r="C4022" s="42">
        <f>C4021/I4021*100</f>
        <v>32.290502793296092</v>
      </c>
      <c r="D4022" s="15">
        <f>D4021/I4021*100</f>
        <v>34.63687150837989</v>
      </c>
      <c r="E4022" s="15">
        <f>E4021/I4021*100</f>
        <v>22.569832402234638</v>
      </c>
      <c r="F4022" s="15">
        <f>F4021/I4021*100</f>
        <v>2.3463687150837989</v>
      </c>
      <c r="G4022" s="15">
        <f>G4021/I4021*100</f>
        <v>5.3631284916201114</v>
      </c>
      <c r="H4022" s="16">
        <f>H4021/I4021*100</f>
        <v>2.7932960893854748</v>
      </c>
      <c r="I4022" s="43">
        <f t="shared" si="3503"/>
        <v>100.00000000000001</v>
      </c>
      <c r="J4022" s="44">
        <f>J4021/I4021*100</f>
        <v>66.927374301675982</v>
      </c>
      <c r="K4022" s="45">
        <f>K4021/I4021*100</f>
        <v>22.569832402234638</v>
      </c>
      <c r="L4022" s="46">
        <f>L4021/I4021*100</f>
        <v>7.7094972067039107</v>
      </c>
    </row>
    <row r="4023" spans="1:12" ht="11.25" customHeight="1" x14ac:dyDescent="0.4">
      <c r="A4023" s="316"/>
      <c r="B4023" s="312" t="s">
        <v>15</v>
      </c>
      <c r="C4023" s="75">
        <v>435</v>
      </c>
      <c r="D4023" s="75">
        <v>405</v>
      </c>
      <c r="E4023" s="75">
        <v>232</v>
      </c>
      <c r="F4023" s="75">
        <v>19</v>
      </c>
      <c r="G4023" s="75">
        <v>29</v>
      </c>
      <c r="H4023" s="75">
        <v>31</v>
      </c>
      <c r="I4023" s="47">
        <f t="shared" si="3503"/>
        <v>1151</v>
      </c>
      <c r="J4023" s="48">
        <f>C4023+D4023</f>
        <v>840</v>
      </c>
      <c r="K4023" s="49">
        <f>E4023</f>
        <v>232</v>
      </c>
      <c r="L4023" s="50">
        <f>SUM(F4023:G4023)</f>
        <v>48</v>
      </c>
    </row>
    <row r="4024" spans="1:12" ht="11.25" customHeight="1" x14ac:dyDescent="0.4">
      <c r="A4024" s="316"/>
      <c r="B4024" s="313"/>
      <c r="C4024" s="11">
        <f>C4023/I4023*100</f>
        <v>37.793223284100783</v>
      </c>
      <c r="D4024" s="11">
        <f>D4023/I4023*100</f>
        <v>35.186794092093834</v>
      </c>
      <c r="E4024" s="11">
        <f>E4023/I4023*100</f>
        <v>20.156385751520418</v>
      </c>
      <c r="F4024" s="11">
        <f>F4023/I4023*100</f>
        <v>1.6507384882710685</v>
      </c>
      <c r="G4024" s="11">
        <f>G4023/I4023*100</f>
        <v>2.5195482189400522</v>
      </c>
      <c r="H4024" s="12">
        <f>H4023/I4023*100</f>
        <v>2.6933101650738487</v>
      </c>
      <c r="I4024" s="43">
        <f t="shared" si="3503"/>
        <v>100</v>
      </c>
      <c r="J4024" s="44">
        <f>J4023/I4023*100</f>
        <v>72.98001737619461</v>
      </c>
      <c r="K4024" s="45">
        <f>K4023/I4023*100</f>
        <v>20.156385751520418</v>
      </c>
      <c r="L4024" s="46">
        <f>L4023/I4023*100</f>
        <v>4.1702867072111207</v>
      </c>
    </row>
    <row r="4025" spans="1:12" ht="11.25" customHeight="1" x14ac:dyDescent="0.4">
      <c r="A4025" s="316"/>
      <c r="B4025" s="312" t="s">
        <v>16</v>
      </c>
      <c r="C4025" s="75">
        <v>1</v>
      </c>
      <c r="D4025" s="75">
        <v>0</v>
      </c>
      <c r="E4025" s="75">
        <v>1</v>
      </c>
      <c r="F4025" s="75">
        <v>0</v>
      </c>
      <c r="G4025" s="75">
        <v>0</v>
      </c>
      <c r="H4025" s="75">
        <v>0</v>
      </c>
      <c r="I4025" s="47">
        <f t="shared" si="3503"/>
        <v>2</v>
      </c>
      <c r="J4025" s="48">
        <f>C4025+D4025</f>
        <v>1</v>
      </c>
      <c r="K4025" s="49">
        <f>E4025</f>
        <v>1</v>
      </c>
      <c r="L4025" s="50">
        <f>SUM(F4025:G4025)</f>
        <v>0</v>
      </c>
    </row>
    <row r="4026" spans="1:12" ht="11.25" customHeight="1" x14ac:dyDescent="0.4">
      <c r="A4026" s="316"/>
      <c r="B4026" s="313"/>
      <c r="C4026" s="11">
        <f>C4025/I4025*100</f>
        <v>50</v>
      </c>
      <c r="D4026" s="11">
        <f>D4025/I4025*100</f>
        <v>0</v>
      </c>
      <c r="E4026" s="11">
        <f>E4025/I4025*100</f>
        <v>50</v>
      </c>
      <c r="F4026" s="11">
        <f>F4025/I4025*100</f>
        <v>0</v>
      </c>
      <c r="G4026" s="11">
        <f>G4025/I4025*100</f>
        <v>0</v>
      </c>
      <c r="H4026" s="12">
        <f>H4025/I4025*100</f>
        <v>0</v>
      </c>
      <c r="I4026" s="43">
        <f t="shared" si="3503"/>
        <v>100</v>
      </c>
      <c r="J4026" s="44">
        <f>J4025/I4025*100</f>
        <v>50</v>
      </c>
      <c r="K4026" s="45">
        <f>K4025/I4025*100</f>
        <v>50</v>
      </c>
      <c r="L4026" s="46">
        <f>L4025/I4025*100</f>
        <v>0</v>
      </c>
    </row>
    <row r="4027" spans="1:12" ht="11.25" customHeight="1" x14ac:dyDescent="0.4">
      <c r="A4027" s="316"/>
      <c r="B4027" s="311" t="s">
        <v>17</v>
      </c>
      <c r="C4027" s="75">
        <v>1</v>
      </c>
      <c r="D4027" s="75">
        <v>4</v>
      </c>
      <c r="E4027" s="75">
        <v>4</v>
      </c>
      <c r="F4027" s="75">
        <v>0</v>
      </c>
      <c r="G4027" s="75">
        <v>0</v>
      </c>
      <c r="H4027" s="75">
        <v>0</v>
      </c>
      <c r="I4027" s="47">
        <f t="shared" si="3503"/>
        <v>9</v>
      </c>
      <c r="J4027" s="48">
        <f>C4027+D4027</f>
        <v>5</v>
      </c>
      <c r="K4027" s="49">
        <f>E4027</f>
        <v>4</v>
      </c>
      <c r="L4027" s="50">
        <f>SUM(F4027:G4027)</f>
        <v>0</v>
      </c>
    </row>
    <row r="4028" spans="1:12" ht="11.25" customHeight="1" thickBot="1" x14ac:dyDescent="0.45">
      <c r="A4028" s="317"/>
      <c r="B4028" s="314"/>
      <c r="C4028" s="17">
        <f>C4027/I4027*100</f>
        <v>11.111111111111111</v>
      </c>
      <c r="D4028" s="17">
        <f>D4027/I4027*100</f>
        <v>44.444444444444443</v>
      </c>
      <c r="E4028" s="17">
        <f>E4027/I4027*100</f>
        <v>44.444444444444443</v>
      </c>
      <c r="F4028" s="17">
        <f>F4027/I4027*100</f>
        <v>0</v>
      </c>
      <c r="G4028" s="17">
        <f>G4027/I4027*100</f>
        <v>0</v>
      </c>
      <c r="H4028" s="18">
        <f>H4027/I4027*100</f>
        <v>0</v>
      </c>
      <c r="I4028" s="36">
        <f t="shared" si="3503"/>
        <v>100</v>
      </c>
      <c r="J4028" s="37">
        <f>J4027/I4027*100</f>
        <v>55.555555555555557</v>
      </c>
      <c r="K4028" s="38">
        <f>K4027/I4027*100</f>
        <v>44.444444444444443</v>
      </c>
      <c r="L4028" s="39">
        <f>L4027/I4027*100</f>
        <v>0</v>
      </c>
    </row>
    <row r="4029" spans="1:12" ht="11.25" customHeight="1" x14ac:dyDescent="0.4">
      <c r="A4029" s="315" t="s">
        <v>18</v>
      </c>
      <c r="B4029" s="318" t="s">
        <v>19</v>
      </c>
      <c r="C4029" s="75">
        <v>33</v>
      </c>
      <c r="D4029" s="75">
        <v>25</v>
      </c>
      <c r="E4029" s="75">
        <v>8</v>
      </c>
      <c r="F4029" s="75">
        <v>2</v>
      </c>
      <c r="G4029" s="75">
        <v>2</v>
      </c>
      <c r="H4029" s="75">
        <v>1</v>
      </c>
      <c r="I4029" s="40">
        <f t="shared" si="3503"/>
        <v>71</v>
      </c>
      <c r="J4029" s="41">
        <f>C4029+D4029</f>
        <v>58</v>
      </c>
      <c r="K4029" s="5">
        <f>E4029</f>
        <v>8</v>
      </c>
      <c r="L4029" s="35">
        <f>SUM(F4029:G4029)</f>
        <v>4</v>
      </c>
    </row>
    <row r="4030" spans="1:12" ht="11.25" customHeight="1" x14ac:dyDescent="0.4">
      <c r="A4030" s="316"/>
      <c r="B4030" s="313"/>
      <c r="C4030" s="42">
        <f>C4029/I4029*100</f>
        <v>46.478873239436616</v>
      </c>
      <c r="D4030" s="15">
        <f>D4029/I4029*100</f>
        <v>35.2112676056338</v>
      </c>
      <c r="E4030" s="15">
        <f>E4029/I4029*100</f>
        <v>11.267605633802818</v>
      </c>
      <c r="F4030" s="15">
        <f>F4029/I4029*100</f>
        <v>2.8169014084507045</v>
      </c>
      <c r="G4030" s="15">
        <f>G4029/I4029*100</f>
        <v>2.8169014084507045</v>
      </c>
      <c r="H4030" s="16">
        <f>H4029/I4029*100</f>
        <v>1.4084507042253522</v>
      </c>
      <c r="I4030" s="43">
        <f t="shared" si="3503"/>
        <v>100</v>
      </c>
      <c r="J4030" s="44">
        <f>J4029/I4029*100</f>
        <v>81.690140845070431</v>
      </c>
      <c r="K4030" s="45">
        <f>K4029/I4029*100</f>
        <v>11.267605633802818</v>
      </c>
      <c r="L4030" s="46">
        <f>L4029/I4029*100</f>
        <v>5.6338028169014089</v>
      </c>
    </row>
    <row r="4031" spans="1:12" ht="11.25" customHeight="1" x14ac:dyDescent="0.4">
      <c r="A4031" s="316"/>
      <c r="B4031" s="311" t="s">
        <v>20</v>
      </c>
      <c r="C4031" s="75">
        <v>58</v>
      </c>
      <c r="D4031" s="75">
        <v>43</v>
      </c>
      <c r="E4031" s="75">
        <v>31</v>
      </c>
      <c r="F4031" s="75">
        <v>5</v>
      </c>
      <c r="G4031" s="75">
        <v>6</v>
      </c>
      <c r="H4031" s="75">
        <v>1</v>
      </c>
      <c r="I4031" s="47">
        <f t="shared" si="3503"/>
        <v>144</v>
      </c>
      <c r="J4031" s="48">
        <f>C4031+D4031</f>
        <v>101</v>
      </c>
      <c r="K4031" s="49">
        <f>E4031</f>
        <v>31</v>
      </c>
      <c r="L4031" s="50">
        <f>SUM(F4031:G4031)</f>
        <v>11</v>
      </c>
    </row>
    <row r="4032" spans="1:12" ht="11.25" customHeight="1" x14ac:dyDescent="0.4">
      <c r="A4032" s="316"/>
      <c r="B4032" s="311"/>
      <c r="C4032" s="11">
        <f>C4031/I4031*100</f>
        <v>40.277777777777779</v>
      </c>
      <c r="D4032" s="11">
        <f>D4031/I4031*100</f>
        <v>29.861111111111111</v>
      </c>
      <c r="E4032" s="11">
        <f>E4031/I4031*100</f>
        <v>21.527777777777779</v>
      </c>
      <c r="F4032" s="11">
        <f>F4031/I4031*100</f>
        <v>3.4722222222222223</v>
      </c>
      <c r="G4032" s="11">
        <f>G4031/I4031*100</f>
        <v>4.1666666666666661</v>
      </c>
      <c r="H4032" s="12">
        <f>H4031/I4031*100</f>
        <v>0.69444444444444442</v>
      </c>
      <c r="I4032" s="43">
        <f t="shared" si="3503"/>
        <v>100</v>
      </c>
      <c r="J4032" s="44">
        <f>J4031/I4031*100</f>
        <v>70.138888888888886</v>
      </c>
      <c r="K4032" s="45">
        <f>K4031/I4031*100</f>
        <v>21.527777777777779</v>
      </c>
      <c r="L4032" s="46">
        <f>L4031/I4031*100</f>
        <v>7.6388888888888893</v>
      </c>
    </row>
    <row r="4033" spans="1:12" ht="11.25" customHeight="1" x14ac:dyDescent="0.4">
      <c r="A4033" s="316"/>
      <c r="B4033" s="312" t="s">
        <v>21</v>
      </c>
      <c r="C4033" s="75">
        <v>50</v>
      </c>
      <c r="D4033" s="75">
        <v>74</v>
      </c>
      <c r="E4033" s="75">
        <v>49</v>
      </c>
      <c r="F4033" s="75">
        <v>6</v>
      </c>
      <c r="G4033" s="75">
        <v>10</v>
      </c>
      <c r="H4033" s="75">
        <v>3</v>
      </c>
      <c r="I4033" s="47">
        <f t="shared" si="3503"/>
        <v>192</v>
      </c>
      <c r="J4033" s="48">
        <f>C4033+D4033</f>
        <v>124</v>
      </c>
      <c r="K4033" s="49">
        <f>E4033</f>
        <v>49</v>
      </c>
      <c r="L4033" s="50">
        <f>SUM(F4033:G4033)</f>
        <v>16</v>
      </c>
    </row>
    <row r="4034" spans="1:12" ht="11.25" customHeight="1" x14ac:dyDescent="0.4">
      <c r="A4034" s="316"/>
      <c r="B4034" s="313"/>
      <c r="C4034" s="11">
        <f t="shared" ref="C4034" si="3504">C4033/I4033*100</f>
        <v>26.041666666666668</v>
      </c>
      <c r="D4034" s="11">
        <f t="shared" ref="D4034" si="3505">D4033/I4033*100</f>
        <v>38.541666666666671</v>
      </c>
      <c r="E4034" s="11">
        <f t="shared" ref="E4034" si="3506">E4033/I4033*100</f>
        <v>25.520833333333332</v>
      </c>
      <c r="F4034" s="11">
        <f t="shared" ref="F4034" si="3507">F4033/I4033*100</f>
        <v>3.125</v>
      </c>
      <c r="G4034" s="11">
        <f t="shared" ref="G4034" si="3508">G4033/I4033*100</f>
        <v>5.2083333333333339</v>
      </c>
      <c r="H4034" s="12">
        <f t="shared" ref="H4034" si="3509">H4033/I4033*100</f>
        <v>1.5625</v>
      </c>
      <c r="I4034" s="43">
        <f t="shared" si="3503"/>
        <v>100</v>
      </c>
      <c r="J4034" s="44">
        <f>J4033/I4033*100</f>
        <v>64.583333333333343</v>
      </c>
      <c r="K4034" s="45">
        <f>K4033/I4033*100</f>
        <v>25.520833333333332</v>
      </c>
      <c r="L4034" s="46">
        <f>L4033/I4033*100</f>
        <v>8.3333333333333321</v>
      </c>
    </row>
    <row r="4035" spans="1:12" ht="11.25" customHeight="1" x14ac:dyDescent="0.4">
      <c r="A4035" s="316"/>
      <c r="B4035" s="311" t="s">
        <v>22</v>
      </c>
      <c r="C4035" s="75">
        <v>103</v>
      </c>
      <c r="D4035" s="75">
        <v>122</v>
      </c>
      <c r="E4035" s="75">
        <v>89</v>
      </c>
      <c r="F4035" s="75">
        <v>7</v>
      </c>
      <c r="G4035" s="75">
        <v>19</v>
      </c>
      <c r="H4035" s="75">
        <v>4</v>
      </c>
      <c r="I4035" s="47">
        <f t="shared" si="3503"/>
        <v>344</v>
      </c>
      <c r="J4035" s="48">
        <f>C4035+D4035</f>
        <v>225</v>
      </c>
      <c r="K4035" s="49">
        <f>E4035</f>
        <v>89</v>
      </c>
      <c r="L4035" s="50">
        <f>SUM(F4035:G4035)</f>
        <v>26</v>
      </c>
    </row>
    <row r="4036" spans="1:12" ht="11.25" customHeight="1" x14ac:dyDescent="0.4">
      <c r="A4036" s="316"/>
      <c r="B4036" s="311"/>
      <c r="C4036" s="11">
        <f t="shared" ref="C4036" si="3510">C4035/I4035*100</f>
        <v>29.941860465116278</v>
      </c>
      <c r="D4036" s="11">
        <f t="shared" ref="D4036" si="3511">D4035/I4035*100</f>
        <v>35.465116279069768</v>
      </c>
      <c r="E4036" s="11">
        <f t="shared" ref="E4036" si="3512">E4035/I4035*100</f>
        <v>25.872093023255815</v>
      </c>
      <c r="F4036" s="11">
        <f t="shared" ref="F4036" si="3513">F4035/I4035*100</f>
        <v>2.0348837209302326</v>
      </c>
      <c r="G4036" s="11">
        <f t="shared" ref="G4036" si="3514">G4035/I4035*100</f>
        <v>5.5232558139534884</v>
      </c>
      <c r="H4036" s="12">
        <f t="shared" ref="H4036" si="3515">H4035/I4035*100</f>
        <v>1.1627906976744187</v>
      </c>
      <c r="I4036" s="43">
        <f t="shared" si="3503"/>
        <v>100</v>
      </c>
      <c r="J4036" s="44">
        <f>J4035/I4035*100</f>
        <v>65.406976744186053</v>
      </c>
      <c r="K4036" s="45">
        <f>K4035/I4035*100</f>
        <v>25.872093023255815</v>
      </c>
      <c r="L4036" s="46">
        <f>L4035/I4035*100</f>
        <v>7.5581395348837201</v>
      </c>
    </row>
    <row r="4037" spans="1:12" ht="11.25" customHeight="1" x14ac:dyDescent="0.4">
      <c r="A4037" s="316"/>
      <c r="B4037" s="312" t="s">
        <v>23</v>
      </c>
      <c r="C4037" s="75">
        <v>118</v>
      </c>
      <c r="D4037" s="75">
        <v>113</v>
      </c>
      <c r="E4037" s="75">
        <v>67</v>
      </c>
      <c r="F4037" s="75">
        <v>11</v>
      </c>
      <c r="G4037" s="75">
        <v>10</v>
      </c>
      <c r="H4037" s="75">
        <v>3</v>
      </c>
      <c r="I4037" s="47">
        <f t="shared" si="3503"/>
        <v>322</v>
      </c>
      <c r="J4037" s="48">
        <f>C4037+D4037</f>
        <v>231</v>
      </c>
      <c r="K4037" s="49">
        <f>E4037</f>
        <v>67</v>
      </c>
      <c r="L4037" s="50">
        <f>SUM(F4037:G4037)</f>
        <v>21</v>
      </c>
    </row>
    <row r="4038" spans="1:12" ht="11.25" customHeight="1" x14ac:dyDescent="0.4">
      <c r="A4038" s="316"/>
      <c r="B4038" s="313"/>
      <c r="C4038" s="11">
        <f t="shared" ref="C4038" si="3516">C4037/I4037*100</f>
        <v>36.645962732919259</v>
      </c>
      <c r="D4038" s="11">
        <f t="shared" ref="D4038" si="3517">D4037/I4037*100</f>
        <v>35.093167701863351</v>
      </c>
      <c r="E4038" s="11">
        <f t="shared" ref="E4038" si="3518">E4037/I4037*100</f>
        <v>20.80745341614907</v>
      </c>
      <c r="F4038" s="11">
        <f t="shared" ref="F4038" si="3519">F4037/I4037*100</f>
        <v>3.4161490683229814</v>
      </c>
      <c r="G4038" s="11">
        <f t="shared" ref="G4038" si="3520">G4037/I4037*100</f>
        <v>3.1055900621118013</v>
      </c>
      <c r="H4038" s="12">
        <f t="shared" ref="H4038" si="3521">H4037/I4037*100</f>
        <v>0.93167701863354035</v>
      </c>
      <c r="I4038" s="43">
        <f t="shared" si="3503"/>
        <v>100</v>
      </c>
      <c r="J4038" s="44">
        <f>J4037/I4037*100</f>
        <v>71.739130434782609</v>
      </c>
      <c r="K4038" s="45">
        <f>K4037/I4037*100</f>
        <v>20.80745341614907</v>
      </c>
      <c r="L4038" s="46">
        <f>L4037/I4037*100</f>
        <v>6.5217391304347823</v>
      </c>
    </row>
    <row r="4039" spans="1:12" ht="11.25" customHeight="1" x14ac:dyDescent="0.4">
      <c r="A4039" s="316"/>
      <c r="B4039" s="311" t="s">
        <v>24</v>
      </c>
      <c r="C4039" s="75">
        <v>129</v>
      </c>
      <c r="D4039" s="75">
        <v>159</v>
      </c>
      <c r="E4039" s="75">
        <v>84</v>
      </c>
      <c r="F4039" s="75">
        <v>5</v>
      </c>
      <c r="G4039" s="75">
        <v>11</v>
      </c>
      <c r="H4039" s="75">
        <v>12</v>
      </c>
      <c r="I4039" s="47">
        <f t="shared" si="3503"/>
        <v>400</v>
      </c>
      <c r="J4039" s="48">
        <f>C4039+D4039</f>
        <v>288</v>
      </c>
      <c r="K4039" s="49">
        <f>E4039</f>
        <v>84</v>
      </c>
      <c r="L4039" s="50">
        <f>SUM(F4039:G4039)</f>
        <v>16</v>
      </c>
    </row>
    <row r="4040" spans="1:12" ht="11.25" customHeight="1" x14ac:dyDescent="0.4">
      <c r="A4040" s="316"/>
      <c r="B4040" s="311"/>
      <c r="C4040" s="11">
        <f t="shared" ref="C4040" si="3522">C4039/I4039*100</f>
        <v>32.25</v>
      </c>
      <c r="D4040" s="11">
        <f t="shared" ref="D4040" si="3523">D4039/I4039*100</f>
        <v>39.75</v>
      </c>
      <c r="E4040" s="11">
        <f t="shared" ref="E4040" si="3524">E4039/I4039*100</f>
        <v>21</v>
      </c>
      <c r="F4040" s="11">
        <f t="shared" ref="F4040" si="3525">F4039/I4039*100</f>
        <v>1.25</v>
      </c>
      <c r="G4040" s="11">
        <f t="shared" ref="G4040" si="3526">G4039/I4039*100</f>
        <v>2.75</v>
      </c>
      <c r="H4040" s="12">
        <f t="shared" ref="H4040" si="3527">H4039/I4039*100</f>
        <v>3</v>
      </c>
      <c r="I4040" s="43">
        <f t="shared" si="3503"/>
        <v>100</v>
      </c>
      <c r="J4040" s="44">
        <f>J4039/I4039*100</f>
        <v>72</v>
      </c>
      <c r="K4040" s="45">
        <f>K4039/I4039*100</f>
        <v>21</v>
      </c>
      <c r="L4040" s="46">
        <f>L4039/I4039*100</f>
        <v>4</v>
      </c>
    </row>
    <row r="4041" spans="1:12" ht="11.25" customHeight="1" x14ac:dyDescent="0.4">
      <c r="A4041" s="316"/>
      <c r="B4041" s="312" t="s">
        <v>25</v>
      </c>
      <c r="C4041" s="75">
        <v>234</v>
      </c>
      <c r="D4041" s="75">
        <v>180</v>
      </c>
      <c r="E4041" s="75">
        <v>107</v>
      </c>
      <c r="F4041" s="75">
        <v>4</v>
      </c>
      <c r="G4041" s="75">
        <v>19</v>
      </c>
      <c r="H4041" s="75">
        <v>32</v>
      </c>
      <c r="I4041" s="47">
        <f t="shared" si="3503"/>
        <v>576</v>
      </c>
      <c r="J4041" s="48">
        <f>C4041+D4041</f>
        <v>414</v>
      </c>
      <c r="K4041" s="49">
        <f>E4041</f>
        <v>107</v>
      </c>
      <c r="L4041" s="50">
        <f>SUM(F4041:G4041)</f>
        <v>23</v>
      </c>
    </row>
    <row r="4042" spans="1:12" ht="11.25" customHeight="1" x14ac:dyDescent="0.4">
      <c r="A4042" s="316"/>
      <c r="B4042" s="313"/>
      <c r="C4042" s="11">
        <f t="shared" ref="C4042" si="3528">C4041/I4041*100</f>
        <v>40.625</v>
      </c>
      <c r="D4042" s="11">
        <f t="shared" ref="D4042" si="3529">D4041/I4041*100</f>
        <v>31.25</v>
      </c>
      <c r="E4042" s="11">
        <f t="shared" ref="E4042" si="3530">E4041/I4041*100</f>
        <v>18.576388888888889</v>
      </c>
      <c r="F4042" s="11">
        <f t="shared" ref="F4042" si="3531">F4041/I4041*100</f>
        <v>0.69444444444444442</v>
      </c>
      <c r="G4042" s="11">
        <f t="shared" ref="G4042" si="3532">G4041/I4041*100</f>
        <v>3.2986111111111112</v>
      </c>
      <c r="H4042" s="12">
        <f t="shared" ref="H4042" si="3533">H4041/I4041*100</f>
        <v>5.5555555555555554</v>
      </c>
      <c r="I4042" s="43">
        <f t="shared" si="3503"/>
        <v>100</v>
      </c>
      <c r="J4042" s="44">
        <f>J4041/I4041*100</f>
        <v>71.875</v>
      </c>
      <c r="K4042" s="45">
        <f>K4041/I4041*100</f>
        <v>18.576388888888889</v>
      </c>
      <c r="L4042" s="46">
        <f>L4041/I4041*100</f>
        <v>3.9930555555555554</v>
      </c>
    </row>
    <row r="4043" spans="1:12" ht="11.25" customHeight="1" x14ac:dyDescent="0.4">
      <c r="A4043" s="316"/>
      <c r="B4043" s="311" t="s">
        <v>26</v>
      </c>
      <c r="C4043" s="75">
        <v>1</v>
      </c>
      <c r="D4043" s="75">
        <v>3</v>
      </c>
      <c r="E4043" s="75">
        <v>4</v>
      </c>
      <c r="F4043" s="75">
        <v>0</v>
      </c>
      <c r="G4043" s="75">
        <v>0</v>
      </c>
      <c r="H4043" s="75">
        <v>0</v>
      </c>
      <c r="I4043" s="47">
        <f t="shared" si="3503"/>
        <v>8</v>
      </c>
      <c r="J4043" s="48">
        <f>C4043+D4043</f>
        <v>4</v>
      </c>
      <c r="K4043" s="49">
        <f>E4043</f>
        <v>4</v>
      </c>
      <c r="L4043" s="50">
        <f>SUM(F4043:G4043)</f>
        <v>0</v>
      </c>
    </row>
    <row r="4044" spans="1:12" ht="11.25" customHeight="1" thickBot="1" x14ac:dyDescent="0.45">
      <c r="A4044" s="317"/>
      <c r="B4044" s="314"/>
      <c r="C4044" s="17">
        <f t="shared" ref="C4044" si="3534">C4043/I4043*100</f>
        <v>12.5</v>
      </c>
      <c r="D4044" s="17">
        <f t="shared" ref="D4044" si="3535">D4043/I4043*100</f>
        <v>37.5</v>
      </c>
      <c r="E4044" s="17">
        <f t="shared" ref="E4044" si="3536">E4043/I4043*100</f>
        <v>50</v>
      </c>
      <c r="F4044" s="17">
        <f t="shared" ref="F4044" si="3537">F4043/I4043*100</f>
        <v>0</v>
      </c>
      <c r="G4044" s="17">
        <f t="shared" ref="G4044" si="3538">G4043/I4043*100</f>
        <v>0</v>
      </c>
      <c r="H4044" s="51">
        <f t="shared" ref="H4044" si="3539">H4043/I4043*100</f>
        <v>0</v>
      </c>
      <c r="I4044" s="36">
        <f t="shared" si="3503"/>
        <v>100</v>
      </c>
      <c r="J4044" s="37">
        <f>J4043/I4043*100</f>
        <v>50</v>
      </c>
      <c r="K4044" s="38">
        <f>K4043/I4043*100</f>
        <v>50</v>
      </c>
      <c r="L4044" s="39">
        <f>L4043/I4043*100</f>
        <v>0</v>
      </c>
    </row>
    <row r="4045" spans="1:12" ht="11.25" customHeight="1" thickBot="1" x14ac:dyDescent="0.45">
      <c r="A4045" s="319" t="s">
        <v>27</v>
      </c>
      <c r="B4045" s="318" t="s">
        <v>28</v>
      </c>
      <c r="C4045" s="75">
        <v>70</v>
      </c>
      <c r="D4045" s="75">
        <v>71</v>
      </c>
      <c r="E4045" s="75">
        <v>51</v>
      </c>
      <c r="F4045" s="75">
        <v>3</v>
      </c>
      <c r="G4045" s="75">
        <v>11</v>
      </c>
      <c r="H4045" s="75">
        <v>5</v>
      </c>
      <c r="I4045" s="33">
        <f t="shared" si="3503"/>
        <v>211</v>
      </c>
      <c r="J4045" s="41">
        <f>C4045+D4045</f>
        <v>141</v>
      </c>
      <c r="K4045" s="5">
        <f>E4045</f>
        <v>51</v>
      </c>
      <c r="L4045" s="35">
        <f>SUM(F4045:G4045)</f>
        <v>14</v>
      </c>
    </row>
    <row r="4046" spans="1:12" ht="11.25" customHeight="1" thickTop="1" thickBot="1" x14ac:dyDescent="0.45">
      <c r="A4046" s="320"/>
      <c r="B4046" s="313"/>
      <c r="C4046" s="42">
        <f>C4045/I4045*100</f>
        <v>33.175355450236964</v>
      </c>
      <c r="D4046" s="15">
        <f>D4045/I4045*100</f>
        <v>33.649289099526065</v>
      </c>
      <c r="E4046" s="15">
        <f>E4045/I4045*100</f>
        <v>24.170616113744074</v>
      </c>
      <c r="F4046" s="15">
        <f>F4045/I4045*100</f>
        <v>1.4218009478672986</v>
      </c>
      <c r="G4046" s="15">
        <f>G4045/I4045*100</f>
        <v>5.2132701421800949</v>
      </c>
      <c r="H4046" s="16">
        <f>H4045/I4045*100</f>
        <v>2.3696682464454977</v>
      </c>
      <c r="I4046" s="43">
        <f t="shared" si="3503"/>
        <v>100</v>
      </c>
      <c r="J4046" s="44">
        <f>J4045/I4045*100</f>
        <v>66.824644549763036</v>
      </c>
      <c r="K4046" s="45">
        <f>K4045/I4045*100</f>
        <v>24.170616113744074</v>
      </c>
      <c r="L4046" s="46">
        <f>L4045/I4045*100</f>
        <v>6.6350710900473935</v>
      </c>
    </row>
    <row r="4047" spans="1:12" ht="11.25" customHeight="1" thickTop="1" thickBot="1" x14ac:dyDescent="0.45">
      <c r="A4047" s="320"/>
      <c r="B4047" s="311" t="s">
        <v>29</v>
      </c>
      <c r="C4047" s="75">
        <v>64</v>
      </c>
      <c r="D4047" s="75">
        <v>55</v>
      </c>
      <c r="E4047" s="75">
        <v>25</v>
      </c>
      <c r="F4047" s="75">
        <v>1</v>
      </c>
      <c r="G4047" s="75">
        <v>3</v>
      </c>
      <c r="H4047" s="75">
        <v>2</v>
      </c>
      <c r="I4047" s="47">
        <f t="shared" si="3503"/>
        <v>150</v>
      </c>
      <c r="J4047" s="48">
        <f>C4047+D4047</f>
        <v>119</v>
      </c>
      <c r="K4047" s="49">
        <f>E4047</f>
        <v>25</v>
      </c>
      <c r="L4047" s="50">
        <f>SUM(F4047:G4047)</f>
        <v>4</v>
      </c>
    </row>
    <row r="4048" spans="1:12" ht="11.25" customHeight="1" thickTop="1" thickBot="1" x14ac:dyDescent="0.45">
      <c r="A4048" s="320"/>
      <c r="B4048" s="311"/>
      <c r="C4048" s="11">
        <f>C4047/I4047*100</f>
        <v>42.666666666666671</v>
      </c>
      <c r="D4048" s="11">
        <f>D4047/I4047*100</f>
        <v>36.666666666666664</v>
      </c>
      <c r="E4048" s="11">
        <f>E4047/I4047*100</f>
        <v>16.666666666666664</v>
      </c>
      <c r="F4048" s="11">
        <f>F4047/I4047*100</f>
        <v>0.66666666666666674</v>
      </c>
      <c r="G4048" s="11">
        <f>G4047/I4047*100</f>
        <v>2</v>
      </c>
      <c r="H4048" s="12">
        <f>H4047/I4047*100</f>
        <v>1.3333333333333335</v>
      </c>
      <c r="I4048" s="43">
        <f t="shared" si="3503"/>
        <v>100</v>
      </c>
      <c r="J4048" s="44">
        <f>J4047/I4047*100</f>
        <v>79.333333333333329</v>
      </c>
      <c r="K4048" s="45">
        <f>K4047/I4047*100</f>
        <v>16.666666666666664</v>
      </c>
      <c r="L4048" s="46">
        <f>L4047/I4047*100</f>
        <v>2.666666666666667</v>
      </c>
    </row>
    <row r="4049" spans="1:12" ht="11.25" customHeight="1" thickTop="1" thickBot="1" x14ac:dyDescent="0.45">
      <c r="A4049" s="320"/>
      <c r="B4049" s="312" t="s">
        <v>30</v>
      </c>
      <c r="C4049" s="75">
        <v>266</v>
      </c>
      <c r="D4049" s="75">
        <v>333</v>
      </c>
      <c r="E4049" s="75">
        <v>198</v>
      </c>
      <c r="F4049" s="75">
        <v>21</v>
      </c>
      <c r="G4049" s="75">
        <v>37</v>
      </c>
      <c r="H4049" s="75">
        <v>14</v>
      </c>
      <c r="I4049" s="47">
        <f t="shared" si="3503"/>
        <v>869</v>
      </c>
      <c r="J4049" s="48">
        <f>C4049+D4049</f>
        <v>599</v>
      </c>
      <c r="K4049" s="49">
        <f>E4049</f>
        <v>198</v>
      </c>
      <c r="L4049" s="50">
        <f>SUM(F4049:G4049)</f>
        <v>58</v>
      </c>
    </row>
    <row r="4050" spans="1:12" ht="11.25" customHeight="1" thickTop="1" thickBot="1" x14ac:dyDescent="0.45">
      <c r="A4050" s="320"/>
      <c r="B4050" s="313"/>
      <c r="C4050" s="11">
        <f t="shared" ref="C4050" si="3540">C4049/I4049*100</f>
        <v>30.609896432681243</v>
      </c>
      <c r="D4050" s="11">
        <f t="shared" ref="D4050" si="3541">D4049/I4049*100</f>
        <v>38.319907940161102</v>
      </c>
      <c r="E4050" s="11">
        <f t="shared" ref="E4050" si="3542">E4049/I4049*100</f>
        <v>22.784810126582279</v>
      </c>
      <c r="F4050" s="11">
        <f t="shared" ref="F4050" si="3543">F4049/I4049*100</f>
        <v>2.4165707710011506</v>
      </c>
      <c r="G4050" s="11">
        <f t="shared" ref="G4050" si="3544">G4049/I4049*100</f>
        <v>4.2577675489067897</v>
      </c>
      <c r="H4050" s="12">
        <f t="shared" ref="H4050" si="3545">H4049/I4049*100</f>
        <v>1.611047180667434</v>
      </c>
      <c r="I4050" s="43">
        <f t="shared" si="3503"/>
        <v>99.999999999999972</v>
      </c>
      <c r="J4050" s="44">
        <f>J4049/I4049*100</f>
        <v>68.929804372842355</v>
      </c>
      <c r="K4050" s="45">
        <f>K4049/I4049*100</f>
        <v>22.784810126582279</v>
      </c>
      <c r="L4050" s="46">
        <f>L4049/I4049*100</f>
        <v>6.6743383199079398</v>
      </c>
    </row>
    <row r="4051" spans="1:12" ht="11.25" customHeight="1" thickTop="1" thickBot="1" x14ac:dyDescent="0.45">
      <c r="A4051" s="320"/>
      <c r="B4051" s="311" t="s">
        <v>31</v>
      </c>
      <c r="C4051" s="75">
        <v>60</v>
      </c>
      <c r="D4051" s="75">
        <v>47</v>
      </c>
      <c r="E4051" s="75">
        <v>26</v>
      </c>
      <c r="F4051" s="75">
        <v>3</v>
      </c>
      <c r="G4051" s="75">
        <v>3</v>
      </c>
      <c r="H4051" s="75">
        <v>2</v>
      </c>
      <c r="I4051" s="47">
        <f t="shared" si="3503"/>
        <v>141</v>
      </c>
      <c r="J4051" s="48">
        <f>C4051+D4051</f>
        <v>107</v>
      </c>
      <c r="K4051" s="49">
        <f>E4051</f>
        <v>26</v>
      </c>
      <c r="L4051" s="50">
        <f>SUM(F4051:G4051)</f>
        <v>6</v>
      </c>
    </row>
    <row r="4052" spans="1:12" ht="11.25" customHeight="1" thickTop="1" thickBot="1" x14ac:dyDescent="0.45">
      <c r="A4052" s="320"/>
      <c r="B4052" s="311"/>
      <c r="C4052" s="11">
        <f t="shared" ref="C4052" si="3546">C4051/I4051*100</f>
        <v>42.553191489361701</v>
      </c>
      <c r="D4052" s="11">
        <f t="shared" ref="D4052" si="3547">D4051/I4051*100</f>
        <v>33.333333333333329</v>
      </c>
      <c r="E4052" s="11">
        <f t="shared" ref="E4052" si="3548">E4051/I4051*100</f>
        <v>18.439716312056735</v>
      </c>
      <c r="F4052" s="11">
        <f t="shared" ref="F4052" si="3549">F4051/I4051*100</f>
        <v>2.1276595744680851</v>
      </c>
      <c r="G4052" s="11">
        <f t="shared" ref="G4052" si="3550">G4051/I4051*100</f>
        <v>2.1276595744680851</v>
      </c>
      <c r="H4052" s="12">
        <f t="shared" ref="H4052" si="3551">H4051/I4051*100</f>
        <v>1.4184397163120568</v>
      </c>
      <c r="I4052" s="43">
        <f t="shared" si="3503"/>
        <v>99.999999999999986</v>
      </c>
      <c r="J4052" s="44">
        <f>J4051/I4051*100</f>
        <v>75.886524822695037</v>
      </c>
      <c r="K4052" s="45">
        <f>K4051/I4051*100</f>
        <v>18.439716312056735</v>
      </c>
      <c r="L4052" s="46">
        <f>L4051/I4051*100</f>
        <v>4.2553191489361701</v>
      </c>
    </row>
    <row r="4053" spans="1:12" ht="11.25" customHeight="1" thickTop="1" thickBot="1" x14ac:dyDescent="0.45">
      <c r="A4053" s="320"/>
      <c r="B4053" s="312" t="s">
        <v>32</v>
      </c>
      <c r="C4053" s="75">
        <v>38</v>
      </c>
      <c r="D4053" s="75">
        <v>30</v>
      </c>
      <c r="E4053" s="75">
        <v>11</v>
      </c>
      <c r="F4053" s="75">
        <v>2</v>
      </c>
      <c r="G4053" s="75">
        <v>2</v>
      </c>
      <c r="H4053" s="75">
        <v>1</v>
      </c>
      <c r="I4053" s="47">
        <f t="shared" si="3503"/>
        <v>84</v>
      </c>
      <c r="J4053" s="48">
        <f>C4053+D4053</f>
        <v>68</v>
      </c>
      <c r="K4053" s="49">
        <f>E4053</f>
        <v>11</v>
      </c>
      <c r="L4053" s="50">
        <f>SUM(F4053:G4053)</f>
        <v>4</v>
      </c>
    </row>
    <row r="4054" spans="1:12" ht="11.25" customHeight="1" thickTop="1" thickBot="1" x14ac:dyDescent="0.45">
      <c r="A4054" s="320"/>
      <c r="B4054" s="313"/>
      <c r="C4054" s="11">
        <f t="shared" ref="C4054" si="3552">C4053/I4053*100</f>
        <v>45.238095238095241</v>
      </c>
      <c r="D4054" s="11">
        <f t="shared" ref="D4054" si="3553">D4053/I4053*100</f>
        <v>35.714285714285715</v>
      </c>
      <c r="E4054" s="11">
        <f t="shared" ref="E4054" si="3554">E4053/I4053*100</f>
        <v>13.095238095238097</v>
      </c>
      <c r="F4054" s="11">
        <f t="shared" ref="F4054" si="3555">F4053/I4053*100</f>
        <v>2.3809523809523809</v>
      </c>
      <c r="G4054" s="11">
        <f t="shared" ref="G4054" si="3556">G4053/I4053*100</f>
        <v>2.3809523809523809</v>
      </c>
      <c r="H4054" s="12">
        <f t="shared" ref="H4054" si="3557">H4053/I4053*100</f>
        <v>1.1904761904761905</v>
      </c>
      <c r="I4054" s="43">
        <f t="shared" si="3503"/>
        <v>100.00000000000001</v>
      </c>
      <c r="J4054" s="44">
        <f>J4053/I4053*100</f>
        <v>80.952380952380949</v>
      </c>
      <c r="K4054" s="45">
        <f>K4053/I4053*100</f>
        <v>13.095238095238097</v>
      </c>
      <c r="L4054" s="46">
        <f>L4053/I4053*100</f>
        <v>4.7619047619047619</v>
      </c>
    </row>
    <row r="4055" spans="1:12" ht="11.25" customHeight="1" thickTop="1" thickBot="1" x14ac:dyDescent="0.45">
      <c r="A4055" s="320"/>
      <c r="B4055" s="311" t="s">
        <v>33</v>
      </c>
      <c r="C4055" s="75">
        <v>187</v>
      </c>
      <c r="D4055" s="75">
        <v>161</v>
      </c>
      <c r="E4055" s="75">
        <v>102</v>
      </c>
      <c r="F4055" s="75">
        <v>8</v>
      </c>
      <c r="G4055" s="75">
        <v>18</v>
      </c>
      <c r="H4055" s="75">
        <v>30</v>
      </c>
      <c r="I4055" s="47">
        <f t="shared" si="3503"/>
        <v>506</v>
      </c>
      <c r="J4055" s="48">
        <f>C4055+D4055</f>
        <v>348</v>
      </c>
      <c r="K4055" s="49">
        <f>E4055</f>
        <v>102</v>
      </c>
      <c r="L4055" s="50">
        <f>SUM(F4055:G4055)</f>
        <v>26</v>
      </c>
    </row>
    <row r="4056" spans="1:12" ht="11.25" customHeight="1" thickTop="1" thickBot="1" x14ac:dyDescent="0.45">
      <c r="A4056" s="320"/>
      <c r="B4056" s="311"/>
      <c r="C4056" s="11">
        <f t="shared" ref="C4056" si="3558">C4055/I4055*100</f>
        <v>36.95652173913043</v>
      </c>
      <c r="D4056" s="11">
        <f t="shared" ref="D4056" si="3559">D4055/I4055*100</f>
        <v>31.818181818181817</v>
      </c>
      <c r="E4056" s="11">
        <f t="shared" ref="E4056" si="3560">E4055/I4055*100</f>
        <v>20.158102766798418</v>
      </c>
      <c r="F4056" s="11">
        <f t="shared" ref="F4056" si="3561">F4055/I4055*100</f>
        <v>1.5810276679841897</v>
      </c>
      <c r="G4056" s="11">
        <f t="shared" ref="G4056" si="3562">G4055/I4055*100</f>
        <v>3.5573122529644272</v>
      </c>
      <c r="H4056" s="12">
        <f t="shared" ref="H4056" si="3563">H4055/I4055*100</f>
        <v>5.928853754940711</v>
      </c>
      <c r="I4056" s="43">
        <f t="shared" si="3503"/>
        <v>100</v>
      </c>
      <c r="J4056" s="44">
        <f>J4055/I4055*100</f>
        <v>68.77470355731225</v>
      </c>
      <c r="K4056" s="45">
        <f>K4055/I4055*100</f>
        <v>20.158102766798418</v>
      </c>
      <c r="L4056" s="46">
        <f>L4055/I4055*100</f>
        <v>5.1383399209486171</v>
      </c>
    </row>
    <row r="4057" spans="1:12" ht="11.25" customHeight="1" thickTop="1" thickBot="1" x14ac:dyDescent="0.45">
      <c r="A4057" s="320"/>
      <c r="B4057" s="312" t="s">
        <v>16</v>
      </c>
      <c r="C4057" s="75">
        <v>35</v>
      </c>
      <c r="D4057" s="75">
        <v>19</v>
      </c>
      <c r="E4057" s="75">
        <v>21</v>
      </c>
      <c r="F4057" s="75">
        <v>2</v>
      </c>
      <c r="G4057" s="75">
        <v>3</v>
      </c>
      <c r="H4057" s="75">
        <v>1</v>
      </c>
      <c r="I4057" s="47">
        <f t="shared" si="3503"/>
        <v>81</v>
      </c>
      <c r="J4057" s="48">
        <f>C4057+D4057</f>
        <v>54</v>
      </c>
      <c r="K4057" s="49">
        <f>E4057</f>
        <v>21</v>
      </c>
      <c r="L4057" s="50">
        <f>SUM(F4057:G4057)</f>
        <v>5</v>
      </c>
    </row>
    <row r="4058" spans="1:12" ht="11.25" customHeight="1" thickTop="1" thickBot="1" x14ac:dyDescent="0.45">
      <c r="A4058" s="320"/>
      <c r="B4058" s="313"/>
      <c r="C4058" s="11">
        <f t="shared" ref="C4058" si="3564">C4057/I4057*100</f>
        <v>43.209876543209873</v>
      </c>
      <c r="D4058" s="11">
        <f t="shared" ref="D4058" si="3565">D4057/I4057*100</f>
        <v>23.456790123456788</v>
      </c>
      <c r="E4058" s="11">
        <f t="shared" ref="E4058" si="3566">E4057/I4057*100</f>
        <v>25.925925925925924</v>
      </c>
      <c r="F4058" s="11">
        <f t="shared" ref="F4058" si="3567">F4057/I4057*100</f>
        <v>2.4691358024691357</v>
      </c>
      <c r="G4058" s="11">
        <f t="shared" ref="G4058" si="3568">G4057/I4057*100</f>
        <v>3.7037037037037033</v>
      </c>
      <c r="H4058" s="12">
        <f t="shared" ref="H4058" si="3569">H4057/I4057*100</f>
        <v>1.2345679012345678</v>
      </c>
      <c r="I4058" s="43">
        <f t="shared" si="3503"/>
        <v>100</v>
      </c>
      <c r="J4058" s="44">
        <f>J4057/I4057*100</f>
        <v>66.666666666666657</v>
      </c>
      <c r="K4058" s="45">
        <f>K4057/I4057*100</f>
        <v>25.925925925925924</v>
      </c>
      <c r="L4058" s="46">
        <f>L4057/I4057*100</f>
        <v>6.1728395061728394</v>
      </c>
    </row>
    <row r="4059" spans="1:12" ht="11.25" customHeight="1" thickTop="1" thickBot="1" x14ac:dyDescent="0.45">
      <c r="A4059" s="320"/>
      <c r="B4059" s="311" t="s">
        <v>26</v>
      </c>
      <c r="C4059" s="75">
        <v>6</v>
      </c>
      <c r="D4059" s="75">
        <v>3</v>
      </c>
      <c r="E4059" s="75">
        <v>5</v>
      </c>
      <c r="F4059" s="75">
        <v>0</v>
      </c>
      <c r="G4059" s="75">
        <v>0</v>
      </c>
      <c r="H4059" s="75">
        <v>1</v>
      </c>
      <c r="I4059" s="47">
        <f t="shared" si="3503"/>
        <v>15</v>
      </c>
      <c r="J4059" s="48">
        <f>C4059+D4059</f>
        <v>9</v>
      </c>
      <c r="K4059" s="49">
        <f>E4059</f>
        <v>5</v>
      </c>
      <c r="L4059" s="50">
        <f>SUM(F4059:G4059)</f>
        <v>0</v>
      </c>
    </row>
    <row r="4060" spans="1:12" ht="11.25" customHeight="1" thickTop="1" thickBot="1" x14ac:dyDescent="0.45">
      <c r="A4060" s="321"/>
      <c r="B4060" s="314"/>
      <c r="C4060" s="17">
        <f t="shared" ref="C4060" si="3570">C4059/I4059*100</f>
        <v>40</v>
      </c>
      <c r="D4060" s="17">
        <f t="shared" ref="D4060" si="3571">D4059/I4059*100</f>
        <v>20</v>
      </c>
      <c r="E4060" s="17">
        <f t="shared" ref="E4060" si="3572">E4059/I4059*100</f>
        <v>33.333333333333329</v>
      </c>
      <c r="F4060" s="17">
        <f t="shared" ref="F4060" si="3573">F4059/I4059*100</f>
        <v>0</v>
      </c>
      <c r="G4060" s="17">
        <f t="shared" ref="G4060" si="3574">G4059/I4059*100</f>
        <v>0</v>
      </c>
      <c r="H4060" s="51">
        <f t="shared" ref="H4060" si="3575">H4059/I4059*100</f>
        <v>6.666666666666667</v>
      </c>
      <c r="I4060" s="36">
        <f t="shared" si="3503"/>
        <v>100</v>
      </c>
      <c r="J4060" s="37">
        <f>J4059/I4059*100</f>
        <v>60</v>
      </c>
      <c r="K4060" s="38">
        <f>K4059/I4059*100</f>
        <v>33.333333333333329</v>
      </c>
      <c r="L4060" s="39">
        <f>L4059/I4059*100</f>
        <v>0</v>
      </c>
    </row>
    <row r="4061" spans="1:12" ht="11.25" customHeight="1" x14ac:dyDescent="0.4">
      <c r="A4061" s="315" t="s">
        <v>34</v>
      </c>
      <c r="B4061" s="318" t="s">
        <v>35</v>
      </c>
      <c r="C4061" s="75">
        <v>75</v>
      </c>
      <c r="D4061" s="75">
        <v>68</v>
      </c>
      <c r="E4061" s="75">
        <v>59</v>
      </c>
      <c r="F4061" s="75">
        <v>4</v>
      </c>
      <c r="G4061" s="75">
        <v>15</v>
      </c>
      <c r="H4061" s="75">
        <v>8</v>
      </c>
      <c r="I4061" s="40">
        <f t="shared" si="3503"/>
        <v>229</v>
      </c>
      <c r="J4061" s="41">
        <f>C4061+D4061</f>
        <v>143</v>
      </c>
      <c r="K4061" s="5">
        <f>E4061</f>
        <v>59</v>
      </c>
      <c r="L4061" s="35">
        <f>SUM(F4061:G4061)</f>
        <v>19</v>
      </c>
    </row>
    <row r="4062" spans="1:12" ht="11.25" customHeight="1" x14ac:dyDescent="0.4">
      <c r="A4062" s="316"/>
      <c r="B4062" s="313"/>
      <c r="C4062" s="42">
        <f>C4061/I4061*100</f>
        <v>32.751091703056765</v>
      </c>
      <c r="D4062" s="15">
        <f>D4061/I4061*100</f>
        <v>29.694323144104807</v>
      </c>
      <c r="E4062" s="15">
        <f>E4061/I4061*100</f>
        <v>25.76419213973799</v>
      </c>
      <c r="F4062" s="15">
        <f>F4061/I4061*100</f>
        <v>1.7467248908296942</v>
      </c>
      <c r="G4062" s="15">
        <f>G4061/I4061*100</f>
        <v>6.5502183406113534</v>
      </c>
      <c r="H4062" s="16">
        <f>H4061/I4061*100</f>
        <v>3.4934497816593884</v>
      </c>
      <c r="I4062" s="43">
        <f t="shared" si="3503"/>
        <v>100</v>
      </c>
      <c r="J4062" s="44">
        <f>J4061/I4061*100</f>
        <v>62.445414847161572</v>
      </c>
      <c r="K4062" s="45">
        <f>K4061/I4061*100</f>
        <v>25.76419213973799</v>
      </c>
      <c r="L4062" s="46">
        <f>L4061/I4061*100</f>
        <v>8.2969432314410483</v>
      </c>
    </row>
    <row r="4063" spans="1:12" ht="11.25" customHeight="1" x14ac:dyDescent="0.4">
      <c r="A4063" s="316"/>
      <c r="B4063" s="311" t="s">
        <v>36</v>
      </c>
      <c r="C4063" s="75">
        <v>145</v>
      </c>
      <c r="D4063" s="75">
        <v>125</v>
      </c>
      <c r="E4063" s="75">
        <v>62</v>
      </c>
      <c r="F4063" s="75">
        <v>7</v>
      </c>
      <c r="G4063" s="75">
        <v>8</v>
      </c>
      <c r="H4063" s="75">
        <v>15</v>
      </c>
      <c r="I4063" s="47">
        <f t="shared" si="3503"/>
        <v>362</v>
      </c>
      <c r="J4063" s="48">
        <f>C4063+D4063</f>
        <v>270</v>
      </c>
      <c r="K4063" s="49">
        <f>E4063</f>
        <v>62</v>
      </c>
      <c r="L4063" s="50">
        <f>SUM(F4063:G4063)</f>
        <v>15</v>
      </c>
    </row>
    <row r="4064" spans="1:12" ht="11.25" customHeight="1" x14ac:dyDescent="0.4">
      <c r="A4064" s="316"/>
      <c r="B4064" s="311"/>
      <c r="C4064" s="11">
        <f>C4063/I4063*100</f>
        <v>40.055248618784525</v>
      </c>
      <c r="D4064" s="11">
        <f>D4063/I4063*100</f>
        <v>34.530386740331494</v>
      </c>
      <c r="E4064" s="11">
        <f>E4063/I4063*100</f>
        <v>17.127071823204421</v>
      </c>
      <c r="F4064" s="11">
        <f>F4063/I4063*100</f>
        <v>1.9337016574585635</v>
      </c>
      <c r="G4064" s="11">
        <f>G4063/I4063*100</f>
        <v>2.2099447513812152</v>
      </c>
      <c r="H4064" s="12">
        <f>H4063/I4063*100</f>
        <v>4.1436464088397784</v>
      </c>
      <c r="I4064" s="43">
        <f t="shared" si="3503"/>
        <v>100</v>
      </c>
      <c r="J4064" s="44">
        <f>J4063/I4063*100</f>
        <v>74.585635359116026</v>
      </c>
      <c r="K4064" s="45">
        <f>K4063/I4063*100</f>
        <v>17.127071823204421</v>
      </c>
      <c r="L4064" s="46">
        <f>L4063/I4063*100</f>
        <v>4.1436464088397784</v>
      </c>
    </row>
    <row r="4065" spans="1:12" ht="11.25" customHeight="1" x14ac:dyDescent="0.4">
      <c r="A4065" s="316"/>
      <c r="B4065" s="312" t="s">
        <v>37</v>
      </c>
      <c r="C4065" s="75">
        <v>330</v>
      </c>
      <c r="D4065" s="75">
        <v>355</v>
      </c>
      <c r="E4065" s="75">
        <v>213</v>
      </c>
      <c r="F4065" s="75">
        <v>20</v>
      </c>
      <c r="G4065" s="75">
        <v>35</v>
      </c>
      <c r="H4065" s="75">
        <v>19</v>
      </c>
      <c r="I4065" s="47">
        <f t="shared" si="3503"/>
        <v>972</v>
      </c>
      <c r="J4065" s="48">
        <f>C4065+D4065</f>
        <v>685</v>
      </c>
      <c r="K4065" s="49">
        <f>E4065</f>
        <v>213</v>
      </c>
      <c r="L4065" s="50">
        <f>SUM(F4065:G4065)</f>
        <v>55</v>
      </c>
    </row>
    <row r="4066" spans="1:12" ht="11.25" customHeight="1" x14ac:dyDescent="0.4">
      <c r="A4066" s="316"/>
      <c r="B4066" s="313"/>
      <c r="C4066" s="11">
        <f t="shared" ref="C4066" si="3576">C4065/I4065*100</f>
        <v>33.950617283950621</v>
      </c>
      <c r="D4066" s="11">
        <f t="shared" ref="D4066" si="3577">D4065/I4065*100</f>
        <v>36.522633744855966</v>
      </c>
      <c r="E4066" s="11">
        <f t="shared" ref="E4066" si="3578">E4065/I4065*100</f>
        <v>21.913580246913579</v>
      </c>
      <c r="F4066" s="11">
        <f t="shared" ref="F4066" si="3579">F4065/I4065*100</f>
        <v>2.0576131687242798</v>
      </c>
      <c r="G4066" s="11">
        <f t="shared" ref="G4066" si="3580">G4065/I4065*100</f>
        <v>3.6008230452674899</v>
      </c>
      <c r="H4066" s="12">
        <f t="shared" ref="H4066" si="3581">H4065/I4065*100</f>
        <v>1.9547325102880659</v>
      </c>
      <c r="I4066" s="43">
        <f t="shared" si="3503"/>
        <v>100</v>
      </c>
      <c r="J4066" s="44">
        <f>J4065/I4065*100</f>
        <v>70.473251028806587</v>
      </c>
      <c r="K4066" s="45">
        <f>K4065/I4065*100</f>
        <v>21.913580246913579</v>
      </c>
      <c r="L4066" s="46">
        <f>L4065/I4065*100</f>
        <v>5.6584362139917692</v>
      </c>
    </row>
    <row r="4067" spans="1:12" ht="11.25" customHeight="1" x14ac:dyDescent="0.4">
      <c r="A4067" s="316"/>
      <c r="B4067" s="311" t="s">
        <v>38</v>
      </c>
      <c r="C4067" s="75">
        <v>137</v>
      </c>
      <c r="D4067" s="75">
        <v>121</v>
      </c>
      <c r="E4067" s="75">
        <v>63</v>
      </c>
      <c r="F4067" s="75">
        <v>8</v>
      </c>
      <c r="G4067" s="75">
        <v>12</v>
      </c>
      <c r="H4067" s="75">
        <v>5</v>
      </c>
      <c r="I4067" s="47">
        <f t="shared" si="3503"/>
        <v>346</v>
      </c>
      <c r="J4067" s="48">
        <f>C4067+D4067</f>
        <v>258</v>
      </c>
      <c r="K4067" s="49">
        <f>E4067</f>
        <v>63</v>
      </c>
      <c r="L4067" s="50">
        <f>SUM(F4067:G4067)</f>
        <v>20</v>
      </c>
    </row>
    <row r="4068" spans="1:12" ht="11.25" customHeight="1" x14ac:dyDescent="0.4">
      <c r="A4068" s="316"/>
      <c r="B4068" s="311"/>
      <c r="C4068" s="11">
        <f t="shared" ref="C4068" si="3582">C4067/I4067*100</f>
        <v>39.595375722543352</v>
      </c>
      <c r="D4068" s="11">
        <f t="shared" ref="D4068" si="3583">D4067/I4067*100</f>
        <v>34.971098265895954</v>
      </c>
      <c r="E4068" s="11">
        <f t="shared" ref="E4068" si="3584">E4067/I4067*100</f>
        <v>18.20809248554913</v>
      </c>
      <c r="F4068" s="11">
        <f t="shared" ref="F4068" si="3585">F4067/I4067*100</f>
        <v>2.3121387283236992</v>
      </c>
      <c r="G4068" s="11">
        <f t="shared" ref="G4068" si="3586">G4067/I4067*100</f>
        <v>3.4682080924855487</v>
      </c>
      <c r="H4068" s="12">
        <f t="shared" ref="H4068" si="3587">H4067/I4067*100</f>
        <v>1.4450867052023122</v>
      </c>
      <c r="I4068" s="43">
        <f t="shared" si="3503"/>
        <v>100</v>
      </c>
      <c r="J4068" s="44">
        <f>J4067/I4067*100</f>
        <v>74.566473988439313</v>
      </c>
      <c r="K4068" s="45">
        <f>K4067/I4067*100</f>
        <v>18.20809248554913</v>
      </c>
      <c r="L4068" s="46">
        <f>L4067/I4067*100</f>
        <v>5.7803468208092488</v>
      </c>
    </row>
    <row r="4069" spans="1:12" ht="11.25" customHeight="1" x14ac:dyDescent="0.4">
      <c r="A4069" s="316"/>
      <c r="B4069" s="312" t="s">
        <v>39</v>
      </c>
      <c r="C4069" s="75">
        <v>32</v>
      </c>
      <c r="D4069" s="75">
        <v>42</v>
      </c>
      <c r="E4069" s="75">
        <v>36</v>
      </c>
      <c r="F4069" s="75">
        <v>1</v>
      </c>
      <c r="G4069" s="75">
        <v>6</v>
      </c>
      <c r="H4069" s="75">
        <v>6</v>
      </c>
      <c r="I4069" s="47">
        <f t="shared" si="3503"/>
        <v>123</v>
      </c>
      <c r="J4069" s="48">
        <f>C4069+D4069</f>
        <v>74</v>
      </c>
      <c r="K4069" s="49">
        <f>E4069</f>
        <v>36</v>
      </c>
      <c r="L4069" s="50">
        <f>SUM(F4069:G4069)</f>
        <v>7</v>
      </c>
    </row>
    <row r="4070" spans="1:12" ht="11.25" customHeight="1" x14ac:dyDescent="0.4">
      <c r="A4070" s="316"/>
      <c r="B4070" s="313"/>
      <c r="C4070" s="11">
        <f t="shared" ref="C4070" si="3588">C4069/I4069*100</f>
        <v>26.016260162601629</v>
      </c>
      <c r="D4070" s="11">
        <f t="shared" ref="D4070" si="3589">D4069/I4069*100</f>
        <v>34.146341463414636</v>
      </c>
      <c r="E4070" s="11">
        <f t="shared" ref="E4070" si="3590">E4069/I4069*100</f>
        <v>29.268292682926827</v>
      </c>
      <c r="F4070" s="11">
        <f t="shared" ref="F4070" si="3591">F4069/I4069*100</f>
        <v>0.81300813008130091</v>
      </c>
      <c r="G4070" s="11">
        <f t="shared" ref="G4070" si="3592">G4069/I4069*100</f>
        <v>4.8780487804878048</v>
      </c>
      <c r="H4070" s="12">
        <f t="shared" ref="H4070" si="3593">H4069/I4069*100</f>
        <v>4.8780487804878048</v>
      </c>
      <c r="I4070" s="43">
        <f t="shared" si="3503"/>
        <v>100</v>
      </c>
      <c r="J4070" s="44">
        <f>J4069/I4069*100</f>
        <v>60.162601626016269</v>
      </c>
      <c r="K4070" s="45">
        <f>K4069/I4069*100</f>
        <v>29.268292682926827</v>
      </c>
      <c r="L4070" s="46">
        <f>L4069/I4069*100</f>
        <v>5.6910569105691051</v>
      </c>
    </row>
    <row r="4071" spans="1:12" ht="11.25" customHeight="1" x14ac:dyDescent="0.4">
      <c r="A4071" s="316"/>
      <c r="B4071" s="311" t="s">
        <v>26</v>
      </c>
      <c r="C4071" s="75">
        <v>7</v>
      </c>
      <c r="D4071" s="75">
        <v>8</v>
      </c>
      <c r="E4071" s="75">
        <v>6</v>
      </c>
      <c r="F4071" s="75">
        <v>0</v>
      </c>
      <c r="G4071" s="75">
        <v>1</v>
      </c>
      <c r="H4071" s="75">
        <v>3</v>
      </c>
      <c r="I4071" s="47">
        <f t="shared" si="3503"/>
        <v>25</v>
      </c>
      <c r="J4071" s="52">
        <f>C4071+D4071</f>
        <v>15</v>
      </c>
      <c r="K4071" s="49">
        <f>E4071</f>
        <v>6</v>
      </c>
      <c r="L4071" s="50">
        <f>SUM(F4071:G4071)</f>
        <v>1</v>
      </c>
    </row>
    <row r="4072" spans="1:12" ht="11.25" customHeight="1" thickBot="1" x14ac:dyDescent="0.45">
      <c r="A4072" s="317"/>
      <c r="B4072" s="314"/>
      <c r="C4072" s="20">
        <f>C4071/I4071*100</f>
        <v>28.000000000000004</v>
      </c>
      <c r="D4072" s="20">
        <f>D4071/I4071*100</f>
        <v>32</v>
      </c>
      <c r="E4072" s="20">
        <f>E4071/I4071*100</f>
        <v>24</v>
      </c>
      <c r="F4072" s="20">
        <f>F4071/I4071*100</f>
        <v>0</v>
      </c>
      <c r="G4072" s="20">
        <f>G4071/I4071*100</f>
        <v>4</v>
      </c>
      <c r="H4072" s="21">
        <f>H4071/I4071*100</f>
        <v>12</v>
      </c>
      <c r="I4072" s="36">
        <f t="shared" si="3503"/>
        <v>100</v>
      </c>
      <c r="J4072" s="53">
        <f>J4071/I4071*100</f>
        <v>60</v>
      </c>
      <c r="K4072" s="54">
        <f>K4071/I4071*100</f>
        <v>24</v>
      </c>
      <c r="L4072" s="55">
        <f>L4071/I4071*100</f>
        <v>4</v>
      </c>
    </row>
    <row r="4073" spans="1:12" ht="11.25" customHeight="1" x14ac:dyDescent="0.4">
      <c r="A4073" s="171"/>
      <c r="B4073" s="25"/>
      <c r="C4073" s="56"/>
      <c r="D4073" s="56"/>
      <c r="E4073" s="56"/>
      <c r="F4073" s="56"/>
      <c r="G4073" s="56"/>
      <c r="H4073" s="56"/>
      <c r="I4073" s="26"/>
      <c r="J4073" s="26"/>
      <c r="K4073" s="26"/>
      <c r="L4073" s="26"/>
    </row>
    <row r="4074" spans="1:12" ht="11.25" customHeight="1" x14ac:dyDescent="0.4">
      <c r="A4074" s="171"/>
      <c r="B4074" s="25"/>
      <c r="C4074" s="64"/>
      <c r="D4074" s="64"/>
      <c r="E4074" s="64"/>
      <c r="F4074" s="64"/>
      <c r="G4074" s="64"/>
      <c r="H4074" s="64"/>
      <c r="I4074" s="64"/>
      <c r="J4074" s="64"/>
      <c r="K4074" s="64"/>
      <c r="L4074" s="64"/>
    </row>
    <row r="4075" spans="1:12" ht="18.75" customHeight="1" x14ac:dyDescent="0.4">
      <c r="A4075" s="171"/>
      <c r="B4075" s="25"/>
      <c r="C4075" s="64"/>
      <c r="D4075" s="64"/>
      <c r="E4075" s="64"/>
      <c r="F4075" s="64"/>
      <c r="G4075" s="64"/>
      <c r="H4075" s="64"/>
      <c r="I4075" s="64"/>
      <c r="J4075" s="64"/>
      <c r="K4075" s="64"/>
      <c r="L4075" s="64"/>
    </row>
    <row r="4076" spans="1:12" ht="30" customHeight="1" thickBot="1" x14ac:dyDescent="0.45">
      <c r="A4076" s="375" t="s">
        <v>214</v>
      </c>
      <c r="B4076" s="375"/>
      <c r="C4076" s="375"/>
      <c r="D4076" s="375"/>
      <c r="E4076" s="375"/>
      <c r="F4076" s="375"/>
      <c r="G4076" s="375"/>
      <c r="H4076" s="375"/>
      <c r="I4076" s="375"/>
      <c r="J4076" s="375"/>
      <c r="K4076" s="375"/>
      <c r="L4076" s="375"/>
    </row>
    <row r="4077" spans="1:12" ht="11.25" customHeight="1" x14ac:dyDescent="0.15">
      <c r="A4077" s="329"/>
      <c r="B4077" s="330"/>
      <c r="C4077" s="27">
        <v>1</v>
      </c>
      <c r="D4077" s="27">
        <v>2</v>
      </c>
      <c r="E4077" s="27">
        <v>3</v>
      </c>
      <c r="F4077" s="27">
        <v>4</v>
      </c>
      <c r="G4077" s="27">
        <v>5</v>
      </c>
      <c r="H4077" s="346" t="s">
        <v>41</v>
      </c>
      <c r="I4077" s="339" t="s">
        <v>6</v>
      </c>
      <c r="J4077" s="28" t="s">
        <v>43</v>
      </c>
      <c r="K4077" s="27">
        <v>3</v>
      </c>
      <c r="L4077" s="29" t="s">
        <v>44</v>
      </c>
    </row>
    <row r="4078" spans="1:12" ht="100.5" customHeight="1" thickBot="1" x14ac:dyDescent="0.2">
      <c r="A4078" s="322" t="s">
        <v>2</v>
      </c>
      <c r="B4078" s="323"/>
      <c r="C4078" s="170" t="s">
        <v>59</v>
      </c>
      <c r="D4078" s="170" t="s">
        <v>299</v>
      </c>
      <c r="E4078" s="170" t="s">
        <v>46</v>
      </c>
      <c r="F4078" s="170" t="s">
        <v>284</v>
      </c>
      <c r="G4078" s="170" t="s">
        <v>61</v>
      </c>
      <c r="H4078" s="347"/>
      <c r="I4078" s="348"/>
      <c r="J4078" s="72" t="s">
        <v>59</v>
      </c>
      <c r="K4078" s="170" t="s">
        <v>46</v>
      </c>
      <c r="L4078" s="73" t="s">
        <v>61</v>
      </c>
    </row>
    <row r="4079" spans="1:12" ht="11.25" customHeight="1" x14ac:dyDescent="0.4">
      <c r="A4079" s="349" t="s">
        <v>7</v>
      </c>
      <c r="B4079" s="350"/>
      <c r="C4079" s="32">
        <f>C4081+C4083+C4085+C4087</f>
        <v>581</v>
      </c>
      <c r="D4079" s="32">
        <f t="shared" ref="D4079:H4079" si="3594">D4081+D4083+D4085+D4087</f>
        <v>826</v>
      </c>
      <c r="E4079" s="32">
        <f t="shared" si="3594"/>
        <v>452</v>
      </c>
      <c r="F4079" s="32">
        <f t="shared" si="3594"/>
        <v>58</v>
      </c>
      <c r="G4079" s="32">
        <f t="shared" si="3594"/>
        <v>83</v>
      </c>
      <c r="H4079" s="32">
        <f t="shared" si="3594"/>
        <v>57</v>
      </c>
      <c r="I4079" s="33">
        <f t="shared" ref="I4079:I4140" si="3595">SUM(C4079:H4079)</f>
        <v>2057</v>
      </c>
      <c r="J4079" s="34">
        <f>C4079+D4079</f>
        <v>1407</v>
      </c>
      <c r="K4079" s="32">
        <f>E4079</f>
        <v>452</v>
      </c>
      <c r="L4079" s="74">
        <f>SUM(F4079:G4079)</f>
        <v>141</v>
      </c>
    </row>
    <row r="4080" spans="1:12" ht="11.25" customHeight="1" thickBot="1" x14ac:dyDescent="0.45">
      <c r="A4080" s="326"/>
      <c r="B4080" s="327"/>
      <c r="C4080" s="8">
        <f>C4079/I4079*100</f>
        <v>28.245017015070488</v>
      </c>
      <c r="D4080" s="8">
        <f>D4079/I4079*100</f>
        <v>40.155566358774912</v>
      </c>
      <c r="E4080" s="8">
        <f>E4079/I4079*100</f>
        <v>21.973748176956732</v>
      </c>
      <c r="F4080" s="8">
        <f>F4079/I4079*100</f>
        <v>2.8196402527953328</v>
      </c>
      <c r="G4080" s="8">
        <f>G4079/I4079*100</f>
        <v>4.0350024307243553</v>
      </c>
      <c r="H4080" s="9">
        <f>H4079/I4079*100</f>
        <v>2.7710257656781723</v>
      </c>
      <c r="I4080" s="36">
        <f t="shared" si="3595"/>
        <v>100</v>
      </c>
      <c r="J4080" s="37">
        <f>J4079/I4079*100</f>
        <v>68.400583373845407</v>
      </c>
      <c r="K4080" s="38">
        <f>K4079/I4079*100</f>
        <v>21.973748176956732</v>
      </c>
      <c r="L4080" s="39">
        <f>L4079/I4079*100</f>
        <v>6.854642683519689</v>
      </c>
    </row>
    <row r="4081" spans="1:12" ht="11.25" customHeight="1" x14ac:dyDescent="0.4">
      <c r="A4081" s="315" t="s">
        <v>8</v>
      </c>
      <c r="B4081" s="318" t="s">
        <v>9</v>
      </c>
      <c r="C4081" s="75">
        <v>399</v>
      </c>
      <c r="D4081" s="75">
        <v>546</v>
      </c>
      <c r="E4081" s="75">
        <v>303</v>
      </c>
      <c r="F4081" s="75">
        <v>43</v>
      </c>
      <c r="G4081" s="75">
        <v>59</v>
      </c>
      <c r="H4081" s="75">
        <v>41</v>
      </c>
      <c r="I4081" s="40">
        <f t="shared" si="3595"/>
        <v>1391</v>
      </c>
      <c r="J4081" s="41">
        <f>C4081+D4081</f>
        <v>945</v>
      </c>
      <c r="K4081" s="5">
        <f>E4081</f>
        <v>303</v>
      </c>
      <c r="L4081" s="35">
        <f>SUM(F4081:G4081)</f>
        <v>102</v>
      </c>
    </row>
    <row r="4082" spans="1:12" ht="11.25" customHeight="1" x14ac:dyDescent="0.4">
      <c r="A4082" s="316"/>
      <c r="B4082" s="313"/>
      <c r="C4082" s="42">
        <f>C4081/I4081*100</f>
        <v>28.684399712437099</v>
      </c>
      <c r="D4082" s="15">
        <f>D4081/I4081*100</f>
        <v>39.252336448598129</v>
      </c>
      <c r="E4082" s="15">
        <f>E4081/I4081*100</f>
        <v>21.782890007189074</v>
      </c>
      <c r="F4082" s="15">
        <f>F4081/I4081*100</f>
        <v>3.0913012221423437</v>
      </c>
      <c r="G4082" s="15">
        <f>G4081/I4081*100</f>
        <v>4.2415528396836804</v>
      </c>
      <c r="H4082" s="16">
        <f>H4081/I4081*100</f>
        <v>2.9475197699496762</v>
      </c>
      <c r="I4082" s="43">
        <f t="shared" si="3595"/>
        <v>100</v>
      </c>
      <c r="J4082" s="44">
        <f>J4081/I4081*100</f>
        <v>67.936736161035228</v>
      </c>
      <c r="K4082" s="45">
        <f>K4081/I4081*100</f>
        <v>21.782890007189074</v>
      </c>
      <c r="L4082" s="46">
        <f>L4081/I4081*100</f>
        <v>7.3328540618260245</v>
      </c>
    </row>
    <row r="4083" spans="1:12" ht="11.25" customHeight="1" x14ac:dyDescent="0.4">
      <c r="A4083" s="316"/>
      <c r="B4083" s="311" t="s">
        <v>10</v>
      </c>
      <c r="C4083" s="75">
        <v>128</v>
      </c>
      <c r="D4083" s="75">
        <v>192</v>
      </c>
      <c r="E4083" s="75">
        <v>91</v>
      </c>
      <c r="F4083" s="75">
        <v>11</v>
      </c>
      <c r="G4083" s="75">
        <v>20</v>
      </c>
      <c r="H4083" s="75">
        <v>12</v>
      </c>
      <c r="I4083" s="47">
        <f t="shared" si="3595"/>
        <v>454</v>
      </c>
      <c r="J4083" s="48">
        <f>C4083+D4083</f>
        <v>320</v>
      </c>
      <c r="K4083" s="49">
        <f>E4083</f>
        <v>91</v>
      </c>
      <c r="L4083" s="50">
        <f>SUM(F4083:G4083)</f>
        <v>31</v>
      </c>
    </row>
    <row r="4084" spans="1:12" ht="11.25" customHeight="1" x14ac:dyDescent="0.4">
      <c r="A4084" s="316"/>
      <c r="B4084" s="311"/>
      <c r="C4084" s="11">
        <f>C4083/I4083*100</f>
        <v>28.193832599118945</v>
      </c>
      <c r="D4084" s="11">
        <f>D4083/I4083*100</f>
        <v>42.290748898678416</v>
      </c>
      <c r="E4084" s="11">
        <f>E4083/I4083*100</f>
        <v>20.044052863436125</v>
      </c>
      <c r="F4084" s="11">
        <f>F4083/I4083*100</f>
        <v>2.4229074889867843</v>
      </c>
      <c r="G4084" s="11">
        <f>G4083/I4083*100</f>
        <v>4.4052863436123353</v>
      </c>
      <c r="H4084" s="12">
        <f>H4083/I4083*100</f>
        <v>2.643171806167401</v>
      </c>
      <c r="I4084" s="43">
        <f t="shared" si="3595"/>
        <v>100</v>
      </c>
      <c r="J4084" s="44">
        <f>J4083/I4083*100</f>
        <v>70.484581497797365</v>
      </c>
      <c r="K4084" s="45">
        <f>K4083/I4083*100</f>
        <v>20.044052863436125</v>
      </c>
      <c r="L4084" s="46">
        <f>L4083/I4083*100</f>
        <v>6.8281938325991192</v>
      </c>
    </row>
    <row r="4085" spans="1:12" ht="11.25" customHeight="1" x14ac:dyDescent="0.4">
      <c r="A4085" s="316"/>
      <c r="B4085" s="312" t="s">
        <v>11</v>
      </c>
      <c r="C4085" s="75">
        <v>39</v>
      </c>
      <c r="D4085" s="75">
        <v>61</v>
      </c>
      <c r="E4085" s="75">
        <v>36</v>
      </c>
      <c r="F4085" s="75">
        <v>2</v>
      </c>
      <c r="G4085" s="75">
        <v>3</v>
      </c>
      <c r="H4085" s="75">
        <v>2</v>
      </c>
      <c r="I4085" s="47">
        <f t="shared" si="3595"/>
        <v>143</v>
      </c>
      <c r="J4085" s="48">
        <f>C4085+D4085</f>
        <v>100</v>
      </c>
      <c r="K4085" s="49">
        <f>E4085</f>
        <v>36</v>
      </c>
      <c r="L4085" s="50">
        <f>SUM(F4085:G4085)</f>
        <v>5</v>
      </c>
    </row>
    <row r="4086" spans="1:12" ht="11.25" customHeight="1" x14ac:dyDescent="0.4">
      <c r="A4086" s="316"/>
      <c r="B4086" s="313"/>
      <c r="C4086" s="15">
        <f>C4085/I4085*100</f>
        <v>27.27272727272727</v>
      </c>
      <c r="D4086" s="15">
        <f>D4085/I4085*100</f>
        <v>42.657342657342653</v>
      </c>
      <c r="E4086" s="15">
        <f>E4085/I4085*100</f>
        <v>25.174825174825177</v>
      </c>
      <c r="F4086" s="15">
        <f>F4085/I4085*100</f>
        <v>1.3986013986013985</v>
      </c>
      <c r="G4086" s="15">
        <f>G4085/I4085*100</f>
        <v>2.0979020979020979</v>
      </c>
      <c r="H4086" s="16">
        <f>H4085/I4085*100</f>
        <v>1.3986013986013985</v>
      </c>
      <c r="I4086" s="43">
        <f t="shared" si="3595"/>
        <v>99.999999999999986</v>
      </c>
      <c r="J4086" s="44">
        <f>J4085/I4085*100</f>
        <v>69.930069930069934</v>
      </c>
      <c r="K4086" s="45">
        <f>K4085/I4085*100</f>
        <v>25.174825174825177</v>
      </c>
      <c r="L4086" s="46">
        <f>L4085/I4085*100</f>
        <v>3.4965034965034967</v>
      </c>
    </row>
    <row r="4087" spans="1:12" ht="11.25" customHeight="1" x14ac:dyDescent="0.4">
      <c r="A4087" s="316"/>
      <c r="B4087" s="311" t="s">
        <v>12</v>
      </c>
      <c r="C4087" s="75">
        <v>15</v>
      </c>
      <c r="D4087" s="75">
        <v>27</v>
      </c>
      <c r="E4087" s="75">
        <v>22</v>
      </c>
      <c r="F4087" s="75">
        <v>2</v>
      </c>
      <c r="G4087" s="75">
        <v>1</v>
      </c>
      <c r="H4087" s="75">
        <v>2</v>
      </c>
      <c r="I4087" s="47">
        <f t="shared" si="3595"/>
        <v>69</v>
      </c>
      <c r="J4087" s="48">
        <f>C4087+D4087</f>
        <v>42</v>
      </c>
      <c r="K4087" s="49">
        <f>E4087</f>
        <v>22</v>
      </c>
      <c r="L4087" s="50">
        <f>SUM(F4087:G4087)</f>
        <v>3</v>
      </c>
    </row>
    <row r="4088" spans="1:12" ht="11.25" customHeight="1" thickBot="1" x14ac:dyDescent="0.45">
      <c r="A4088" s="316"/>
      <c r="B4088" s="311"/>
      <c r="C4088" s="20">
        <f>C4087/I4087*100</f>
        <v>21.739130434782609</v>
      </c>
      <c r="D4088" s="20">
        <f>D4087/I4087*100</f>
        <v>39.130434782608695</v>
      </c>
      <c r="E4088" s="20">
        <f>E4087/I4087*100</f>
        <v>31.884057971014489</v>
      </c>
      <c r="F4088" s="20">
        <f>F4087/I4087*100</f>
        <v>2.8985507246376812</v>
      </c>
      <c r="G4088" s="20">
        <f>G4087/I4087*100</f>
        <v>1.4492753623188406</v>
      </c>
      <c r="H4088" s="21">
        <f>H4087/I4087*100</f>
        <v>2.8985507246376812</v>
      </c>
      <c r="I4088" s="36">
        <f t="shared" si="3595"/>
        <v>100.00000000000001</v>
      </c>
      <c r="J4088" s="44">
        <f>J4087/I4087*100</f>
        <v>60.869565217391312</v>
      </c>
      <c r="K4088" s="45">
        <f>K4087/I4087*100</f>
        <v>31.884057971014489</v>
      </c>
      <c r="L4088" s="46">
        <f>L4087/I4087*100</f>
        <v>4.3478260869565215</v>
      </c>
    </row>
    <row r="4089" spans="1:12" ht="11.25" customHeight="1" x14ac:dyDescent="0.4">
      <c r="A4089" s="315" t="s">
        <v>13</v>
      </c>
      <c r="B4089" s="318" t="s">
        <v>14</v>
      </c>
      <c r="C4089" s="75">
        <v>223</v>
      </c>
      <c r="D4089" s="75">
        <v>359</v>
      </c>
      <c r="E4089" s="75">
        <v>217</v>
      </c>
      <c r="F4089" s="75">
        <v>24</v>
      </c>
      <c r="G4089" s="75">
        <v>49</v>
      </c>
      <c r="H4089" s="75">
        <v>23</v>
      </c>
      <c r="I4089" s="40">
        <f t="shared" si="3595"/>
        <v>895</v>
      </c>
      <c r="J4089" s="41">
        <f>C4089+D4089</f>
        <v>582</v>
      </c>
      <c r="K4089" s="5">
        <f>E4089</f>
        <v>217</v>
      </c>
      <c r="L4089" s="35">
        <f>SUM(F4089:G4089)</f>
        <v>73</v>
      </c>
    </row>
    <row r="4090" spans="1:12" ht="11.25" customHeight="1" x14ac:dyDescent="0.4">
      <c r="A4090" s="316"/>
      <c r="B4090" s="311"/>
      <c r="C4090" s="42">
        <f>C4089/I4089*100</f>
        <v>24.916201117318433</v>
      </c>
      <c r="D4090" s="15">
        <f>D4089/I4089*100</f>
        <v>40.11173184357542</v>
      </c>
      <c r="E4090" s="15">
        <f>E4089/I4089*100</f>
        <v>24.24581005586592</v>
      </c>
      <c r="F4090" s="15">
        <f>F4089/I4089*100</f>
        <v>2.6815642458100557</v>
      </c>
      <c r="G4090" s="15">
        <f>G4089/I4089*100</f>
        <v>5.4748603351955305</v>
      </c>
      <c r="H4090" s="16">
        <f>H4089/I4089*100</f>
        <v>2.569832402234637</v>
      </c>
      <c r="I4090" s="43">
        <f t="shared" si="3595"/>
        <v>99.999999999999986</v>
      </c>
      <c r="J4090" s="44">
        <f>J4089/I4089*100</f>
        <v>65.02793296089385</v>
      </c>
      <c r="K4090" s="45">
        <f>K4089/I4089*100</f>
        <v>24.24581005586592</v>
      </c>
      <c r="L4090" s="46">
        <f>L4089/I4089*100</f>
        <v>8.1564245810055862</v>
      </c>
    </row>
    <row r="4091" spans="1:12" ht="11.25" customHeight="1" x14ac:dyDescent="0.4">
      <c r="A4091" s="316"/>
      <c r="B4091" s="312" t="s">
        <v>15</v>
      </c>
      <c r="C4091" s="75">
        <v>357</v>
      </c>
      <c r="D4091" s="75">
        <v>461</v>
      </c>
      <c r="E4091" s="75">
        <v>232</v>
      </c>
      <c r="F4091" s="75">
        <v>34</v>
      </c>
      <c r="G4091" s="75">
        <v>34</v>
      </c>
      <c r="H4091" s="75">
        <v>33</v>
      </c>
      <c r="I4091" s="47">
        <f t="shared" si="3595"/>
        <v>1151</v>
      </c>
      <c r="J4091" s="48">
        <f>C4091+D4091</f>
        <v>818</v>
      </c>
      <c r="K4091" s="49">
        <f>E4091</f>
        <v>232</v>
      </c>
      <c r="L4091" s="50">
        <f>SUM(F4091:G4091)</f>
        <v>68</v>
      </c>
    </row>
    <row r="4092" spans="1:12" ht="11.25" customHeight="1" x14ac:dyDescent="0.4">
      <c r="A4092" s="316"/>
      <c r="B4092" s="313"/>
      <c r="C4092" s="11">
        <f>C4091/I4091*100</f>
        <v>31.016507384882715</v>
      </c>
      <c r="D4092" s="11">
        <f>D4091/I4091*100</f>
        <v>40.052128583840144</v>
      </c>
      <c r="E4092" s="11">
        <f>E4091/I4091*100</f>
        <v>20.156385751520418</v>
      </c>
      <c r="F4092" s="11">
        <f>F4091/I4091*100</f>
        <v>2.9539530842745436</v>
      </c>
      <c r="G4092" s="11">
        <f>G4091/I4091*100</f>
        <v>2.9539530842745436</v>
      </c>
      <c r="H4092" s="12">
        <f>H4091/I4091*100</f>
        <v>2.8670721112076456</v>
      </c>
      <c r="I4092" s="43">
        <f t="shared" si="3595"/>
        <v>100.00000000000001</v>
      </c>
      <c r="J4092" s="44">
        <f>J4091/I4091*100</f>
        <v>71.068635968722845</v>
      </c>
      <c r="K4092" s="45">
        <f>K4091/I4091*100</f>
        <v>20.156385751520418</v>
      </c>
      <c r="L4092" s="46">
        <f>L4091/I4091*100</f>
        <v>5.9079061685490872</v>
      </c>
    </row>
    <row r="4093" spans="1:12" ht="11.25" customHeight="1" x14ac:dyDescent="0.4">
      <c r="A4093" s="316"/>
      <c r="B4093" s="374" t="s">
        <v>16</v>
      </c>
      <c r="C4093" s="75">
        <v>1</v>
      </c>
      <c r="D4093" s="75">
        <v>1</v>
      </c>
      <c r="E4093" s="75">
        <v>0</v>
      </c>
      <c r="F4093" s="75">
        <v>0</v>
      </c>
      <c r="G4093" s="75">
        <v>0</v>
      </c>
      <c r="H4093" s="75">
        <v>0</v>
      </c>
      <c r="I4093" s="47">
        <f t="shared" si="3595"/>
        <v>2</v>
      </c>
      <c r="J4093" s="48">
        <f>C4093+D4093</f>
        <v>2</v>
      </c>
      <c r="K4093" s="49">
        <f>E4093</f>
        <v>0</v>
      </c>
      <c r="L4093" s="50">
        <f>SUM(F4093:G4093)</f>
        <v>0</v>
      </c>
    </row>
    <row r="4094" spans="1:12" ht="11.25" customHeight="1" x14ac:dyDescent="0.4">
      <c r="A4094" s="316"/>
      <c r="B4094" s="374"/>
      <c r="C4094" s="11">
        <f>C4093/I4093*100</f>
        <v>50</v>
      </c>
      <c r="D4094" s="11">
        <f>D4093/I4093*100</f>
        <v>50</v>
      </c>
      <c r="E4094" s="11">
        <f>E4093/I4093*100</f>
        <v>0</v>
      </c>
      <c r="F4094" s="11">
        <f>F4093/I4093*100</f>
        <v>0</v>
      </c>
      <c r="G4094" s="11">
        <f>G4093/I4093*100</f>
        <v>0</v>
      </c>
      <c r="H4094" s="12">
        <f>H4093/I4093*100</f>
        <v>0</v>
      </c>
      <c r="I4094" s="43">
        <f t="shared" si="3595"/>
        <v>100</v>
      </c>
      <c r="J4094" s="44">
        <f>J4093/I4093*100</f>
        <v>100</v>
      </c>
      <c r="K4094" s="45">
        <f>K4093/I4093*100</f>
        <v>0</v>
      </c>
      <c r="L4094" s="46">
        <f>L4093/I4093*100</f>
        <v>0</v>
      </c>
    </row>
    <row r="4095" spans="1:12" ht="11.25" customHeight="1" x14ac:dyDescent="0.4">
      <c r="A4095" s="316"/>
      <c r="B4095" s="311" t="s">
        <v>17</v>
      </c>
      <c r="C4095" s="75">
        <v>0</v>
      </c>
      <c r="D4095" s="75">
        <v>5</v>
      </c>
      <c r="E4095" s="75">
        <v>3</v>
      </c>
      <c r="F4095" s="75">
        <v>0</v>
      </c>
      <c r="G4095" s="75">
        <v>0</v>
      </c>
      <c r="H4095" s="75">
        <v>1</v>
      </c>
      <c r="I4095" s="47">
        <f t="shared" si="3595"/>
        <v>9</v>
      </c>
      <c r="J4095" s="48">
        <f>C4095+D4095</f>
        <v>5</v>
      </c>
      <c r="K4095" s="49">
        <f>E4095</f>
        <v>3</v>
      </c>
      <c r="L4095" s="50">
        <f>SUM(F4095:G4095)</f>
        <v>0</v>
      </c>
    </row>
    <row r="4096" spans="1:12" ht="11.25" customHeight="1" thickBot="1" x14ac:dyDescent="0.45">
      <c r="A4096" s="317"/>
      <c r="B4096" s="314"/>
      <c r="C4096" s="17">
        <f>C4095/I4095*100</f>
        <v>0</v>
      </c>
      <c r="D4096" s="17">
        <f>D4095/I4095*100</f>
        <v>55.555555555555557</v>
      </c>
      <c r="E4096" s="17">
        <f>E4095/I4095*100</f>
        <v>33.333333333333329</v>
      </c>
      <c r="F4096" s="17">
        <f>F4095/I4095*100</f>
        <v>0</v>
      </c>
      <c r="G4096" s="17">
        <f>G4095/I4095*100</f>
        <v>0</v>
      </c>
      <c r="H4096" s="18">
        <f>H4095/I4095*100</f>
        <v>11.111111111111111</v>
      </c>
      <c r="I4096" s="36">
        <f t="shared" si="3595"/>
        <v>100</v>
      </c>
      <c r="J4096" s="37">
        <f>J4095/I4095*100</f>
        <v>55.555555555555557</v>
      </c>
      <c r="K4096" s="38">
        <f>K4095/I4095*100</f>
        <v>33.333333333333329</v>
      </c>
      <c r="L4096" s="39">
        <f>L4095/I4095*100</f>
        <v>0</v>
      </c>
    </row>
    <row r="4097" spans="1:12" ht="11.25" customHeight="1" x14ac:dyDescent="0.4">
      <c r="A4097" s="315" t="s">
        <v>18</v>
      </c>
      <c r="B4097" s="318" t="s">
        <v>19</v>
      </c>
      <c r="C4097" s="75">
        <v>12</v>
      </c>
      <c r="D4097" s="75">
        <v>22</v>
      </c>
      <c r="E4097" s="75">
        <v>27</v>
      </c>
      <c r="F4097" s="75">
        <v>5</v>
      </c>
      <c r="G4097" s="75">
        <v>4</v>
      </c>
      <c r="H4097" s="75">
        <v>1</v>
      </c>
      <c r="I4097" s="40">
        <f t="shared" si="3595"/>
        <v>71</v>
      </c>
      <c r="J4097" s="41">
        <f>C4097+D4097</f>
        <v>34</v>
      </c>
      <c r="K4097" s="5">
        <f>E4097</f>
        <v>27</v>
      </c>
      <c r="L4097" s="35">
        <f>SUM(F4097:G4097)</f>
        <v>9</v>
      </c>
    </row>
    <row r="4098" spans="1:12" ht="11.25" customHeight="1" x14ac:dyDescent="0.4">
      <c r="A4098" s="316"/>
      <c r="B4098" s="313"/>
      <c r="C4098" s="42">
        <f>C4097/I4097*100</f>
        <v>16.901408450704224</v>
      </c>
      <c r="D4098" s="15">
        <f>D4097/I4097*100</f>
        <v>30.985915492957744</v>
      </c>
      <c r="E4098" s="15">
        <f>E4097/I4097*100</f>
        <v>38.028169014084504</v>
      </c>
      <c r="F4098" s="15">
        <f>F4097/I4097*100</f>
        <v>7.042253521126761</v>
      </c>
      <c r="G4098" s="15">
        <f>G4097/I4097*100</f>
        <v>5.6338028169014089</v>
      </c>
      <c r="H4098" s="16">
        <f>H4097/I4097*100</f>
        <v>1.4084507042253522</v>
      </c>
      <c r="I4098" s="43">
        <f t="shared" si="3595"/>
        <v>100</v>
      </c>
      <c r="J4098" s="44">
        <f>J4097/I4097*100</f>
        <v>47.887323943661968</v>
      </c>
      <c r="K4098" s="45">
        <f>K4097/I4097*100</f>
        <v>38.028169014084504</v>
      </c>
      <c r="L4098" s="46">
        <f>L4097/I4097*100</f>
        <v>12.676056338028168</v>
      </c>
    </row>
    <row r="4099" spans="1:12" ht="11.25" customHeight="1" x14ac:dyDescent="0.4">
      <c r="A4099" s="316"/>
      <c r="B4099" s="311" t="s">
        <v>20</v>
      </c>
      <c r="C4099" s="75">
        <v>34</v>
      </c>
      <c r="D4099" s="75">
        <v>43</v>
      </c>
      <c r="E4099" s="75">
        <v>47</v>
      </c>
      <c r="F4099" s="75">
        <v>6</v>
      </c>
      <c r="G4099" s="75">
        <v>13</v>
      </c>
      <c r="H4099" s="75">
        <v>1</v>
      </c>
      <c r="I4099" s="47">
        <f t="shared" si="3595"/>
        <v>144</v>
      </c>
      <c r="J4099" s="48">
        <f>C4099+D4099</f>
        <v>77</v>
      </c>
      <c r="K4099" s="49">
        <f>E4099</f>
        <v>47</v>
      </c>
      <c r="L4099" s="50">
        <f>SUM(F4099:G4099)</f>
        <v>19</v>
      </c>
    </row>
    <row r="4100" spans="1:12" ht="11.25" customHeight="1" x14ac:dyDescent="0.4">
      <c r="A4100" s="316"/>
      <c r="B4100" s="311"/>
      <c r="C4100" s="11">
        <f>C4099/I4099*100</f>
        <v>23.611111111111111</v>
      </c>
      <c r="D4100" s="11">
        <f>D4099/I4099*100</f>
        <v>29.861111111111111</v>
      </c>
      <c r="E4100" s="11">
        <f>E4099/I4099*100</f>
        <v>32.638888888888893</v>
      </c>
      <c r="F4100" s="11">
        <f>F4099/I4099*100</f>
        <v>4.1666666666666661</v>
      </c>
      <c r="G4100" s="11">
        <f>G4099/I4099*100</f>
        <v>9.0277777777777768</v>
      </c>
      <c r="H4100" s="12">
        <f>H4099/I4099*100</f>
        <v>0.69444444444444442</v>
      </c>
      <c r="I4100" s="43">
        <f t="shared" si="3595"/>
        <v>100</v>
      </c>
      <c r="J4100" s="44">
        <f>J4099/I4099*100</f>
        <v>53.472222222222221</v>
      </c>
      <c r="K4100" s="45">
        <f>K4099/I4099*100</f>
        <v>32.638888888888893</v>
      </c>
      <c r="L4100" s="46">
        <f>L4099/I4099*100</f>
        <v>13.194444444444445</v>
      </c>
    </row>
    <row r="4101" spans="1:12" ht="11.25" customHeight="1" x14ac:dyDescent="0.4">
      <c r="A4101" s="316"/>
      <c r="B4101" s="312" t="s">
        <v>21</v>
      </c>
      <c r="C4101" s="75">
        <v>39</v>
      </c>
      <c r="D4101" s="75">
        <v>76</v>
      </c>
      <c r="E4101" s="75">
        <v>57</v>
      </c>
      <c r="F4101" s="75">
        <v>6</v>
      </c>
      <c r="G4101" s="75">
        <v>11</v>
      </c>
      <c r="H4101" s="75">
        <v>3</v>
      </c>
      <c r="I4101" s="47">
        <f t="shared" si="3595"/>
        <v>192</v>
      </c>
      <c r="J4101" s="48">
        <f>C4101+D4101</f>
        <v>115</v>
      </c>
      <c r="K4101" s="49">
        <f>E4101</f>
        <v>57</v>
      </c>
      <c r="L4101" s="50">
        <f>SUM(F4101:G4101)</f>
        <v>17</v>
      </c>
    </row>
    <row r="4102" spans="1:12" ht="11.25" customHeight="1" x14ac:dyDescent="0.4">
      <c r="A4102" s="316"/>
      <c r="B4102" s="313"/>
      <c r="C4102" s="11">
        <f t="shared" ref="C4102" si="3596">C4101/I4101*100</f>
        <v>20.3125</v>
      </c>
      <c r="D4102" s="11">
        <f t="shared" ref="D4102" si="3597">D4101/I4101*100</f>
        <v>39.583333333333329</v>
      </c>
      <c r="E4102" s="11">
        <f t="shared" ref="E4102" si="3598">E4101/I4101*100</f>
        <v>29.6875</v>
      </c>
      <c r="F4102" s="11">
        <f t="shared" ref="F4102" si="3599">F4101/I4101*100</f>
        <v>3.125</v>
      </c>
      <c r="G4102" s="11">
        <f t="shared" ref="G4102" si="3600">G4101/I4101*100</f>
        <v>5.7291666666666661</v>
      </c>
      <c r="H4102" s="12">
        <f t="shared" ref="H4102" si="3601">H4101/I4101*100</f>
        <v>1.5625</v>
      </c>
      <c r="I4102" s="43">
        <f t="shared" si="3595"/>
        <v>100</v>
      </c>
      <c r="J4102" s="44">
        <f>J4101/I4101*100</f>
        <v>59.895833333333336</v>
      </c>
      <c r="K4102" s="45">
        <f>K4101/I4101*100</f>
        <v>29.6875</v>
      </c>
      <c r="L4102" s="46">
        <f>L4101/I4101*100</f>
        <v>8.8541666666666679</v>
      </c>
    </row>
    <row r="4103" spans="1:12" ht="11.25" customHeight="1" x14ac:dyDescent="0.4">
      <c r="A4103" s="316"/>
      <c r="B4103" s="311" t="s">
        <v>22</v>
      </c>
      <c r="C4103" s="75">
        <v>76</v>
      </c>
      <c r="D4103" s="75">
        <v>155</v>
      </c>
      <c r="E4103" s="75">
        <v>77</v>
      </c>
      <c r="F4103" s="75">
        <v>10</v>
      </c>
      <c r="G4103" s="75">
        <v>21</v>
      </c>
      <c r="H4103" s="75">
        <v>5</v>
      </c>
      <c r="I4103" s="47">
        <f t="shared" si="3595"/>
        <v>344</v>
      </c>
      <c r="J4103" s="48">
        <f>C4103+D4103</f>
        <v>231</v>
      </c>
      <c r="K4103" s="49">
        <f>E4103</f>
        <v>77</v>
      </c>
      <c r="L4103" s="50">
        <f>SUM(F4103:G4103)</f>
        <v>31</v>
      </c>
    </row>
    <row r="4104" spans="1:12" ht="11.25" customHeight="1" x14ac:dyDescent="0.4">
      <c r="A4104" s="316"/>
      <c r="B4104" s="311"/>
      <c r="C4104" s="11">
        <f t="shared" ref="C4104" si="3602">C4103/I4103*100</f>
        <v>22.093023255813954</v>
      </c>
      <c r="D4104" s="11">
        <f t="shared" ref="D4104" si="3603">D4103/I4103*100</f>
        <v>45.058139534883722</v>
      </c>
      <c r="E4104" s="11">
        <f t="shared" ref="E4104" si="3604">E4103/I4103*100</f>
        <v>22.38372093023256</v>
      </c>
      <c r="F4104" s="11">
        <f t="shared" ref="F4104" si="3605">F4103/I4103*100</f>
        <v>2.9069767441860463</v>
      </c>
      <c r="G4104" s="11">
        <f t="shared" ref="G4104" si="3606">G4103/I4103*100</f>
        <v>6.104651162790697</v>
      </c>
      <c r="H4104" s="12">
        <f t="shared" ref="H4104" si="3607">H4103/I4103*100</f>
        <v>1.4534883720930232</v>
      </c>
      <c r="I4104" s="43">
        <f t="shared" si="3595"/>
        <v>99.999999999999986</v>
      </c>
      <c r="J4104" s="44">
        <f>J4103/I4103*100</f>
        <v>67.151162790697668</v>
      </c>
      <c r="K4104" s="45">
        <f>K4103/I4103*100</f>
        <v>22.38372093023256</v>
      </c>
      <c r="L4104" s="46">
        <f>L4103/I4103*100</f>
        <v>9.0116279069767433</v>
      </c>
    </row>
    <row r="4105" spans="1:12" ht="11.25" customHeight="1" x14ac:dyDescent="0.4">
      <c r="A4105" s="316"/>
      <c r="B4105" s="312" t="s">
        <v>23</v>
      </c>
      <c r="C4105" s="75">
        <v>71</v>
      </c>
      <c r="D4105" s="75">
        <v>155</v>
      </c>
      <c r="E4105" s="75">
        <v>73</v>
      </c>
      <c r="F4105" s="75">
        <v>12</v>
      </c>
      <c r="G4105" s="75">
        <v>9</v>
      </c>
      <c r="H4105" s="75">
        <v>2</v>
      </c>
      <c r="I4105" s="47">
        <f t="shared" si="3595"/>
        <v>322</v>
      </c>
      <c r="J4105" s="48">
        <f>C4105+D4105</f>
        <v>226</v>
      </c>
      <c r="K4105" s="49">
        <f>E4105</f>
        <v>73</v>
      </c>
      <c r="L4105" s="50">
        <f>SUM(F4105:G4105)</f>
        <v>21</v>
      </c>
    </row>
    <row r="4106" spans="1:12" ht="11.25" customHeight="1" x14ac:dyDescent="0.4">
      <c r="A4106" s="316"/>
      <c r="B4106" s="313"/>
      <c r="C4106" s="11">
        <f t="shared" ref="C4106" si="3608">C4105/I4105*100</f>
        <v>22.049689440993788</v>
      </c>
      <c r="D4106" s="11">
        <f t="shared" ref="D4106" si="3609">D4105/I4105*100</f>
        <v>48.136645962732921</v>
      </c>
      <c r="E4106" s="11">
        <f t="shared" ref="E4106" si="3610">E4105/I4105*100</f>
        <v>22.670807453416149</v>
      </c>
      <c r="F4106" s="11">
        <f t="shared" ref="F4106" si="3611">F4105/I4105*100</f>
        <v>3.7267080745341614</v>
      </c>
      <c r="G4106" s="11">
        <f t="shared" ref="G4106" si="3612">G4105/I4105*100</f>
        <v>2.7950310559006213</v>
      </c>
      <c r="H4106" s="12">
        <f t="shared" ref="H4106" si="3613">H4105/I4105*100</f>
        <v>0.6211180124223602</v>
      </c>
      <c r="I4106" s="43">
        <f t="shared" si="3595"/>
        <v>99.999999999999986</v>
      </c>
      <c r="J4106" s="44">
        <f>J4105/I4105*100</f>
        <v>70.186335403726702</v>
      </c>
      <c r="K4106" s="45">
        <f>K4105/I4105*100</f>
        <v>22.670807453416149</v>
      </c>
      <c r="L4106" s="46">
        <f>L4105/I4105*100</f>
        <v>6.5217391304347823</v>
      </c>
    </row>
    <row r="4107" spans="1:12" ht="11.25" customHeight="1" x14ac:dyDescent="0.4">
      <c r="A4107" s="316"/>
      <c r="B4107" s="311" t="s">
        <v>24</v>
      </c>
      <c r="C4107" s="75">
        <v>115</v>
      </c>
      <c r="D4107" s="75">
        <v>172</v>
      </c>
      <c r="E4107" s="75">
        <v>81</v>
      </c>
      <c r="F4107" s="75">
        <v>9</v>
      </c>
      <c r="G4107" s="75">
        <v>10</v>
      </c>
      <c r="H4107" s="75">
        <v>13</v>
      </c>
      <c r="I4107" s="47">
        <f t="shared" si="3595"/>
        <v>400</v>
      </c>
      <c r="J4107" s="48">
        <f>C4107+D4107</f>
        <v>287</v>
      </c>
      <c r="K4107" s="49">
        <f>E4107</f>
        <v>81</v>
      </c>
      <c r="L4107" s="50">
        <f>SUM(F4107:G4107)</f>
        <v>19</v>
      </c>
    </row>
    <row r="4108" spans="1:12" ht="11.25" customHeight="1" x14ac:dyDescent="0.4">
      <c r="A4108" s="316"/>
      <c r="B4108" s="311"/>
      <c r="C4108" s="11">
        <f t="shared" ref="C4108" si="3614">C4107/I4107*100</f>
        <v>28.749999999999996</v>
      </c>
      <c r="D4108" s="11">
        <f t="shared" ref="D4108" si="3615">D4107/I4107*100</f>
        <v>43</v>
      </c>
      <c r="E4108" s="11">
        <f t="shared" ref="E4108" si="3616">E4107/I4107*100</f>
        <v>20.25</v>
      </c>
      <c r="F4108" s="11">
        <f t="shared" ref="F4108" si="3617">F4107/I4107*100</f>
        <v>2.25</v>
      </c>
      <c r="G4108" s="11">
        <f t="shared" ref="G4108" si="3618">G4107/I4107*100</f>
        <v>2.5</v>
      </c>
      <c r="H4108" s="12">
        <f t="shared" ref="H4108" si="3619">H4107/I4107*100</f>
        <v>3.25</v>
      </c>
      <c r="I4108" s="43">
        <f t="shared" si="3595"/>
        <v>100</v>
      </c>
      <c r="J4108" s="44">
        <f>J4107/I4107*100</f>
        <v>71.75</v>
      </c>
      <c r="K4108" s="45">
        <f>K4107/I4107*100</f>
        <v>20.25</v>
      </c>
      <c r="L4108" s="46">
        <f>L4107/I4107*100</f>
        <v>4.75</v>
      </c>
    </row>
    <row r="4109" spans="1:12" ht="11.25" customHeight="1" x14ac:dyDescent="0.4">
      <c r="A4109" s="316"/>
      <c r="B4109" s="312" t="s">
        <v>25</v>
      </c>
      <c r="C4109" s="75">
        <v>234</v>
      </c>
      <c r="D4109" s="75">
        <v>200</v>
      </c>
      <c r="E4109" s="75">
        <v>88</v>
      </c>
      <c r="F4109" s="75">
        <v>9</v>
      </c>
      <c r="G4109" s="75">
        <v>14</v>
      </c>
      <c r="H4109" s="75">
        <v>31</v>
      </c>
      <c r="I4109" s="47">
        <f t="shared" si="3595"/>
        <v>576</v>
      </c>
      <c r="J4109" s="48">
        <f>C4109+D4109</f>
        <v>434</v>
      </c>
      <c r="K4109" s="49">
        <f>E4109</f>
        <v>88</v>
      </c>
      <c r="L4109" s="50">
        <f>SUM(F4109:G4109)</f>
        <v>23</v>
      </c>
    </row>
    <row r="4110" spans="1:12" ht="11.25" customHeight="1" x14ac:dyDescent="0.4">
      <c r="A4110" s="316"/>
      <c r="B4110" s="313"/>
      <c r="C4110" s="11">
        <f t="shared" ref="C4110" si="3620">C4109/I4109*100</f>
        <v>40.625</v>
      </c>
      <c r="D4110" s="11">
        <f t="shared" ref="D4110" si="3621">D4109/I4109*100</f>
        <v>34.722222222222221</v>
      </c>
      <c r="E4110" s="11">
        <f t="shared" ref="E4110" si="3622">E4109/I4109*100</f>
        <v>15.277777777777779</v>
      </c>
      <c r="F4110" s="11">
        <f t="shared" ref="F4110" si="3623">F4109/I4109*100</f>
        <v>1.5625</v>
      </c>
      <c r="G4110" s="11">
        <f t="shared" ref="G4110" si="3624">G4109/I4109*100</f>
        <v>2.4305555555555558</v>
      </c>
      <c r="H4110" s="12">
        <f t="shared" ref="H4110" si="3625">H4109/I4109*100</f>
        <v>5.3819444444444446</v>
      </c>
      <c r="I4110" s="43">
        <f t="shared" si="3595"/>
        <v>100</v>
      </c>
      <c r="J4110" s="44">
        <f>J4109/I4109*100</f>
        <v>75.347222222222214</v>
      </c>
      <c r="K4110" s="45">
        <f>K4109/I4109*100</f>
        <v>15.277777777777779</v>
      </c>
      <c r="L4110" s="46">
        <f>L4109/I4109*100</f>
        <v>3.9930555555555554</v>
      </c>
    </row>
    <row r="4111" spans="1:12" ht="11.25" customHeight="1" x14ac:dyDescent="0.4">
      <c r="A4111" s="316"/>
      <c r="B4111" s="311" t="s">
        <v>26</v>
      </c>
      <c r="C4111" s="75">
        <v>0</v>
      </c>
      <c r="D4111" s="75">
        <v>3</v>
      </c>
      <c r="E4111" s="75">
        <v>2</v>
      </c>
      <c r="F4111" s="75">
        <v>1</v>
      </c>
      <c r="G4111" s="75">
        <v>1</v>
      </c>
      <c r="H4111" s="75">
        <v>1</v>
      </c>
      <c r="I4111" s="47">
        <f t="shared" si="3595"/>
        <v>8</v>
      </c>
      <c r="J4111" s="48">
        <f>C4111+D4111</f>
        <v>3</v>
      </c>
      <c r="K4111" s="49">
        <f>E4111</f>
        <v>2</v>
      </c>
      <c r="L4111" s="50">
        <f>SUM(F4111:G4111)</f>
        <v>2</v>
      </c>
    </row>
    <row r="4112" spans="1:12" ht="11.25" customHeight="1" thickBot="1" x14ac:dyDescent="0.45">
      <c r="A4112" s="317"/>
      <c r="B4112" s="314"/>
      <c r="C4112" s="17">
        <f t="shared" ref="C4112" si="3626">C4111/I4111*100</f>
        <v>0</v>
      </c>
      <c r="D4112" s="17">
        <f t="shared" ref="D4112" si="3627">D4111/I4111*100</f>
        <v>37.5</v>
      </c>
      <c r="E4112" s="17">
        <f t="shared" ref="E4112" si="3628">E4111/I4111*100</f>
        <v>25</v>
      </c>
      <c r="F4112" s="17">
        <f t="shared" ref="F4112" si="3629">F4111/I4111*100</f>
        <v>12.5</v>
      </c>
      <c r="G4112" s="17">
        <f t="shared" ref="G4112" si="3630">G4111/I4111*100</f>
        <v>12.5</v>
      </c>
      <c r="H4112" s="51">
        <f t="shared" ref="H4112" si="3631">H4111/I4111*100</f>
        <v>12.5</v>
      </c>
      <c r="I4112" s="36">
        <f t="shared" si="3595"/>
        <v>100</v>
      </c>
      <c r="J4112" s="37">
        <f>J4111/I4111*100</f>
        <v>37.5</v>
      </c>
      <c r="K4112" s="38">
        <f>K4111/I4111*100</f>
        <v>25</v>
      </c>
      <c r="L4112" s="39">
        <f>L4111/I4111*100</f>
        <v>25</v>
      </c>
    </row>
    <row r="4113" spans="1:12" ht="11.25" customHeight="1" thickBot="1" x14ac:dyDescent="0.45">
      <c r="A4113" s="319" t="s">
        <v>27</v>
      </c>
      <c r="B4113" s="318" t="s">
        <v>28</v>
      </c>
      <c r="C4113" s="75">
        <v>68</v>
      </c>
      <c r="D4113" s="75">
        <v>81</v>
      </c>
      <c r="E4113" s="75">
        <v>46</v>
      </c>
      <c r="F4113" s="75">
        <v>6</v>
      </c>
      <c r="G4113" s="75">
        <v>5</v>
      </c>
      <c r="H4113" s="75">
        <v>5</v>
      </c>
      <c r="I4113" s="33">
        <f t="shared" si="3595"/>
        <v>211</v>
      </c>
      <c r="J4113" s="41">
        <f>C4113+D4113</f>
        <v>149</v>
      </c>
      <c r="K4113" s="5">
        <f>E4113</f>
        <v>46</v>
      </c>
      <c r="L4113" s="35">
        <f>SUM(F4113:G4113)</f>
        <v>11</v>
      </c>
    </row>
    <row r="4114" spans="1:12" ht="11.25" customHeight="1" thickTop="1" thickBot="1" x14ac:dyDescent="0.45">
      <c r="A4114" s="320"/>
      <c r="B4114" s="313"/>
      <c r="C4114" s="42">
        <f>C4113/I4113*100</f>
        <v>32.227488151658768</v>
      </c>
      <c r="D4114" s="15">
        <f>D4113/I4113*100</f>
        <v>38.388625592417064</v>
      </c>
      <c r="E4114" s="15">
        <f>E4113/I4113*100</f>
        <v>21.800947867298579</v>
      </c>
      <c r="F4114" s="15">
        <f>F4113/I4113*100</f>
        <v>2.8436018957345972</v>
      </c>
      <c r="G4114" s="15">
        <f>G4113/I4113*100</f>
        <v>2.3696682464454977</v>
      </c>
      <c r="H4114" s="16">
        <f>H4113/I4113*100</f>
        <v>2.3696682464454977</v>
      </c>
      <c r="I4114" s="43">
        <f t="shared" si="3595"/>
        <v>100</v>
      </c>
      <c r="J4114" s="44">
        <f>J4113/I4113*100</f>
        <v>70.616113744075832</v>
      </c>
      <c r="K4114" s="45">
        <f>K4113/I4113*100</f>
        <v>21.800947867298579</v>
      </c>
      <c r="L4114" s="46">
        <f>L4113/I4113*100</f>
        <v>5.2132701421800949</v>
      </c>
    </row>
    <row r="4115" spans="1:12" ht="11.25" customHeight="1" thickTop="1" thickBot="1" x14ac:dyDescent="0.45">
      <c r="A4115" s="320"/>
      <c r="B4115" s="311" t="s">
        <v>29</v>
      </c>
      <c r="C4115" s="75">
        <v>46</v>
      </c>
      <c r="D4115" s="75">
        <v>65</v>
      </c>
      <c r="E4115" s="75">
        <v>32</v>
      </c>
      <c r="F4115" s="75">
        <v>3</v>
      </c>
      <c r="G4115" s="75">
        <v>1</v>
      </c>
      <c r="H4115" s="75">
        <v>3</v>
      </c>
      <c r="I4115" s="47">
        <f t="shared" si="3595"/>
        <v>150</v>
      </c>
      <c r="J4115" s="48">
        <f>C4115+D4115</f>
        <v>111</v>
      </c>
      <c r="K4115" s="49">
        <f>E4115</f>
        <v>32</v>
      </c>
      <c r="L4115" s="50">
        <f>SUM(F4115:G4115)</f>
        <v>4</v>
      </c>
    </row>
    <row r="4116" spans="1:12" ht="11.25" customHeight="1" thickTop="1" thickBot="1" x14ac:dyDescent="0.45">
      <c r="A4116" s="320"/>
      <c r="B4116" s="311"/>
      <c r="C4116" s="11">
        <f>C4115/I4115*100</f>
        <v>30.666666666666664</v>
      </c>
      <c r="D4116" s="11">
        <f>D4115/I4115*100</f>
        <v>43.333333333333336</v>
      </c>
      <c r="E4116" s="11">
        <f>E4115/I4115*100</f>
        <v>21.333333333333336</v>
      </c>
      <c r="F4116" s="11">
        <f>F4115/I4115*100</f>
        <v>2</v>
      </c>
      <c r="G4116" s="11">
        <f>G4115/I4115*100</f>
        <v>0.66666666666666674</v>
      </c>
      <c r="H4116" s="12">
        <f>H4115/I4115*100</f>
        <v>2</v>
      </c>
      <c r="I4116" s="43">
        <f t="shared" si="3595"/>
        <v>100.00000000000001</v>
      </c>
      <c r="J4116" s="44">
        <f>J4115/I4115*100</f>
        <v>74</v>
      </c>
      <c r="K4116" s="45">
        <f>K4115/I4115*100</f>
        <v>21.333333333333336</v>
      </c>
      <c r="L4116" s="46">
        <f>L4115/I4115*100</f>
        <v>2.666666666666667</v>
      </c>
    </row>
    <row r="4117" spans="1:12" ht="11.25" customHeight="1" thickTop="1" thickBot="1" x14ac:dyDescent="0.45">
      <c r="A4117" s="320"/>
      <c r="B4117" s="312" t="s">
        <v>30</v>
      </c>
      <c r="C4117" s="75">
        <v>179</v>
      </c>
      <c r="D4117" s="75">
        <v>399</v>
      </c>
      <c r="E4117" s="75">
        <v>201</v>
      </c>
      <c r="F4117" s="75">
        <v>25</v>
      </c>
      <c r="G4117" s="75">
        <v>51</v>
      </c>
      <c r="H4117" s="75">
        <v>14</v>
      </c>
      <c r="I4117" s="47">
        <f t="shared" si="3595"/>
        <v>869</v>
      </c>
      <c r="J4117" s="48">
        <f>C4117+D4117</f>
        <v>578</v>
      </c>
      <c r="K4117" s="49">
        <f>E4117</f>
        <v>201</v>
      </c>
      <c r="L4117" s="50">
        <f>SUM(F4117:G4117)</f>
        <v>76</v>
      </c>
    </row>
    <row r="4118" spans="1:12" ht="11.25" customHeight="1" thickTop="1" thickBot="1" x14ac:dyDescent="0.45">
      <c r="A4118" s="320"/>
      <c r="B4118" s="313"/>
      <c r="C4118" s="11">
        <f t="shared" ref="C4118" si="3632">C4117/I4117*100</f>
        <v>20.598388952819331</v>
      </c>
      <c r="D4118" s="11">
        <f t="shared" ref="D4118" si="3633">D4117/I4117*100</f>
        <v>45.914844649021866</v>
      </c>
      <c r="E4118" s="11">
        <f t="shared" ref="E4118" si="3634">E4117/I4117*100</f>
        <v>23.130034522439587</v>
      </c>
      <c r="F4118" s="11">
        <f t="shared" ref="F4118" si="3635">F4117/I4117*100</f>
        <v>2.8768699654775602</v>
      </c>
      <c r="G4118" s="11">
        <f t="shared" ref="G4118" si="3636">G4117/I4117*100</f>
        <v>5.8688147295742237</v>
      </c>
      <c r="H4118" s="12">
        <f t="shared" ref="H4118" si="3637">H4117/I4117*100</f>
        <v>1.611047180667434</v>
      </c>
      <c r="I4118" s="43">
        <f t="shared" si="3595"/>
        <v>100</v>
      </c>
      <c r="J4118" s="44">
        <f>J4117/I4117*100</f>
        <v>66.513233601841193</v>
      </c>
      <c r="K4118" s="45">
        <f>K4117/I4117*100</f>
        <v>23.130034522439587</v>
      </c>
      <c r="L4118" s="46">
        <f>L4117/I4117*100</f>
        <v>8.7456846950517839</v>
      </c>
    </row>
    <row r="4119" spans="1:12" ht="11.25" customHeight="1" thickTop="1" thickBot="1" x14ac:dyDescent="0.45">
      <c r="A4119" s="320"/>
      <c r="B4119" s="311" t="s">
        <v>31</v>
      </c>
      <c r="C4119" s="75">
        <v>60</v>
      </c>
      <c r="D4119" s="75">
        <v>51</v>
      </c>
      <c r="E4119" s="75">
        <v>23</v>
      </c>
      <c r="F4119" s="75">
        <v>3</v>
      </c>
      <c r="G4119" s="75">
        <v>3</v>
      </c>
      <c r="H4119" s="75">
        <v>1</v>
      </c>
      <c r="I4119" s="47">
        <f t="shared" si="3595"/>
        <v>141</v>
      </c>
      <c r="J4119" s="48">
        <f>C4119+D4119</f>
        <v>111</v>
      </c>
      <c r="K4119" s="49">
        <f>E4119</f>
        <v>23</v>
      </c>
      <c r="L4119" s="50">
        <f>SUM(F4119:G4119)</f>
        <v>6</v>
      </c>
    </row>
    <row r="4120" spans="1:12" ht="11.25" customHeight="1" thickTop="1" thickBot="1" x14ac:dyDescent="0.45">
      <c r="A4120" s="320"/>
      <c r="B4120" s="311"/>
      <c r="C4120" s="11">
        <f t="shared" ref="C4120" si="3638">C4119/I4119*100</f>
        <v>42.553191489361701</v>
      </c>
      <c r="D4120" s="11">
        <f t="shared" ref="D4120" si="3639">D4119/I4119*100</f>
        <v>36.170212765957451</v>
      </c>
      <c r="E4120" s="11">
        <f t="shared" ref="E4120" si="3640">E4119/I4119*100</f>
        <v>16.312056737588655</v>
      </c>
      <c r="F4120" s="11">
        <f t="shared" ref="F4120" si="3641">F4119/I4119*100</f>
        <v>2.1276595744680851</v>
      </c>
      <c r="G4120" s="11">
        <f t="shared" ref="G4120" si="3642">G4119/I4119*100</f>
        <v>2.1276595744680851</v>
      </c>
      <c r="H4120" s="12">
        <f t="shared" ref="H4120" si="3643">H4119/I4119*100</f>
        <v>0.70921985815602839</v>
      </c>
      <c r="I4120" s="43">
        <f t="shared" si="3595"/>
        <v>100.00000000000001</v>
      </c>
      <c r="J4120" s="44">
        <f>J4119/I4119*100</f>
        <v>78.723404255319153</v>
      </c>
      <c r="K4120" s="45">
        <f>K4119/I4119*100</f>
        <v>16.312056737588655</v>
      </c>
      <c r="L4120" s="46">
        <f>L4119/I4119*100</f>
        <v>4.2553191489361701</v>
      </c>
    </row>
    <row r="4121" spans="1:12" ht="11.25" customHeight="1" thickTop="1" thickBot="1" x14ac:dyDescent="0.45">
      <c r="A4121" s="320"/>
      <c r="B4121" s="312" t="s">
        <v>32</v>
      </c>
      <c r="C4121" s="75">
        <v>15</v>
      </c>
      <c r="D4121" s="75">
        <v>24</v>
      </c>
      <c r="E4121" s="75">
        <v>33</v>
      </c>
      <c r="F4121" s="75">
        <v>7</v>
      </c>
      <c r="G4121" s="75">
        <v>4</v>
      </c>
      <c r="H4121" s="75">
        <v>1</v>
      </c>
      <c r="I4121" s="47">
        <f t="shared" si="3595"/>
        <v>84</v>
      </c>
      <c r="J4121" s="48">
        <f>C4121+D4121</f>
        <v>39</v>
      </c>
      <c r="K4121" s="49">
        <f>E4121</f>
        <v>33</v>
      </c>
      <c r="L4121" s="50">
        <f>SUM(F4121:G4121)</f>
        <v>11</v>
      </c>
    </row>
    <row r="4122" spans="1:12" ht="11.25" customHeight="1" thickTop="1" thickBot="1" x14ac:dyDescent="0.45">
      <c r="A4122" s="320"/>
      <c r="B4122" s="313"/>
      <c r="C4122" s="11">
        <f t="shared" ref="C4122" si="3644">C4121/I4121*100</f>
        <v>17.857142857142858</v>
      </c>
      <c r="D4122" s="11">
        <f t="shared" ref="D4122" si="3645">D4121/I4121*100</f>
        <v>28.571428571428569</v>
      </c>
      <c r="E4122" s="11">
        <f t="shared" ref="E4122" si="3646">E4121/I4121*100</f>
        <v>39.285714285714285</v>
      </c>
      <c r="F4122" s="11">
        <f t="shared" ref="F4122" si="3647">F4121/I4121*100</f>
        <v>8.3333333333333321</v>
      </c>
      <c r="G4122" s="11">
        <f t="shared" ref="G4122" si="3648">G4121/I4121*100</f>
        <v>4.7619047619047619</v>
      </c>
      <c r="H4122" s="12">
        <f t="shared" ref="H4122" si="3649">H4121/I4121*100</f>
        <v>1.1904761904761905</v>
      </c>
      <c r="I4122" s="43">
        <f t="shared" si="3595"/>
        <v>100</v>
      </c>
      <c r="J4122" s="44">
        <f>J4121/I4121*100</f>
        <v>46.428571428571431</v>
      </c>
      <c r="K4122" s="45">
        <f>K4121/I4121*100</f>
        <v>39.285714285714285</v>
      </c>
      <c r="L4122" s="46">
        <f>L4121/I4121*100</f>
        <v>13.095238095238097</v>
      </c>
    </row>
    <row r="4123" spans="1:12" ht="11.25" customHeight="1" thickTop="1" thickBot="1" x14ac:dyDescent="0.45">
      <c r="A4123" s="320"/>
      <c r="B4123" s="311" t="s">
        <v>33</v>
      </c>
      <c r="C4123" s="75">
        <v>182</v>
      </c>
      <c r="D4123" s="75">
        <v>174</v>
      </c>
      <c r="E4123" s="75">
        <v>97</v>
      </c>
      <c r="F4123" s="75">
        <v>12</v>
      </c>
      <c r="G4123" s="75">
        <v>13</v>
      </c>
      <c r="H4123" s="75">
        <v>28</v>
      </c>
      <c r="I4123" s="47">
        <f t="shared" si="3595"/>
        <v>506</v>
      </c>
      <c r="J4123" s="48">
        <f>C4123+D4123</f>
        <v>356</v>
      </c>
      <c r="K4123" s="49">
        <f>E4123</f>
        <v>97</v>
      </c>
      <c r="L4123" s="50">
        <f>SUM(F4123:G4123)</f>
        <v>25</v>
      </c>
    </row>
    <row r="4124" spans="1:12" ht="11.25" customHeight="1" thickTop="1" thickBot="1" x14ac:dyDescent="0.45">
      <c r="A4124" s="320"/>
      <c r="B4124" s="311"/>
      <c r="C4124" s="11">
        <f t="shared" ref="C4124" si="3650">C4123/I4123*100</f>
        <v>35.968379446640313</v>
      </c>
      <c r="D4124" s="11">
        <f t="shared" ref="D4124" si="3651">D4123/I4123*100</f>
        <v>34.387351778656125</v>
      </c>
      <c r="E4124" s="11">
        <f t="shared" ref="E4124" si="3652">E4123/I4123*100</f>
        <v>19.169960474308301</v>
      </c>
      <c r="F4124" s="11">
        <f t="shared" ref="F4124" si="3653">F4123/I4123*100</f>
        <v>2.3715415019762842</v>
      </c>
      <c r="G4124" s="11">
        <f t="shared" ref="G4124" si="3654">G4123/I4123*100</f>
        <v>2.5691699604743086</v>
      </c>
      <c r="H4124" s="12">
        <f t="shared" ref="H4124" si="3655">H4123/I4123*100</f>
        <v>5.5335968379446641</v>
      </c>
      <c r="I4124" s="43">
        <f t="shared" si="3595"/>
        <v>100</v>
      </c>
      <c r="J4124" s="44">
        <f>J4123/I4123*100</f>
        <v>70.355731225296452</v>
      </c>
      <c r="K4124" s="45">
        <f>K4123/I4123*100</f>
        <v>19.169960474308301</v>
      </c>
      <c r="L4124" s="46">
        <f>L4123/I4123*100</f>
        <v>4.9407114624505928</v>
      </c>
    </row>
    <row r="4125" spans="1:12" ht="11.25" customHeight="1" thickTop="1" thickBot="1" x14ac:dyDescent="0.45">
      <c r="A4125" s="320"/>
      <c r="B4125" s="312" t="s">
        <v>16</v>
      </c>
      <c r="C4125" s="75">
        <v>28</v>
      </c>
      <c r="D4125" s="75">
        <v>27</v>
      </c>
      <c r="E4125" s="75">
        <v>16</v>
      </c>
      <c r="F4125" s="75">
        <v>2</v>
      </c>
      <c r="G4125" s="75">
        <v>5</v>
      </c>
      <c r="H4125" s="75">
        <v>3</v>
      </c>
      <c r="I4125" s="47">
        <f t="shared" si="3595"/>
        <v>81</v>
      </c>
      <c r="J4125" s="48">
        <f>C4125+D4125</f>
        <v>55</v>
      </c>
      <c r="K4125" s="49">
        <f>E4125</f>
        <v>16</v>
      </c>
      <c r="L4125" s="50">
        <f>SUM(F4125:G4125)</f>
        <v>7</v>
      </c>
    </row>
    <row r="4126" spans="1:12" ht="11.25" customHeight="1" thickTop="1" thickBot="1" x14ac:dyDescent="0.45">
      <c r="A4126" s="320"/>
      <c r="B4126" s="313"/>
      <c r="C4126" s="11">
        <f t="shared" ref="C4126" si="3656">C4125/I4125*100</f>
        <v>34.567901234567898</v>
      </c>
      <c r="D4126" s="11">
        <f t="shared" ref="D4126" si="3657">D4125/I4125*100</f>
        <v>33.333333333333329</v>
      </c>
      <c r="E4126" s="11">
        <f t="shared" ref="E4126" si="3658">E4125/I4125*100</f>
        <v>19.753086419753085</v>
      </c>
      <c r="F4126" s="11">
        <f t="shared" ref="F4126" si="3659">F4125/I4125*100</f>
        <v>2.4691358024691357</v>
      </c>
      <c r="G4126" s="11">
        <f t="shared" ref="G4126" si="3660">G4125/I4125*100</f>
        <v>6.1728395061728394</v>
      </c>
      <c r="H4126" s="12">
        <f t="shared" ref="H4126" si="3661">H4125/I4125*100</f>
        <v>3.7037037037037033</v>
      </c>
      <c r="I4126" s="43">
        <f t="shared" si="3595"/>
        <v>100</v>
      </c>
      <c r="J4126" s="44">
        <f>J4125/I4125*100</f>
        <v>67.901234567901241</v>
      </c>
      <c r="K4126" s="45">
        <f>K4125/I4125*100</f>
        <v>19.753086419753085</v>
      </c>
      <c r="L4126" s="46">
        <f>L4125/I4125*100</f>
        <v>8.6419753086419746</v>
      </c>
    </row>
    <row r="4127" spans="1:12" ht="11.25" customHeight="1" thickTop="1" thickBot="1" x14ac:dyDescent="0.45">
      <c r="A4127" s="320"/>
      <c r="B4127" s="311" t="s">
        <v>26</v>
      </c>
      <c r="C4127" s="75">
        <v>3</v>
      </c>
      <c r="D4127" s="75">
        <v>5</v>
      </c>
      <c r="E4127" s="75">
        <v>4</v>
      </c>
      <c r="F4127" s="75">
        <v>0</v>
      </c>
      <c r="G4127" s="75">
        <v>1</v>
      </c>
      <c r="H4127" s="75">
        <v>2</v>
      </c>
      <c r="I4127" s="47">
        <f t="shared" si="3595"/>
        <v>15</v>
      </c>
      <c r="J4127" s="48">
        <f>C4127+D4127</f>
        <v>8</v>
      </c>
      <c r="K4127" s="49">
        <f>E4127</f>
        <v>4</v>
      </c>
      <c r="L4127" s="50">
        <f>SUM(F4127:G4127)</f>
        <v>1</v>
      </c>
    </row>
    <row r="4128" spans="1:12" ht="11.25" customHeight="1" thickTop="1" thickBot="1" x14ac:dyDescent="0.45">
      <c r="A4128" s="321"/>
      <c r="B4128" s="314"/>
      <c r="C4128" s="17">
        <f t="shared" ref="C4128" si="3662">C4127/I4127*100</f>
        <v>20</v>
      </c>
      <c r="D4128" s="17">
        <f t="shared" ref="D4128" si="3663">D4127/I4127*100</f>
        <v>33.333333333333329</v>
      </c>
      <c r="E4128" s="17">
        <f t="shared" ref="E4128" si="3664">E4127/I4127*100</f>
        <v>26.666666666666668</v>
      </c>
      <c r="F4128" s="17">
        <f t="shared" ref="F4128" si="3665">F4127/I4127*100</f>
        <v>0</v>
      </c>
      <c r="G4128" s="17">
        <f t="shared" ref="G4128" si="3666">G4127/I4127*100</f>
        <v>6.666666666666667</v>
      </c>
      <c r="H4128" s="51">
        <f t="shared" ref="H4128" si="3667">H4127/I4127*100</f>
        <v>13.333333333333334</v>
      </c>
      <c r="I4128" s="36">
        <f t="shared" si="3595"/>
        <v>100</v>
      </c>
      <c r="J4128" s="37">
        <f>J4127/I4127*100</f>
        <v>53.333333333333336</v>
      </c>
      <c r="K4128" s="38">
        <f>K4127/I4127*100</f>
        <v>26.666666666666668</v>
      </c>
      <c r="L4128" s="39">
        <f>L4127/I4127*100</f>
        <v>6.666666666666667</v>
      </c>
    </row>
    <row r="4129" spans="1:12" ht="11.25" customHeight="1" x14ac:dyDescent="0.4">
      <c r="A4129" s="315" t="s">
        <v>34</v>
      </c>
      <c r="B4129" s="318" t="s">
        <v>35</v>
      </c>
      <c r="C4129" s="75">
        <v>62</v>
      </c>
      <c r="D4129" s="75">
        <v>66</v>
      </c>
      <c r="E4129" s="75">
        <v>64</v>
      </c>
      <c r="F4129" s="75">
        <v>7</v>
      </c>
      <c r="G4129" s="75">
        <v>18</v>
      </c>
      <c r="H4129" s="75">
        <v>12</v>
      </c>
      <c r="I4129" s="40">
        <f t="shared" si="3595"/>
        <v>229</v>
      </c>
      <c r="J4129" s="41">
        <f>C4129+D4129</f>
        <v>128</v>
      </c>
      <c r="K4129" s="5">
        <f>E4129</f>
        <v>64</v>
      </c>
      <c r="L4129" s="35">
        <f>SUM(F4129:G4129)</f>
        <v>25</v>
      </c>
    </row>
    <row r="4130" spans="1:12" ht="11.25" customHeight="1" x14ac:dyDescent="0.4">
      <c r="A4130" s="316"/>
      <c r="B4130" s="313"/>
      <c r="C4130" s="42">
        <f>C4129/I4129*100</f>
        <v>27.074235807860266</v>
      </c>
      <c r="D4130" s="15">
        <f>D4129/I4129*100</f>
        <v>28.820960698689959</v>
      </c>
      <c r="E4130" s="15">
        <f>E4129/I4129*100</f>
        <v>27.947598253275107</v>
      </c>
      <c r="F4130" s="15">
        <f>F4129/I4129*100</f>
        <v>3.0567685589519651</v>
      </c>
      <c r="G4130" s="15">
        <f>G4129/I4129*100</f>
        <v>7.860262008733625</v>
      </c>
      <c r="H4130" s="16">
        <f>H4129/I4129*100</f>
        <v>5.2401746724890828</v>
      </c>
      <c r="I4130" s="43">
        <f t="shared" si="3595"/>
        <v>100</v>
      </c>
      <c r="J4130" s="44">
        <f>J4129/I4129*100</f>
        <v>55.895196506550214</v>
      </c>
      <c r="K4130" s="45">
        <f>K4129/I4129*100</f>
        <v>27.947598253275107</v>
      </c>
      <c r="L4130" s="46">
        <f>L4129/I4129*100</f>
        <v>10.91703056768559</v>
      </c>
    </row>
    <row r="4131" spans="1:12" ht="11.25" customHeight="1" x14ac:dyDescent="0.4">
      <c r="A4131" s="316"/>
      <c r="B4131" s="311" t="s">
        <v>36</v>
      </c>
      <c r="C4131" s="75">
        <v>127</v>
      </c>
      <c r="D4131" s="75">
        <v>138</v>
      </c>
      <c r="E4131" s="75">
        <v>66</v>
      </c>
      <c r="F4131" s="75">
        <v>9</v>
      </c>
      <c r="G4131" s="75">
        <v>11</v>
      </c>
      <c r="H4131" s="75">
        <v>11</v>
      </c>
      <c r="I4131" s="47">
        <f t="shared" si="3595"/>
        <v>362</v>
      </c>
      <c r="J4131" s="48">
        <f>C4131+D4131</f>
        <v>265</v>
      </c>
      <c r="K4131" s="49">
        <f>E4131</f>
        <v>66</v>
      </c>
      <c r="L4131" s="50">
        <f>SUM(F4131:G4131)</f>
        <v>20</v>
      </c>
    </row>
    <row r="4132" spans="1:12" ht="11.25" customHeight="1" x14ac:dyDescent="0.4">
      <c r="A4132" s="316"/>
      <c r="B4132" s="311"/>
      <c r="C4132" s="11">
        <f>C4131/I4131*100</f>
        <v>35.082872928176798</v>
      </c>
      <c r="D4132" s="11">
        <f>D4131/I4131*100</f>
        <v>38.121546961325969</v>
      </c>
      <c r="E4132" s="11">
        <f>E4131/I4131*100</f>
        <v>18.232044198895029</v>
      </c>
      <c r="F4132" s="11">
        <f>F4131/I4131*100</f>
        <v>2.4861878453038675</v>
      </c>
      <c r="G4132" s="11">
        <f>G4131/I4131*100</f>
        <v>3.0386740331491713</v>
      </c>
      <c r="H4132" s="12">
        <f>H4131/I4131*100</f>
        <v>3.0386740331491713</v>
      </c>
      <c r="I4132" s="43">
        <f t="shared" si="3595"/>
        <v>100.00000000000001</v>
      </c>
      <c r="J4132" s="44">
        <f>J4131/I4131*100</f>
        <v>73.204419889502759</v>
      </c>
      <c r="K4132" s="45">
        <f>K4131/I4131*100</f>
        <v>18.232044198895029</v>
      </c>
      <c r="L4132" s="46">
        <f>L4131/I4131*100</f>
        <v>5.5248618784530388</v>
      </c>
    </row>
    <row r="4133" spans="1:12" ht="11.25" customHeight="1" x14ac:dyDescent="0.4">
      <c r="A4133" s="316"/>
      <c r="B4133" s="312" t="s">
        <v>37</v>
      </c>
      <c r="C4133" s="75">
        <v>258</v>
      </c>
      <c r="D4133" s="75">
        <v>427</v>
      </c>
      <c r="E4133" s="75">
        <v>207</v>
      </c>
      <c r="F4133" s="75">
        <v>25</v>
      </c>
      <c r="G4133" s="75">
        <v>34</v>
      </c>
      <c r="H4133" s="75">
        <v>21</v>
      </c>
      <c r="I4133" s="47">
        <f t="shared" si="3595"/>
        <v>972</v>
      </c>
      <c r="J4133" s="48">
        <f>C4133+D4133</f>
        <v>685</v>
      </c>
      <c r="K4133" s="49">
        <f>E4133</f>
        <v>207</v>
      </c>
      <c r="L4133" s="50">
        <f>SUM(F4133:G4133)</f>
        <v>59</v>
      </c>
    </row>
    <row r="4134" spans="1:12" ht="11.25" customHeight="1" x14ac:dyDescent="0.4">
      <c r="A4134" s="316"/>
      <c r="B4134" s="313"/>
      <c r="C4134" s="11">
        <f t="shared" ref="C4134" si="3668">C4133/I4133*100</f>
        <v>26.543209876543212</v>
      </c>
      <c r="D4134" s="11">
        <f t="shared" ref="D4134" si="3669">D4133/I4133*100</f>
        <v>43.930041152263378</v>
      </c>
      <c r="E4134" s="11">
        <f t="shared" ref="E4134" si="3670">E4133/I4133*100</f>
        <v>21.296296296296298</v>
      </c>
      <c r="F4134" s="11">
        <f t="shared" ref="F4134" si="3671">F4133/I4133*100</f>
        <v>2.57201646090535</v>
      </c>
      <c r="G4134" s="11">
        <f t="shared" ref="G4134" si="3672">G4133/I4133*100</f>
        <v>3.4979423868312756</v>
      </c>
      <c r="H4134" s="12">
        <f t="shared" ref="H4134" si="3673">H4133/I4133*100</f>
        <v>2.1604938271604937</v>
      </c>
      <c r="I4134" s="43">
        <f t="shared" si="3595"/>
        <v>99.999999999999986</v>
      </c>
      <c r="J4134" s="44">
        <f>J4133/I4133*100</f>
        <v>70.473251028806587</v>
      </c>
      <c r="K4134" s="45">
        <f>K4133/I4133*100</f>
        <v>21.296296296296298</v>
      </c>
      <c r="L4134" s="46">
        <f>L4133/I4133*100</f>
        <v>6.0699588477366255</v>
      </c>
    </row>
    <row r="4135" spans="1:12" ht="11.25" customHeight="1" x14ac:dyDescent="0.4">
      <c r="A4135" s="316"/>
      <c r="B4135" s="311" t="s">
        <v>38</v>
      </c>
      <c r="C4135" s="75">
        <v>95</v>
      </c>
      <c r="D4135" s="75">
        <v>147</v>
      </c>
      <c r="E4135" s="75">
        <v>74</v>
      </c>
      <c r="F4135" s="75">
        <v>11</v>
      </c>
      <c r="G4135" s="75">
        <v>16</v>
      </c>
      <c r="H4135" s="75">
        <v>3</v>
      </c>
      <c r="I4135" s="47">
        <f t="shared" si="3595"/>
        <v>346</v>
      </c>
      <c r="J4135" s="48">
        <f>C4135+D4135</f>
        <v>242</v>
      </c>
      <c r="K4135" s="49">
        <f>E4135</f>
        <v>74</v>
      </c>
      <c r="L4135" s="50">
        <f>SUM(F4135:G4135)</f>
        <v>27</v>
      </c>
    </row>
    <row r="4136" spans="1:12" ht="11.25" customHeight="1" x14ac:dyDescent="0.4">
      <c r="A4136" s="316"/>
      <c r="B4136" s="311"/>
      <c r="C4136" s="11">
        <f t="shared" ref="C4136" si="3674">C4135/I4135*100</f>
        <v>27.456647398843931</v>
      </c>
      <c r="D4136" s="11">
        <f t="shared" ref="D4136" si="3675">D4135/I4135*100</f>
        <v>42.485549132947973</v>
      </c>
      <c r="E4136" s="11">
        <f t="shared" ref="E4136" si="3676">E4135/I4135*100</f>
        <v>21.387283236994222</v>
      </c>
      <c r="F4136" s="11">
        <f t="shared" ref="F4136" si="3677">F4135/I4135*100</f>
        <v>3.1791907514450863</v>
      </c>
      <c r="G4136" s="11">
        <f t="shared" ref="G4136" si="3678">G4135/I4135*100</f>
        <v>4.6242774566473983</v>
      </c>
      <c r="H4136" s="12">
        <f t="shared" ref="H4136" si="3679">H4135/I4135*100</f>
        <v>0.86705202312138718</v>
      </c>
      <c r="I4136" s="43">
        <f t="shared" si="3595"/>
        <v>100.00000000000001</v>
      </c>
      <c r="J4136" s="44">
        <f>J4135/I4135*100</f>
        <v>69.942196531791907</v>
      </c>
      <c r="K4136" s="45">
        <f>K4135/I4135*100</f>
        <v>21.387283236994222</v>
      </c>
      <c r="L4136" s="46">
        <f>L4135/I4135*100</f>
        <v>7.803468208092486</v>
      </c>
    </row>
    <row r="4137" spans="1:12" ht="11.25" customHeight="1" x14ac:dyDescent="0.4">
      <c r="A4137" s="316"/>
      <c r="B4137" s="312" t="s">
        <v>39</v>
      </c>
      <c r="C4137" s="75">
        <v>35</v>
      </c>
      <c r="D4137" s="75">
        <v>41</v>
      </c>
      <c r="E4137" s="75">
        <v>33</v>
      </c>
      <c r="F4137" s="75">
        <v>5</v>
      </c>
      <c r="G4137" s="75">
        <v>4</v>
      </c>
      <c r="H4137" s="75">
        <v>5</v>
      </c>
      <c r="I4137" s="47">
        <f t="shared" si="3595"/>
        <v>123</v>
      </c>
      <c r="J4137" s="48">
        <f>C4137+D4137</f>
        <v>76</v>
      </c>
      <c r="K4137" s="49">
        <f>E4137</f>
        <v>33</v>
      </c>
      <c r="L4137" s="50">
        <f>SUM(F4137:G4137)</f>
        <v>9</v>
      </c>
    </row>
    <row r="4138" spans="1:12" ht="11.25" customHeight="1" x14ac:dyDescent="0.4">
      <c r="A4138" s="316"/>
      <c r="B4138" s="313"/>
      <c r="C4138" s="11">
        <f t="shared" ref="C4138" si="3680">C4137/I4137*100</f>
        <v>28.455284552845526</v>
      </c>
      <c r="D4138" s="11">
        <f t="shared" ref="D4138" si="3681">D4137/I4137*100</f>
        <v>33.333333333333329</v>
      </c>
      <c r="E4138" s="11">
        <f t="shared" ref="E4138" si="3682">E4137/I4137*100</f>
        <v>26.829268292682929</v>
      </c>
      <c r="F4138" s="11">
        <f t="shared" ref="F4138" si="3683">F4137/I4137*100</f>
        <v>4.0650406504065035</v>
      </c>
      <c r="G4138" s="11">
        <f t="shared" ref="G4138" si="3684">G4137/I4137*100</f>
        <v>3.2520325203252036</v>
      </c>
      <c r="H4138" s="12">
        <f t="shared" ref="H4138" si="3685">H4137/I4137*100</f>
        <v>4.0650406504065035</v>
      </c>
      <c r="I4138" s="43">
        <f t="shared" si="3595"/>
        <v>99.999999999999986</v>
      </c>
      <c r="J4138" s="44">
        <f>J4137/I4137*100</f>
        <v>61.788617886178862</v>
      </c>
      <c r="K4138" s="45">
        <f>K4137/I4137*100</f>
        <v>26.829268292682929</v>
      </c>
      <c r="L4138" s="46">
        <f>L4137/I4137*100</f>
        <v>7.3170731707317067</v>
      </c>
    </row>
    <row r="4139" spans="1:12" ht="11.25" customHeight="1" x14ac:dyDescent="0.4">
      <c r="A4139" s="316"/>
      <c r="B4139" s="311" t="s">
        <v>26</v>
      </c>
      <c r="C4139" s="75">
        <v>4</v>
      </c>
      <c r="D4139" s="75">
        <v>7</v>
      </c>
      <c r="E4139" s="75">
        <v>8</v>
      </c>
      <c r="F4139" s="75">
        <v>1</v>
      </c>
      <c r="G4139" s="75">
        <v>0</v>
      </c>
      <c r="H4139" s="75">
        <v>5</v>
      </c>
      <c r="I4139" s="47">
        <f t="shared" si="3595"/>
        <v>25</v>
      </c>
      <c r="J4139" s="52">
        <f>C4139+D4139</f>
        <v>11</v>
      </c>
      <c r="K4139" s="49">
        <f>E4139</f>
        <v>8</v>
      </c>
      <c r="L4139" s="50">
        <f>SUM(F4139:G4139)</f>
        <v>1</v>
      </c>
    </row>
    <row r="4140" spans="1:12" ht="11.25" customHeight="1" thickBot="1" x14ac:dyDescent="0.45">
      <c r="A4140" s="317"/>
      <c r="B4140" s="314"/>
      <c r="C4140" s="20">
        <f>C4139/I4139*100</f>
        <v>16</v>
      </c>
      <c r="D4140" s="20">
        <f>D4139/I4139*100</f>
        <v>28.000000000000004</v>
      </c>
      <c r="E4140" s="20">
        <f>E4139/I4139*100</f>
        <v>32</v>
      </c>
      <c r="F4140" s="20">
        <f>F4139/I4139*100</f>
        <v>4</v>
      </c>
      <c r="G4140" s="20">
        <f>G4139/I4139*100</f>
        <v>0</v>
      </c>
      <c r="H4140" s="21">
        <f>H4139/I4139*100</f>
        <v>20</v>
      </c>
      <c r="I4140" s="36">
        <f t="shared" si="3595"/>
        <v>100</v>
      </c>
      <c r="J4140" s="53">
        <f>J4139/I4139*100</f>
        <v>44</v>
      </c>
      <c r="K4140" s="54">
        <f>K4139/I4139*100</f>
        <v>32</v>
      </c>
      <c r="L4140" s="55">
        <f>L4139/I4139*100</f>
        <v>4</v>
      </c>
    </row>
    <row r="4141" spans="1:12" ht="11.25" customHeight="1" x14ac:dyDescent="0.4"/>
    <row r="4142" spans="1:12" ht="11.25" customHeight="1" x14ac:dyDescent="0.4"/>
    <row r="4143" spans="1:12" x14ac:dyDescent="0.4">
      <c r="A4143" s="372" t="s">
        <v>216</v>
      </c>
      <c r="B4143" s="372"/>
      <c r="C4143" s="372"/>
      <c r="D4143" s="372"/>
      <c r="E4143" s="372"/>
      <c r="F4143" s="372"/>
      <c r="G4143" s="372"/>
      <c r="H4143" s="372"/>
      <c r="I4143" s="372"/>
      <c r="J4143" s="372"/>
      <c r="K4143" s="372"/>
      <c r="L4143" s="372"/>
    </row>
    <row r="4144" spans="1:12" ht="30" customHeight="1" thickBot="1" x14ac:dyDescent="0.45">
      <c r="A4144" s="345" t="s">
        <v>245</v>
      </c>
      <c r="B4144" s="345"/>
      <c r="C4144" s="345"/>
      <c r="D4144" s="345"/>
      <c r="E4144" s="345"/>
      <c r="F4144" s="345"/>
      <c r="G4144" s="345"/>
      <c r="H4144" s="345"/>
      <c r="I4144" s="345"/>
      <c r="J4144" s="345"/>
      <c r="K4144" s="345"/>
      <c r="L4144" s="345"/>
    </row>
    <row r="4145" spans="1:12" x14ac:dyDescent="0.15">
      <c r="A4145" s="329"/>
      <c r="B4145" s="330"/>
      <c r="C4145" s="331" t="s">
        <v>217</v>
      </c>
      <c r="D4145" s="331" t="s">
        <v>218</v>
      </c>
      <c r="E4145" s="331" t="s">
        <v>46</v>
      </c>
      <c r="F4145" s="346" t="s">
        <v>41</v>
      </c>
      <c r="G4145" s="353" t="s">
        <v>6</v>
      </c>
      <c r="H4145" s="22"/>
      <c r="I4145" s="22"/>
      <c r="J4145" s="22"/>
      <c r="K4145" s="22"/>
      <c r="L4145" s="22"/>
    </row>
    <row r="4146" spans="1:12" ht="100.5" customHeight="1" thickBot="1" x14ac:dyDescent="0.2">
      <c r="A4146" s="322" t="s">
        <v>2</v>
      </c>
      <c r="B4146" s="323"/>
      <c r="C4146" s="332"/>
      <c r="D4146" s="332"/>
      <c r="E4146" s="332"/>
      <c r="F4146" s="373"/>
      <c r="G4146" s="354"/>
      <c r="H4146" s="4"/>
      <c r="I4146" s="4"/>
      <c r="J4146" s="4"/>
      <c r="K4146" s="4"/>
      <c r="L4146" s="4"/>
    </row>
    <row r="4147" spans="1:12" ht="11.25" customHeight="1" x14ac:dyDescent="0.4">
      <c r="A4147" s="324" t="s">
        <v>7</v>
      </c>
      <c r="B4147" s="325"/>
      <c r="C4147" s="5">
        <f>C4149+C4151+C4153+C4155</f>
        <v>1303</v>
      </c>
      <c r="D4147" s="5">
        <f t="shared" ref="D4147:F4147" si="3686">D4149+D4151+D4153+D4155</f>
        <v>205</v>
      </c>
      <c r="E4147" s="5">
        <f t="shared" si="3686"/>
        <v>509</v>
      </c>
      <c r="F4147" s="5">
        <f t="shared" si="3686"/>
        <v>40</v>
      </c>
      <c r="G4147" s="6">
        <f t="shared" ref="G4147:G4208" si="3687">SUM(C4147:F4147)</f>
        <v>2057</v>
      </c>
      <c r="H4147" s="7"/>
      <c r="I4147" s="7"/>
      <c r="J4147" s="7"/>
      <c r="K4147" s="7"/>
      <c r="L4147" s="7"/>
    </row>
    <row r="4148" spans="1:12" ht="11.25" customHeight="1" thickBot="1" x14ac:dyDescent="0.45">
      <c r="A4148" s="326"/>
      <c r="B4148" s="327"/>
      <c r="C4148" s="8">
        <f>C4147/G4147*100</f>
        <v>63.344676713660675</v>
      </c>
      <c r="D4148" s="8">
        <f>D4147/G4147*100</f>
        <v>9.9659698590179868</v>
      </c>
      <c r="E4148" s="8">
        <f>E4147/G4147*100</f>
        <v>24.744773942634904</v>
      </c>
      <c r="F4148" s="9">
        <f>F4147/G4147*100</f>
        <v>1.9445794846864366</v>
      </c>
      <c r="G4148" s="10">
        <f t="shared" si="3687"/>
        <v>100.00000000000001</v>
      </c>
      <c r="H4148" s="7"/>
      <c r="I4148" s="7"/>
      <c r="J4148" s="7"/>
      <c r="K4148" s="7"/>
      <c r="L4148" s="7"/>
    </row>
    <row r="4149" spans="1:12" ht="11.25" customHeight="1" x14ac:dyDescent="0.4">
      <c r="A4149" s="315" t="s">
        <v>8</v>
      </c>
      <c r="B4149" s="318" t="s">
        <v>9</v>
      </c>
      <c r="C4149" s="75">
        <v>899</v>
      </c>
      <c r="D4149" s="75">
        <v>146</v>
      </c>
      <c r="E4149" s="75">
        <v>318</v>
      </c>
      <c r="F4149" s="75">
        <v>28</v>
      </c>
      <c r="G4149" s="6">
        <f t="shared" si="3687"/>
        <v>1391</v>
      </c>
      <c r="K4149" s="7"/>
      <c r="L4149" s="7"/>
    </row>
    <row r="4150" spans="1:12" ht="11.25" customHeight="1" x14ac:dyDescent="0.4">
      <c r="A4150" s="316"/>
      <c r="B4150" s="313"/>
      <c r="C4150" s="11">
        <f>C4149/G4149*100</f>
        <v>64.629762760603882</v>
      </c>
      <c r="D4150" s="11">
        <f>D4149/G4149*100</f>
        <v>10.496046010064701</v>
      </c>
      <c r="E4150" s="11">
        <f>E4149/G4149*100</f>
        <v>22.861250898634076</v>
      </c>
      <c r="F4150" s="12">
        <f>F4149/G4149*100</f>
        <v>2.0129403306973401</v>
      </c>
      <c r="G4150" s="13">
        <f t="shared" si="3687"/>
        <v>100</v>
      </c>
      <c r="H4150" s="7"/>
      <c r="I4150" s="7"/>
      <c r="J4150" s="7"/>
      <c r="K4150" s="7"/>
      <c r="L4150" s="7"/>
    </row>
    <row r="4151" spans="1:12" ht="11.25" customHeight="1" x14ac:dyDescent="0.4">
      <c r="A4151" s="316"/>
      <c r="B4151" s="311" t="s">
        <v>10</v>
      </c>
      <c r="C4151" s="75">
        <v>268</v>
      </c>
      <c r="D4151" s="75">
        <v>43</v>
      </c>
      <c r="E4151" s="75">
        <v>133</v>
      </c>
      <c r="F4151" s="75">
        <v>10</v>
      </c>
      <c r="G4151" s="14">
        <f t="shared" si="3687"/>
        <v>454</v>
      </c>
    </row>
    <row r="4152" spans="1:12" ht="11.25" customHeight="1" x14ac:dyDescent="0.4">
      <c r="A4152" s="316"/>
      <c r="B4152" s="311"/>
      <c r="C4152" s="15">
        <f>C4151/G4151*100</f>
        <v>59.030837004405292</v>
      </c>
      <c r="D4152" s="15">
        <f>D4151/G4151*100</f>
        <v>9.4713656387665193</v>
      </c>
      <c r="E4152" s="15">
        <f>E4151/G4151*100</f>
        <v>29.295154185022028</v>
      </c>
      <c r="F4152" s="16">
        <f>F4151/G4151*100</f>
        <v>2.2026431718061676</v>
      </c>
      <c r="G4152" s="13">
        <f t="shared" si="3687"/>
        <v>100.00000000000001</v>
      </c>
      <c r="H4152" s="7"/>
      <c r="I4152" s="7"/>
      <c r="J4152" s="7"/>
      <c r="K4152" s="7"/>
      <c r="L4152" s="7"/>
    </row>
    <row r="4153" spans="1:12" ht="11.25" customHeight="1" x14ac:dyDescent="0.4">
      <c r="A4153" s="316"/>
      <c r="B4153" s="312" t="s">
        <v>11</v>
      </c>
      <c r="C4153" s="75">
        <v>91</v>
      </c>
      <c r="D4153" s="75">
        <v>10</v>
      </c>
      <c r="E4153" s="75">
        <v>41</v>
      </c>
      <c r="F4153" s="75">
        <v>1</v>
      </c>
      <c r="G4153" s="14">
        <f t="shared" si="3687"/>
        <v>143</v>
      </c>
      <c r="L4153" s="7"/>
    </row>
    <row r="4154" spans="1:12" ht="11.25" customHeight="1" x14ac:dyDescent="0.4">
      <c r="A4154" s="316"/>
      <c r="B4154" s="313"/>
      <c r="C4154" s="15">
        <f t="shared" ref="C4154" si="3688">C4153/G4153*100</f>
        <v>63.636363636363633</v>
      </c>
      <c r="D4154" s="15">
        <f t="shared" ref="D4154" si="3689">D4153/G4153*100</f>
        <v>6.9930069930069934</v>
      </c>
      <c r="E4154" s="15">
        <f t="shared" ref="E4154" si="3690">E4153/G4153*100</f>
        <v>28.671328671328673</v>
      </c>
      <c r="F4154" s="16">
        <f t="shared" ref="F4154" si="3691">F4153/G4153*100</f>
        <v>0.69930069930069927</v>
      </c>
      <c r="G4154" s="13">
        <f t="shared" si="3687"/>
        <v>100</v>
      </c>
      <c r="H4154" s="7"/>
      <c r="I4154" s="7"/>
      <c r="J4154" s="7"/>
      <c r="K4154" s="7"/>
      <c r="L4154" s="7"/>
    </row>
    <row r="4155" spans="1:12" ht="11.25" customHeight="1" x14ac:dyDescent="0.4">
      <c r="A4155" s="316"/>
      <c r="B4155" s="311" t="s">
        <v>12</v>
      </c>
      <c r="C4155" s="75">
        <v>45</v>
      </c>
      <c r="D4155" s="75">
        <v>6</v>
      </c>
      <c r="E4155" s="75">
        <v>17</v>
      </c>
      <c r="F4155" s="75">
        <v>1</v>
      </c>
      <c r="G4155" s="14">
        <f t="shared" si="3687"/>
        <v>69</v>
      </c>
      <c r="L4155" s="7"/>
    </row>
    <row r="4156" spans="1:12" ht="11.25" customHeight="1" thickBot="1" x14ac:dyDescent="0.45">
      <c r="A4156" s="316"/>
      <c r="B4156" s="311"/>
      <c r="C4156" s="17">
        <f t="shared" ref="C4156" si="3692">C4155/G4155*100</f>
        <v>65.217391304347828</v>
      </c>
      <c r="D4156" s="17">
        <f t="shared" ref="D4156" si="3693">D4155/G4155*100</f>
        <v>8.695652173913043</v>
      </c>
      <c r="E4156" s="17">
        <f t="shared" ref="E4156" si="3694">E4155/G4155*100</f>
        <v>24.637681159420293</v>
      </c>
      <c r="F4156" s="18">
        <f t="shared" ref="F4156" si="3695">F4155/G4155*100</f>
        <v>1.4492753623188406</v>
      </c>
      <c r="G4156" s="106">
        <f t="shared" si="3687"/>
        <v>100.00000000000001</v>
      </c>
      <c r="H4156" s="7"/>
      <c r="I4156" s="7"/>
      <c r="J4156" s="7"/>
      <c r="K4156" s="7"/>
      <c r="L4156" s="7"/>
    </row>
    <row r="4157" spans="1:12" ht="11.25" customHeight="1" x14ac:dyDescent="0.4">
      <c r="A4157" s="315" t="s">
        <v>13</v>
      </c>
      <c r="B4157" s="318" t="s">
        <v>14</v>
      </c>
      <c r="C4157" s="115">
        <v>541</v>
      </c>
      <c r="D4157" s="115">
        <v>89</v>
      </c>
      <c r="E4157" s="115">
        <v>247</v>
      </c>
      <c r="F4157" s="115">
        <v>18</v>
      </c>
      <c r="G4157" s="6">
        <f t="shared" si="3687"/>
        <v>895</v>
      </c>
      <c r="L4157" s="7"/>
    </row>
    <row r="4158" spans="1:12" ht="11.25" customHeight="1" x14ac:dyDescent="0.4">
      <c r="A4158" s="316"/>
      <c r="B4158" s="311"/>
      <c r="C4158" s="11">
        <f>C4157/G4157*100</f>
        <v>60.446927374301673</v>
      </c>
      <c r="D4158" s="11">
        <f>D4157/G4157*100</f>
        <v>9.9441340782122918</v>
      </c>
      <c r="E4158" s="11">
        <f>E4157/G4157*100</f>
        <v>27.597765363128492</v>
      </c>
      <c r="F4158" s="12">
        <f>F4157/G4157*100</f>
        <v>2.011173184357542</v>
      </c>
      <c r="G4158" s="13">
        <f t="shared" si="3687"/>
        <v>100</v>
      </c>
      <c r="H4158" s="7"/>
      <c r="I4158" s="7"/>
      <c r="J4158" s="7"/>
      <c r="K4158" s="7"/>
      <c r="L4158" s="7"/>
    </row>
    <row r="4159" spans="1:12" ht="11.25" customHeight="1" x14ac:dyDescent="0.4">
      <c r="A4159" s="316"/>
      <c r="B4159" s="312" t="s">
        <v>15</v>
      </c>
      <c r="C4159" s="75">
        <v>756</v>
      </c>
      <c r="D4159" s="75">
        <v>115</v>
      </c>
      <c r="E4159" s="75">
        <v>258</v>
      </c>
      <c r="F4159" s="75">
        <v>22</v>
      </c>
      <c r="G4159" s="14">
        <f t="shared" si="3687"/>
        <v>1151</v>
      </c>
      <c r="L4159" s="7"/>
    </row>
    <row r="4160" spans="1:12" ht="11.25" customHeight="1" x14ac:dyDescent="0.4">
      <c r="A4160" s="316"/>
      <c r="B4160" s="313"/>
      <c r="C4160" s="15">
        <f>C4159/G4159*100</f>
        <v>65.682015638575152</v>
      </c>
      <c r="D4160" s="15">
        <f>D4159/G4159*100</f>
        <v>9.9913119026933099</v>
      </c>
      <c r="E4160" s="15">
        <f>E4159/G4159*100</f>
        <v>22.415291051259775</v>
      </c>
      <c r="F4160" s="16">
        <f>F4159/G4159*100</f>
        <v>1.9113814074717639</v>
      </c>
      <c r="G4160" s="13">
        <f t="shared" si="3687"/>
        <v>100</v>
      </c>
      <c r="H4160" s="7"/>
      <c r="I4160" s="7"/>
      <c r="J4160" s="7"/>
      <c r="K4160" s="7"/>
      <c r="L4160" s="7"/>
    </row>
    <row r="4161" spans="1:12" ht="11.25" customHeight="1" x14ac:dyDescent="0.4">
      <c r="A4161" s="316"/>
      <c r="B4161" s="312" t="s">
        <v>16</v>
      </c>
      <c r="C4161" s="75">
        <v>1</v>
      </c>
      <c r="D4161" s="75">
        <v>0</v>
      </c>
      <c r="E4161" s="75">
        <v>1</v>
      </c>
      <c r="F4161" s="75">
        <v>0</v>
      </c>
      <c r="G4161" s="14">
        <f t="shared" si="3687"/>
        <v>2</v>
      </c>
      <c r="K4161" s="7"/>
      <c r="L4161" s="7"/>
    </row>
    <row r="4162" spans="1:12" ht="11.25" customHeight="1" x14ac:dyDescent="0.4">
      <c r="A4162" s="316"/>
      <c r="B4162" s="313"/>
      <c r="C4162" s="11">
        <f>C4161/G4161*100</f>
        <v>50</v>
      </c>
      <c r="D4162" s="11">
        <f>D4161/G4161*100</f>
        <v>0</v>
      </c>
      <c r="E4162" s="11">
        <f>E4161/G4161*100</f>
        <v>50</v>
      </c>
      <c r="F4162" s="12">
        <f>F4161/G4161*100</f>
        <v>0</v>
      </c>
      <c r="G4162" s="13">
        <f t="shared" si="3687"/>
        <v>100</v>
      </c>
      <c r="H4162" s="7"/>
      <c r="I4162" s="7"/>
      <c r="J4162" s="7"/>
      <c r="K4162" s="7"/>
      <c r="L4162" s="7"/>
    </row>
    <row r="4163" spans="1:12" ht="11.25" customHeight="1" x14ac:dyDescent="0.4">
      <c r="A4163" s="316"/>
      <c r="B4163" s="311" t="s">
        <v>17</v>
      </c>
      <c r="C4163" s="115">
        <v>5</v>
      </c>
      <c r="D4163" s="115">
        <v>1</v>
      </c>
      <c r="E4163" s="115">
        <v>3</v>
      </c>
      <c r="F4163" s="115">
        <v>0</v>
      </c>
      <c r="G4163" s="108">
        <f t="shared" si="3687"/>
        <v>9</v>
      </c>
      <c r="L4163" s="7"/>
    </row>
    <row r="4164" spans="1:12" ht="11.25" customHeight="1" thickBot="1" x14ac:dyDescent="0.45">
      <c r="A4164" s="317"/>
      <c r="B4164" s="314"/>
      <c r="C4164" s="20">
        <f>C4163/G4163*100</f>
        <v>55.555555555555557</v>
      </c>
      <c r="D4164" s="20">
        <f>D4163/G4163*100</f>
        <v>11.111111111111111</v>
      </c>
      <c r="E4164" s="20">
        <f>E4163/G4163*100</f>
        <v>33.333333333333329</v>
      </c>
      <c r="F4164" s="21">
        <f>F4163/G4163*100</f>
        <v>0</v>
      </c>
      <c r="G4164" s="10">
        <f t="shared" si="3687"/>
        <v>100</v>
      </c>
      <c r="H4164" s="7"/>
      <c r="I4164" s="7"/>
      <c r="J4164" s="7"/>
      <c r="K4164" s="7"/>
      <c r="L4164" s="7"/>
    </row>
    <row r="4165" spans="1:12" ht="11.25" customHeight="1" x14ac:dyDescent="0.4">
      <c r="A4165" s="315" t="s">
        <v>18</v>
      </c>
      <c r="B4165" s="318" t="s">
        <v>19</v>
      </c>
      <c r="C4165" s="75">
        <v>52</v>
      </c>
      <c r="D4165" s="75">
        <v>7</v>
      </c>
      <c r="E4165" s="75">
        <v>11</v>
      </c>
      <c r="F4165" s="75">
        <v>1</v>
      </c>
      <c r="G4165" s="6">
        <f t="shared" si="3687"/>
        <v>71</v>
      </c>
      <c r="H4165" s="145"/>
      <c r="L4165" s="7"/>
    </row>
    <row r="4166" spans="1:12" ht="11.25" customHeight="1" x14ac:dyDescent="0.4">
      <c r="A4166" s="316"/>
      <c r="B4166" s="313"/>
      <c r="C4166" s="11">
        <f>C4165/G4165*100</f>
        <v>73.239436619718319</v>
      </c>
      <c r="D4166" s="11">
        <f>D4165/G4165*100</f>
        <v>9.8591549295774641</v>
      </c>
      <c r="E4166" s="11">
        <f>E4165/G4165*100</f>
        <v>15.492957746478872</v>
      </c>
      <c r="F4166" s="12">
        <f>F4165/G4165*100</f>
        <v>1.4084507042253522</v>
      </c>
      <c r="G4166" s="13">
        <f t="shared" si="3687"/>
        <v>100.00000000000001</v>
      </c>
      <c r="H4166" s="7"/>
      <c r="I4166" s="7"/>
      <c r="J4166" s="7"/>
      <c r="K4166" s="7"/>
      <c r="L4166" s="7"/>
    </row>
    <row r="4167" spans="1:12" ht="11.25" customHeight="1" x14ac:dyDescent="0.4">
      <c r="A4167" s="316"/>
      <c r="B4167" s="311" t="s">
        <v>20</v>
      </c>
      <c r="C4167" s="75">
        <v>80</v>
      </c>
      <c r="D4167" s="75">
        <v>23</v>
      </c>
      <c r="E4167" s="75">
        <v>40</v>
      </c>
      <c r="F4167" s="75">
        <v>1</v>
      </c>
      <c r="G4167" s="14">
        <f t="shared" si="3687"/>
        <v>144</v>
      </c>
      <c r="L4167" s="7"/>
    </row>
    <row r="4168" spans="1:12" ht="11.25" customHeight="1" x14ac:dyDescent="0.4">
      <c r="A4168" s="316"/>
      <c r="B4168" s="311"/>
      <c r="C4168" s="15">
        <f>C4167/G4167*100</f>
        <v>55.555555555555557</v>
      </c>
      <c r="D4168" s="15">
        <f>D4167/G4167*100</f>
        <v>15.972222222222221</v>
      </c>
      <c r="E4168" s="15">
        <f>E4167/G4167*100</f>
        <v>27.777777777777779</v>
      </c>
      <c r="F4168" s="16">
        <f>F4167/G4167*100</f>
        <v>0.69444444444444442</v>
      </c>
      <c r="G4168" s="13">
        <f t="shared" si="3687"/>
        <v>99.999999999999986</v>
      </c>
      <c r="H4168" s="7"/>
      <c r="I4168" s="7"/>
      <c r="J4168" s="7"/>
      <c r="K4168" s="7"/>
      <c r="L4168" s="7"/>
    </row>
    <row r="4169" spans="1:12" ht="11.25" customHeight="1" x14ac:dyDescent="0.4">
      <c r="A4169" s="316"/>
      <c r="B4169" s="312" t="s">
        <v>21</v>
      </c>
      <c r="C4169" s="75">
        <v>105</v>
      </c>
      <c r="D4169" s="75">
        <v>28</v>
      </c>
      <c r="E4169" s="75">
        <v>56</v>
      </c>
      <c r="F4169" s="75">
        <v>3</v>
      </c>
      <c r="G4169" s="14">
        <f t="shared" si="3687"/>
        <v>192</v>
      </c>
      <c r="K4169" s="7"/>
      <c r="L4169" s="7"/>
    </row>
    <row r="4170" spans="1:12" ht="11.25" customHeight="1" x14ac:dyDescent="0.4">
      <c r="A4170" s="316"/>
      <c r="B4170" s="313"/>
      <c r="C4170" s="15">
        <f t="shared" ref="C4170" si="3696">C4169/G4169*100</f>
        <v>54.6875</v>
      </c>
      <c r="D4170" s="15">
        <f t="shared" ref="D4170" si="3697">D4169/G4169*100</f>
        <v>14.583333333333334</v>
      </c>
      <c r="E4170" s="15">
        <f t="shared" ref="E4170" si="3698">E4169/G4169*100</f>
        <v>29.166666666666668</v>
      </c>
      <c r="F4170" s="16">
        <f t="shared" ref="F4170" si="3699">F4169/G4169*100</f>
        <v>1.5625</v>
      </c>
      <c r="G4170" s="13">
        <f t="shared" si="3687"/>
        <v>100</v>
      </c>
      <c r="H4170" s="7"/>
      <c r="I4170" s="7"/>
      <c r="J4170" s="7"/>
      <c r="K4170" s="7"/>
      <c r="L4170" s="7"/>
    </row>
    <row r="4171" spans="1:12" ht="11.25" customHeight="1" x14ac:dyDescent="0.4">
      <c r="A4171" s="316"/>
      <c r="B4171" s="311" t="s">
        <v>22</v>
      </c>
      <c r="C4171" s="75">
        <v>186</v>
      </c>
      <c r="D4171" s="75">
        <v>57</v>
      </c>
      <c r="E4171" s="75">
        <v>97</v>
      </c>
      <c r="F4171" s="75">
        <v>4</v>
      </c>
      <c r="G4171" s="14">
        <f t="shared" si="3687"/>
        <v>344</v>
      </c>
      <c r="L4171" s="7"/>
    </row>
    <row r="4172" spans="1:12" ht="11.25" customHeight="1" x14ac:dyDescent="0.4">
      <c r="A4172" s="316"/>
      <c r="B4172" s="311"/>
      <c r="C4172" s="15">
        <f t="shared" ref="C4172" si="3700">C4171/G4171*100</f>
        <v>54.069767441860463</v>
      </c>
      <c r="D4172" s="15">
        <f t="shared" ref="D4172" si="3701">D4171/G4171*100</f>
        <v>16.569767441860463</v>
      </c>
      <c r="E4172" s="15">
        <f t="shared" ref="E4172" si="3702">E4171/G4171*100</f>
        <v>28.197674418604652</v>
      </c>
      <c r="F4172" s="16">
        <f t="shared" ref="F4172" si="3703">F4171/G4171*100</f>
        <v>1.1627906976744187</v>
      </c>
      <c r="G4172" s="13">
        <f t="shared" si="3687"/>
        <v>100</v>
      </c>
      <c r="H4172" s="7"/>
      <c r="I4172" s="7"/>
      <c r="J4172" s="7"/>
      <c r="K4172" s="7"/>
      <c r="L4172" s="7"/>
    </row>
    <row r="4173" spans="1:12" ht="11.25" customHeight="1" x14ac:dyDescent="0.4">
      <c r="A4173" s="316"/>
      <c r="B4173" s="312" t="s">
        <v>23</v>
      </c>
      <c r="C4173" s="75">
        <v>197</v>
      </c>
      <c r="D4173" s="75">
        <v>36</v>
      </c>
      <c r="E4173" s="75">
        <v>88</v>
      </c>
      <c r="F4173" s="75">
        <v>1</v>
      </c>
      <c r="G4173" s="14">
        <f t="shared" si="3687"/>
        <v>322</v>
      </c>
      <c r="L4173" s="7"/>
    </row>
    <row r="4174" spans="1:12" ht="11.25" customHeight="1" x14ac:dyDescent="0.4">
      <c r="A4174" s="316"/>
      <c r="B4174" s="313"/>
      <c r="C4174" s="15">
        <f t="shared" ref="C4174" si="3704">C4173/G4173*100</f>
        <v>61.180124223602483</v>
      </c>
      <c r="D4174" s="15">
        <f t="shared" ref="D4174" si="3705">D4173/G4173*100</f>
        <v>11.180124223602485</v>
      </c>
      <c r="E4174" s="15">
        <f t="shared" ref="E4174" si="3706">E4173/G4173*100</f>
        <v>27.329192546583851</v>
      </c>
      <c r="F4174" s="16">
        <f t="shared" ref="F4174" si="3707">F4173/G4173*100</f>
        <v>0.3105590062111801</v>
      </c>
      <c r="G4174" s="13">
        <f t="shared" si="3687"/>
        <v>100</v>
      </c>
      <c r="H4174" s="7"/>
      <c r="I4174" s="7"/>
      <c r="J4174" s="7"/>
      <c r="K4174" s="7"/>
      <c r="L4174" s="7"/>
    </row>
    <row r="4175" spans="1:12" ht="11.25" customHeight="1" x14ac:dyDescent="0.4">
      <c r="A4175" s="316"/>
      <c r="B4175" s="311" t="s">
        <v>24</v>
      </c>
      <c r="C4175" s="75">
        <v>261</v>
      </c>
      <c r="D4175" s="75">
        <v>28</v>
      </c>
      <c r="E4175" s="75">
        <v>105</v>
      </c>
      <c r="F4175" s="75">
        <v>6</v>
      </c>
      <c r="G4175" s="14">
        <f t="shared" si="3687"/>
        <v>400</v>
      </c>
      <c r="L4175" s="7"/>
    </row>
    <row r="4176" spans="1:12" ht="11.25" customHeight="1" x14ac:dyDescent="0.4">
      <c r="A4176" s="316"/>
      <c r="B4176" s="311"/>
      <c r="C4176" s="15">
        <f t="shared" ref="C4176" si="3708">C4175/G4175*100</f>
        <v>65.25</v>
      </c>
      <c r="D4176" s="15">
        <f t="shared" ref="D4176" si="3709">D4175/G4175*100</f>
        <v>7.0000000000000009</v>
      </c>
      <c r="E4176" s="15">
        <f t="shared" ref="E4176" si="3710">E4175/G4175*100</f>
        <v>26.25</v>
      </c>
      <c r="F4176" s="16">
        <f t="shared" ref="F4176" si="3711">F4175/G4175*100</f>
        <v>1.5</v>
      </c>
      <c r="G4176" s="13">
        <f t="shared" si="3687"/>
        <v>100</v>
      </c>
      <c r="H4176" s="7"/>
      <c r="I4176" s="7"/>
      <c r="J4176" s="7"/>
      <c r="K4176" s="7"/>
      <c r="L4176" s="7"/>
    </row>
    <row r="4177" spans="1:12" ht="11.25" customHeight="1" x14ac:dyDescent="0.4">
      <c r="A4177" s="316"/>
      <c r="B4177" s="312" t="s">
        <v>25</v>
      </c>
      <c r="C4177" s="75">
        <v>418</v>
      </c>
      <c r="D4177" s="75">
        <v>24</v>
      </c>
      <c r="E4177" s="75">
        <v>110</v>
      </c>
      <c r="F4177" s="75">
        <v>24</v>
      </c>
      <c r="G4177" s="14">
        <f t="shared" si="3687"/>
        <v>576</v>
      </c>
      <c r="L4177" s="7"/>
    </row>
    <row r="4178" spans="1:12" ht="11.25" customHeight="1" x14ac:dyDescent="0.4">
      <c r="A4178" s="316"/>
      <c r="B4178" s="313"/>
      <c r="C4178" s="15">
        <f t="shared" ref="C4178" si="3712">C4177/G4177*100</f>
        <v>72.569444444444443</v>
      </c>
      <c r="D4178" s="15">
        <f t="shared" ref="D4178" si="3713">D4177/G4177*100</f>
        <v>4.1666666666666661</v>
      </c>
      <c r="E4178" s="15">
        <f t="shared" ref="E4178" si="3714">E4177/G4177*100</f>
        <v>19.097222222222221</v>
      </c>
      <c r="F4178" s="16">
        <f t="shared" ref="F4178" si="3715">F4177/G4177*100</f>
        <v>4.1666666666666661</v>
      </c>
      <c r="G4178" s="13">
        <f t="shared" si="3687"/>
        <v>100.00000000000001</v>
      </c>
      <c r="H4178" s="7"/>
      <c r="I4178" s="7"/>
      <c r="J4178" s="7"/>
      <c r="K4178" s="7"/>
      <c r="L4178" s="7"/>
    </row>
    <row r="4179" spans="1:12" ht="11.25" customHeight="1" x14ac:dyDescent="0.4">
      <c r="A4179" s="316"/>
      <c r="B4179" s="311" t="s">
        <v>26</v>
      </c>
      <c r="C4179" s="75">
        <v>4</v>
      </c>
      <c r="D4179" s="75">
        <v>2</v>
      </c>
      <c r="E4179" s="75">
        <v>2</v>
      </c>
      <c r="F4179" s="75">
        <v>0</v>
      </c>
      <c r="G4179" s="14">
        <f t="shared" si="3687"/>
        <v>8</v>
      </c>
      <c r="L4179" s="7"/>
    </row>
    <row r="4180" spans="1:12" ht="11.25" customHeight="1" thickBot="1" x14ac:dyDescent="0.45">
      <c r="A4180" s="317"/>
      <c r="B4180" s="314"/>
      <c r="C4180" s="20">
        <f>C4179/G4179*100</f>
        <v>50</v>
      </c>
      <c r="D4180" s="20">
        <f>D4179/G4179*100</f>
        <v>25</v>
      </c>
      <c r="E4180" s="20">
        <f>E4179/G4179*100</f>
        <v>25</v>
      </c>
      <c r="F4180" s="21">
        <f>F4179/G4179*100</f>
        <v>0</v>
      </c>
      <c r="G4180" s="10">
        <f t="shared" si="3687"/>
        <v>100</v>
      </c>
      <c r="H4180" s="7"/>
      <c r="I4180" s="7"/>
      <c r="J4180" s="7"/>
      <c r="K4180" s="7"/>
      <c r="L4180" s="7"/>
    </row>
    <row r="4181" spans="1:12" ht="11.25" customHeight="1" thickBot="1" x14ac:dyDescent="0.45">
      <c r="A4181" s="319" t="s">
        <v>27</v>
      </c>
      <c r="B4181" s="318" t="s">
        <v>28</v>
      </c>
      <c r="C4181" s="75">
        <v>137</v>
      </c>
      <c r="D4181" s="75">
        <v>16</v>
      </c>
      <c r="E4181" s="75">
        <v>55</v>
      </c>
      <c r="F4181" s="75">
        <v>3</v>
      </c>
      <c r="G4181" s="6">
        <f t="shared" si="3687"/>
        <v>211</v>
      </c>
      <c r="L4181" s="7"/>
    </row>
    <row r="4182" spans="1:12" ht="11.25" customHeight="1" thickTop="1" thickBot="1" x14ac:dyDescent="0.45">
      <c r="A4182" s="320"/>
      <c r="B4182" s="313"/>
      <c r="C4182" s="11">
        <f>C4181/G4181*100</f>
        <v>64.928909952606645</v>
      </c>
      <c r="D4182" s="11">
        <f>D4181/G4181*100</f>
        <v>7.5829383886255926</v>
      </c>
      <c r="E4182" s="11">
        <f>E4181/G4181*100</f>
        <v>26.066350710900476</v>
      </c>
      <c r="F4182" s="12">
        <f>F4181/G4181*100</f>
        <v>1.4218009478672986</v>
      </c>
      <c r="G4182" s="13">
        <f t="shared" si="3687"/>
        <v>100.00000000000001</v>
      </c>
      <c r="H4182" s="7"/>
      <c r="I4182" s="7"/>
      <c r="J4182" s="7"/>
      <c r="K4182" s="7"/>
      <c r="L4182" s="7"/>
    </row>
    <row r="4183" spans="1:12" ht="11.25" customHeight="1" thickTop="1" thickBot="1" x14ac:dyDescent="0.45">
      <c r="A4183" s="320"/>
      <c r="B4183" s="311" t="s">
        <v>29</v>
      </c>
      <c r="C4183" s="75">
        <v>104</v>
      </c>
      <c r="D4183" s="75">
        <v>13</v>
      </c>
      <c r="E4183" s="75">
        <v>31</v>
      </c>
      <c r="F4183" s="75">
        <v>2</v>
      </c>
      <c r="G4183" s="14">
        <f t="shared" si="3687"/>
        <v>150</v>
      </c>
      <c r="K4183" s="7"/>
      <c r="L4183" s="7"/>
    </row>
    <row r="4184" spans="1:12" ht="11.25" customHeight="1" thickTop="1" thickBot="1" x14ac:dyDescent="0.45">
      <c r="A4184" s="320"/>
      <c r="B4184" s="311"/>
      <c r="C4184" s="15">
        <f>C4183/G4183*100</f>
        <v>69.333333333333343</v>
      </c>
      <c r="D4184" s="15">
        <f>D4183/G4183*100</f>
        <v>8.6666666666666679</v>
      </c>
      <c r="E4184" s="15">
        <f>E4183/G4183*100</f>
        <v>20.666666666666668</v>
      </c>
      <c r="F4184" s="16">
        <f>F4183/G4183*100</f>
        <v>1.3333333333333335</v>
      </c>
      <c r="G4184" s="13">
        <f t="shared" si="3687"/>
        <v>100.00000000000001</v>
      </c>
      <c r="H4184" s="7"/>
      <c r="I4184" s="7"/>
      <c r="J4184" s="7"/>
      <c r="K4184" s="7"/>
      <c r="L4184" s="7"/>
    </row>
    <row r="4185" spans="1:12" ht="11.25" customHeight="1" thickTop="1" thickBot="1" x14ac:dyDescent="0.45">
      <c r="A4185" s="320"/>
      <c r="B4185" s="312" t="s">
        <v>30</v>
      </c>
      <c r="C4185" s="75">
        <v>519</v>
      </c>
      <c r="D4185" s="75">
        <v>118</v>
      </c>
      <c r="E4185" s="75">
        <v>223</v>
      </c>
      <c r="F4185" s="75">
        <v>9</v>
      </c>
      <c r="G4185" s="14">
        <f t="shared" si="3687"/>
        <v>869</v>
      </c>
      <c r="K4185" s="7"/>
      <c r="L4185" s="7"/>
    </row>
    <row r="4186" spans="1:12" ht="11.25" customHeight="1" thickTop="1" thickBot="1" x14ac:dyDescent="0.45">
      <c r="A4186" s="320"/>
      <c r="B4186" s="313"/>
      <c r="C4186" s="15">
        <f t="shared" ref="C4186" si="3716">C4185/G4185*100</f>
        <v>59.723820483314149</v>
      </c>
      <c r="D4186" s="15">
        <f t="shared" ref="D4186" si="3717">D4185/G4185*100</f>
        <v>13.578826237054084</v>
      </c>
      <c r="E4186" s="15">
        <f t="shared" ref="E4186" si="3718">E4185/G4185*100</f>
        <v>25.661680092059839</v>
      </c>
      <c r="F4186" s="16">
        <f t="shared" ref="F4186" si="3719">F4185/G4185*100</f>
        <v>1.0356731875719216</v>
      </c>
      <c r="G4186" s="13">
        <f t="shared" si="3687"/>
        <v>99.999999999999986</v>
      </c>
      <c r="H4186" s="7"/>
      <c r="I4186" s="7"/>
      <c r="J4186" s="7"/>
      <c r="K4186" s="7"/>
      <c r="L4186" s="7"/>
    </row>
    <row r="4187" spans="1:12" ht="11.25" customHeight="1" thickTop="1" thickBot="1" x14ac:dyDescent="0.45">
      <c r="A4187" s="320"/>
      <c r="B4187" s="311" t="s">
        <v>31</v>
      </c>
      <c r="C4187" s="75">
        <v>101</v>
      </c>
      <c r="D4187" s="75">
        <v>11</v>
      </c>
      <c r="E4187" s="75">
        <v>29</v>
      </c>
      <c r="F4187" s="75">
        <v>0</v>
      </c>
      <c r="G4187" s="14">
        <f t="shared" si="3687"/>
        <v>141</v>
      </c>
      <c r="L4187" s="7"/>
    </row>
    <row r="4188" spans="1:12" ht="11.25" customHeight="1" thickTop="1" thickBot="1" x14ac:dyDescent="0.45">
      <c r="A4188" s="320"/>
      <c r="B4188" s="311"/>
      <c r="C4188" s="15">
        <f t="shared" ref="C4188" si="3720">C4187/G4187*100</f>
        <v>71.63120567375887</v>
      </c>
      <c r="D4188" s="15">
        <f t="shared" ref="D4188" si="3721">D4187/G4187*100</f>
        <v>7.8014184397163122</v>
      </c>
      <c r="E4188" s="15">
        <f t="shared" ref="E4188" si="3722">E4187/G4187*100</f>
        <v>20.567375886524822</v>
      </c>
      <c r="F4188" s="16">
        <f t="shared" ref="F4188" si="3723">F4187/G4187*100</f>
        <v>0</v>
      </c>
      <c r="G4188" s="13">
        <f t="shared" si="3687"/>
        <v>100</v>
      </c>
      <c r="H4188" s="7"/>
      <c r="I4188" s="7"/>
      <c r="J4188" s="7"/>
      <c r="K4188" s="7"/>
      <c r="L4188" s="7"/>
    </row>
    <row r="4189" spans="1:12" ht="11.25" customHeight="1" thickTop="1" thickBot="1" x14ac:dyDescent="0.45">
      <c r="A4189" s="320"/>
      <c r="B4189" s="312" t="s">
        <v>32</v>
      </c>
      <c r="C4189" s="75">
        <v>60</v>
      </c>
      <c r="D4189" s="75">
        <v>12</v>
      </c>
      <c r="E4189" s="75">
        <v>11</v>
      </c>
      <c r="F4189" s="75">
        <v>1</v>
      </c>
      <c r="G4189" s="14">
        <f t="shared" si="3687"/>
        <v>84</v>
      </c>
      <c r="L4189" s="7"/>
    </row>
    <row r="4190" spans="1:12" ht="11.25" customHeight="1" thickTop="1" thickBot="1" x14ac:dyDescent="0.45">
      <c r="A4190" s="320"/>
      <c r="B4190" s="313"/>
      <c r="C4190" s="15">
        <f t="shared" ref="C4190" si="3724">C4189/G4189*100</f>
        <v>71.428571428571431</v>
      </c>
      <c r="D4190" s="15">
        <f t="shared" ref="D4190" si="3725">D4189/G4189*100</f>
        <v>14.285714285714285</v>
      </c>
      <c r="E4190" s="15">
        <f t="shared" ref="E4190" si="3726">E4189/G4189*100</f>
        <v>13.095238095238097</v>
      </c>
      <c r="F4190" s="16">
        <f t="shared" ref="F4190" si="3727">F4189/G4189*100</f>
        <v>1.1904761904761905</v>
      </c>
      <c r="G4190" s="13">
        <f t="shared" si="3687"/>
        <v>100.00000000000001</v>
      </c>
      <c r="H4190" s="7"/>
      <c r="I4190" s="7"/>
      <c r="J4190" s="7"/>
      <c r="K4190" s="7"/>
      <c r="L4190" s="7"/>
    </row>
    <row r="4191" spans="1:12" ht="11.25" customHeight="1" thickTop="1" thickBot="1" x14ac:dyDescent="0.45">
      <c r="A4191" s="320"/>
      <c r="B4191" s="311" t="s">
        <v>33</v>
      </c>
      <c r="C4191" s="75">
        <v>331</v>
      </c>
      <c r="D4191" s="75">
        <v>25</v>
      </c>
      <c r="E4191" s="75">
        <v>129</v>
      </c>
      <c r="F4191" s="75">
        <v>21</v>
      </c>
      <c r="G4191" s="14">
        <f t="shared" si="3687"/>
        <v>506</v>
      </c>
      <c r="L4191" s="7"/>
    </row>
    <row r="4192" spans="1:12" ht="11.25" customHeight="1" thickTop="1" thickBot="1" x14ac:dyDescent="0.45">
      <c r="A4192" s="320"/>
      <c r="B4192" s="311"/>
      <c r="C4192" s="15">
        <f t="shared" ref="C4192" si="3728">C4191/G4191*100</f>
        <v>65.415019762845844</v>
      </c>
      <c r="D4192" s="15">
        <f t="shared" ref="D4192" si="3729">D4191/G4191*100</f>
        <v>4.9407114624505928</v>
      </c>
      <c r="E4192" s="15">
        <f t="shared" ref="E4192" si="3730">E4191/G4191*100</f>
        <v>25.494071146245062</v>
      </c>
      <c r="F4192" s="16">
        <f t="shared" ref="F4192" si="3731">F4191/G4191*100</f>
        <v>4.150197628458498</v>
      </c>
      <c r="G4192" s="13">
        <f t="shared" si="3687"/>
        <v>100</v>
      </c>
      <c r="H4192" s="22"/>
      <c r="I4192" s="22"/>
      <c r="J4192" s="7"/>
      <c r="K4192" s="7"/>
      <c r="L4192" s="7"/>
    </row>
    <row r="4193" spans="1:12" ht="11.25" customHeight="1" thickTop="1" thickBot="1" x14ac:dyDescent="0.45">
      <c r="A4193" s="320"/>
      <c r="B4193" s="312" t="s">
        <v>16</v>
      </c>
      <c r="C4193" s="75">
        <v>45</v>
      </c>
      <c r="D4193" s="75">
        <v>8</v>
      </c>
      <c r="E4193" s="75">
        <v>26</v>
      </c>
      <c r="F4193" s="75">
        <v>2</v>
      </c>
      <c r="G4193" s="14">
        <f t="shared" si="3687"/>
        <v>81</v>
      </c>
      <c r="L4193" s="7"/>
    </row>
    <row r="4194" spans="1:12" ht="11.25" customHeight="1" thickTop="1" thickBot="1" x14ac:dyDescent="0.45">
      <c r="A4194" s="320"/>
      <c r="B4194" s="313"/>
      <c r="C4194" s="15">
        <f t="shared" ref="C4194" si="3732">C4193/G4193*100</f>
        <v>55.555555555555557</v>
      </c>
      <c r="D4194" s="15">
        <f t="shared" ref="D4194" si="3733">D4193/G4193*100</f>
        <v>9.8765432098765427</v>
      </c>
      <c r="E4194" s="15">
        <f t="shared" ref="E4194" si="3734">E4193/G4193*100</f>
        <v>32.098765432098766</v>
      </c>
      <c r="F4194" s="16">
        <f t="shared" ref="F4194" si="3735">F4193/G4193*100</f>
        <v>2.4691358024691357</v>
      </c>
      <c r="G4194" s="13">
        <f>SUM(C4194:F4194)</f>
        <v>100</v>
      </c>
      <c r="H4194" s="22"/>
      <c r="I4194" s="22"/>
      <c r="J4194" s="7"/>
      <c r="K4194" s="7"/>
      <c r="L4194" s="7"/>
    </row>
    <row r="4195" spans="1:12" ht="11.25" customHeight="1" thickTop="1" thickBot="1" x14ac:dyDescent="0.45">
      <c r="A4195" s="320"/>
      <c r="B4195" s="311" t="s">
        <v>26</v>
      </c>
      <c r="C4195" s="75">
        <v>6</v>
      </c>
      <c r="D4195" s="75">
        <v>2</v>
      </c>
      <c r="E4195" s="75">
        <v>5</v>
      </c>
      <c r="F4195" s="75">
        <v>2</v>
      </c>
      <c r="G4195" s="14">
        <f t="shared" si="3687"/>
        <v>15</v>
      </c>
      <c r="L4195" s="22"/>
    </row>
    <row r="4196" spans="1:12" ht="11.25" customHeight="1" thickTop="1" thickBot="1" x14ac:dyDescent="0.45">
      <c r="A4196" s="321"/>
      <c r="B4196" s="314"/>
      <c r="C4196" s="20">
        <f>C4195/G4195*100</f>
        <v>40</v>
      </c>
      <c r="D4196" s="20">
        <f>D4195/G4195*100</f>
        <v>13.333333333333334</v>
      </c>
      <c r="E4196" s="20">
        <f>E4195/G4195*100</f>
        <v>33.333333333333329</v>
      </c>
      <c r="F4196" s="21">
        <f>F4195/G4195*100</f>
        <v>13.333333333333334</v>
      </c>
      <c r="G4196" s="10">
        <f t="shared" si="3687"/>
        <v>99.999999999999986</v>
      </c>
      <c r="H4196" s="22"/>
      <c r="I4196" s="22"/>
      <c r="J4196" s="22"/>
      <c r="K4196" s="22"/>
      <c r="L4196" s="22"/>
    </row>
    <row r="4197" spans="1:12" ht="11.25" customHeight="1" x14ac:dyDescent="0.4">
      <c r="A4197" s="315" t="s">
        <v>34</v>
      </c>
      <c r="B4197" s="318" t="s">
        <v>35</v>
      </c>
      <c r="C4197" s="75">
        <v>138</v>
      </c>
      <c r="D4197" s="75">
        <v>18</v>
      </c>
      <c r="E4197" s="75">
        <v>66</v>
      </c>
      <c r="F4197" s="75">
        <v>7</v>
      </c>
      <c r="G4197" s="6">
        <f t="shared" si="3687"/>
        <v>229</v>
      </c>
      <c r="H4197" s="145"/>
      <c r="L4197" s="22"/>
    </row>
    <row r="4198" spans="1:12" ht="11.25" customHeight="1" x14ac:dyDescent="0.4">
      <c r="A4198" s="316"/>
      <c r="B4198" s="313"/>
      <c r="C4198" s="11">
        <f>C4197/G4197*100</f>
        <v>60.262008733624448</v>
      </c>
      <c r="D4198" s="11">
        <f>D4197/G4197*100</f>
        <v>7.860262008733625</v>
      </c>
      <c r="E4198" s="11">
        <f>E4197/G4197*100</f>
        <v>28.820960698689959</v>
      </c>
      <c r="F4198" s="12">
        <f>F4197/G4197*100</f>
        <v>3.0567685589519651</v>
      </c>
      <c r="G4198" s="13">
        <f t="shared" si="3687"/>
        <v>99.999999999999986</v>
      </c>
      <c r="H4198" s="22"/>
      <c r="I4198" s="22"/>
      <c r="J4198" s="22"/>
      <c r="K4198" s="22"/>
      <c r="L4198" s="22"/>
    </row>
    <row r="4199" spans="1:12" ht="11.25" customHeight="1" x14ac:dyDescent="0.4">
      <c r="A4199" s="316"/>
      <c r="B4199" s="311" t="s">
        <v>36</v>
      </c>
      <c r="C4199" s="75">
        <v>254</v>
      </c>
      <c r="D4199" s="75">
        <v>32</v>
      </c>
      <c r="E4199" s="75">
        <v>71</v>
      </c>
      <c r="F4199" s="75">
        <v>5</v>
      </c>
      <c r="G4199" s="14">
        <f t="shared" si="3687"/>
        <v>362</v>
      </c>
      <c r="L4199" s="22"/>
    </row>
    <row r="4200" spans="1:12" ht="11.25" customHeight="1" x14ac:dyDescent="0.4">
      <c r="A4200" s="316"/>
      <c r="B4200" s="311"/>
      <c r="C4200" s="15">
        <f>C4199/G4199*100</f>
        <v>70.165745856353595</v>
      </c>
      <c r="D4200" s="15">
        <f>D4199/G4199*100</f>
        <v>8.8397790055248606</v>
      </c>
      <c r="E4200" s="15">
        <f>E4199/G4199*100</f>
        <v>19.613259668508288</v>
      </c>
      <c r="F4200" s="16">
        <f>F4199/G4199*100</f>
        <v>1.3812154696132597</v>
      </c>
      <c r="G4200" s="13">
        <f t="shared" si="3687"/>
        <v>100.00000000000001</v>
      </c>
      <c r="H4200" s="22"/>
      <c r="I4200" s="22"/>
      <c r="J4200" s="22"/>
      <c r="K4200" s="22"/>
      <c r="L4200" s="22"/>
    </row>
    <row r="4201" spans="1:12" ht="11.25" customHeight="1" x14ac:dyDescent="0.4">
      <c r="A4201" s="316"/>
      <c r="B4201" s="312" t="s">
        <v>37</v>
      </c>
      <c r="C4201" s="75">
        <v>612</v>
      </c>
      <c r="D4201" s="75">
        <v>103</v>
      </c>
      <c r="E4201" s="75">
        <v>240</v>
      </c>
      <c r="F4201" s="75">
        <v>17</v>
      </c>
      <c r="G4201" s="14">
        <f t="shared" si="3687"/>
        <v>972</v>
      </c>
      <c r="I4201" s="22"/>
      <c r="L4201" s="7"/>
    </row>
    <row r="4202" spans="1:12" ht="11.25" customHeight="1" x14ac:dyDescent="0.4">
      <c r="A4202" s="316"/>
      <c r="B4202" s="313"/>
      <c r="C4202" s="15">
        <f t="shared" ref="C4202" si="3736">C4201/G4201*100</f>
        <v>62.962962962962962</v>
      </c>
      <c r="D4202" s="15">
        <f t="shared" ref="D4202" si="3737">D4201/G4201*100</f>
        <v>10.596707818930042</v>
      </c>
      <c r="E4202" s="15">
        <f t="shared" ref="E4202" si="3738">E4201/G4201*100</f>
        <v>24.691358024691358</v>
      </c>
      <c r="F4202" s="16">
        <f t="shared" ref="F4202" si="3739">F4201/G4201*100</f>
        <v>1.7489711934156378</v>
      </c>
      <c r="G4202" s="13">
        <f t="shared" si="3687"/>
        <v>100</v>
      </c>
      <c r="H4202" s="22"/>
      <c r="I4202" s="22"/>
      <c r="J4202" s="22"/>
      <c r="K4202" s="22"/>
      <c r="L4202" s="22"/>
    </row>
    <row r="4203" spans="1:12" ht="11.25" customHeight="1" x14ac:dyDescent="0.4">
      <c r="A4203" s="316"/>
      <c r="B4203" s="311" t="s">
        <v>38</v>
      </c>
      <c r="C4203" s="75">
        <v>226</v>
      </c>
      <c r="D4203" s="75">
        <v>35</v>
      </c>
      <c r="E4203" s="75">
        <v>83</v>
      </c>
      <c r="F4203" s="75">
        <v>2</v>
      </c>
      <c r="G4203" s="14">
        <f t="shared" si="3687"/>
        <v>346</v>
      </c>
      <c r="I4203" s="22"/>
      <c r="J4203" s="22"/>
      <c r="K4203" s="22"/>
      <c r="L4203" s="22"/>
    </row>
    <row r="4204" spans="1:12" ht="11.25" customHeight="1" x14ac:dyDescent="0.4">
      <c r="A4204" s="316"/>
      <c r="B4204" s="311"/>
      <c r="C4204" s="15">
        <f t="shared" ref="C4204" si="3740">C4203/G4203*100</f>
        <v>65.317919075144502</v>
      </c>
      <c r="D4204" s="15">
        <f t="shared" ref="D4204" si="3741">D4203/G4203*100</f>
        <v>10.115606936416185</v>
      </c>
      <c r="E4204" s="15">
        <f t="shared" ref="E4204" si="3742">E4203/G4203*100</f>
        <v>23.98843930635838</v>
      </c>
      <c r="F4204" s="16">
        <f t="shared" ref="F4204" si="3743">F4203/G4203*100</f>
        <v>0.57803468208092479</v>
      </c>
      <c r="G4204" s="13">
        <f t="shared" si="3687"/>
        <v>100</v>
      </c>
      <c r="H4204" s="22"/>
      <c r="I4204" s="22"/>
      <c r="L4204" s="22"/>
    </row>
    <row r="4205" spans="1:12" ht="11.25" customHeight="1" x14ac:dyDescent="0.4">
      <c r="A4205" s="316"/>
      <c r="B4205" s="312" t="s">
        <v>39</v>
      </c>
      <c r="C4205" s="75">
        <v>59</v>
      </c>
      <c r="D4205" s="75">
        <v>15</v>
      </c>
      <c r="E4205" s="75">
        <v>43</v>
      </c>
      <c r="F4205" s="75">
        <v>6</v>
      </c>
      <c r="G4205" s="14">
        <f t="shared" si="3687"/>
        <v>123</v>
      </c>
      <c r="L4205" s="22"/>
    </row>
    <row r="4206" spans="1:12" ht="11.25" customHeight="1" x14ac:dyDescent="0.4">
      <c r="A4206" s="316"/>
      <c r="B4206" s="313"/>
      <c r="C4206" s="15">
        <f t="shared" ref="C4206" si="3744">C4205/G4205*100</f>
        <v>47.967479674796749</v>
      </c>
      <c r="D4206" s="15">
        <f t="shared" ref="D4206" si="3745">D4205/G4205*100</f>
        <v>12.195121951219512</v>
      </c>
      <c r="E4206" s="15">
        <f t="shared" ref="E4206" si="3746">E4205/G4205*100</f>
        <v>34.959349593495936</v>
      </c>
      <c r="F4206" s="16">
        <f t="shared" ref="F4206" si="3747">F4205/G4205*100</f>
        <v>4.8780487804878048</v>
      </c>
      <c r="G4206" s="13">
        <f t="shared" si="3687"/>
        <v>100</v>
      </c>
      <c r="H4206" s="22"/>
      <c r="I4206" s="22"/>
      <c r="J4206" s="22"/>
      <c r="K4206" s="22"/>
      <c r="L4206" s="22"/>
    </row>
    <row r="4207" spans="1:12" ht="11.25" customHeight="1" x14ac:dyDescent="0.4">
      <c r="A4207" s="316"/>
      <c r="B4207" s="311" t="s">
        <v>26</v>
      </c>
      <c r="C4207" s="75">
        <v>14</v>
      </c>
      <c r="D4207" s="75">
        <v>2</v>
      </c>
      <c r="E4207" s="75">
        <v>6</v>
      </c>
      <c r="F4207" s="75">
        <v>3</v>
      </c>
      <c r="G4207" s="14">
        <f t="shared" si="3687"/>
        <v>25</v>
      </c>
      <c r="L4207" s="22"/>
    </row>
    <row r="4208" spans="1:12" ht="11.25" customHeight="1" thickBot="1" x14ac:dyDescent="0.45">
      <c r="A4208" s="317"/>
      <c r="B4208" s="314"/>
      <c r="C4208" s="20">
        <f>C4207/G4207*100</f>
        <v>56.000000000000007</v>
      </c>
      <c r="D4208" s="20">
        <f>D4207/G4207*100</f>
        <v>8</v>
      </c>
      <c r="E4208" s="20">
        <f>E4207/G4207*100</f>
        <v>24</v>
      </c>
      <c r="F4208" s="21">
        <f>F4207/G4207*100</f>
        <v>12</v>
      </c>
      <c r="G4208" s="10">
        <f t="shared" si="3687"/>
        <v>100</v>
      </c>
      <c r="H4208" s="22"/>
      <c r="I4208" s="22"/>
      <c r="J4208" s="22"/>
      <c r="K4208" s="22"/>
      <c r="L4208" s="22"/>
    </row>
    <row r="4209" spans="1:13" ht="11.25" customHeight="1" x14ac:dyDescent="0.4">
      <c r="A4209" s="171"/>
      <c r="B4209" s="25"/>
      <c r="C4209" s="64"/>
      <c r="D4209" s="64"/>
      <c r="E4209" s="64"/>
      <c r="F4209" s="64"/>
      <c r="G4209" s="64"/>
      <c r="H4209" s="64"/>
      <c r="I4209" s="64"/>
      <c r="J4209" s="64"/>
      <c r="K4209" s="64"/>
      <c r="L4209" s="64"/>
    </row>
    <row r="4210" spans="1:13" ht="11.25" customHeight="1" x14ac:dyDescent="0.4">
      <c r="A4210" s="171"/>
      <c r="B4210" s="25"/>
      <c r="C4210" s="64"/>
      <c r="D4210" s="64"/>
      <c r="E4210" s="64"/>
      <c r="F4210" s="64"/>
      <c r="G4210" s="64"/>
      <c r="H4210" s="64"/>
      <c r="I4210" s="64"/>
      <c r="J4210" s="64"/>
      <c r="K4210" s="64"/>
      <c r="L4210" s="64"/>
    </row>
    <row r="4211" spans="1:13" x14ac:dyDescent="0.4">
      <c r="A4211" s="367" t="s">
        <v>246</v>
      </c>
      <c r="B4211" s="367"/>
      <c r="C4211" s="367"/>
      <c r="D4211" s="367"/>
      <c r="E4211" s="367"/>
      <c r="F4211" s="367"/>
      <c r="G4211" s="367"/>
      <c r="H4211" s="367"/>
      <c r="I4211" s="367"/>
      <c r="J4211" s="367"/>
      <c r="K4211" s="367"/>
      <c r="L4211" s="367"/>
    </row>
    <row r="4212" spans="1:13" ht="30" customHeight="1" thickBot="1" x14ac:dyDescent="0.45">
      <c r="A4212" s="355" t="s">
        <v>247</v>
      </c>
      <c r="B4212" s="355"/>
      <c r="C4212" s="355"/>
      <c r="D4212" s="355"/>
      <c r="E4212" s="355"/>
      <c r="F4212" s="355"/>
      <c r="G4212" s="355"/>
      <c r="H4212" s="355"/>
      <c r="I4212" s="355"/>
      <c r="J4212" s="355"/>
      <c r="K4212" s="355"/>
      <c r="L4212" s="355"/>
    </row>
    <row r="4213" spans="1:13" ht="19.5" customHeight="1" x14ac:dyDescent="0.15">
      <c r="A4213" s="365"/>
      <c r="B4213" s="366"/>
      <c r="C4213" s="370" t="s">
        <v>305</v>
      </c>
      <c r="D4213" s="370" t="s">
        <v>304</v>
      </c>
      <c r="E4213" s="370" t="s">
        <v>219</v>
      </c>
      <c r="F4213" s="370" t="s">
        <v>220</v>
      </c>
      <c r="G4213" s="370" t="s">
        <v>221</v>
      </c>
      <c r="H4213" s="370" t="s">
        <v>306</v>
      </c>
      <c r="I4213" s="370" t="s">
        <v>303</v>
      </c>
      <c r="J4213" s="370" t="s">
        <v>222</v>
      </c>
      <c r="K4213" s="370" t="s">
        <v>223</v>
      </c>
      <c r="L4213" s="371" t="s">
        <v>307</v>
      </c>
    </row>
    <row r="4214" spans="1:13" ht="100.5" customHeight="1" thickBot="1" x14ac:dyDescent="0.2">
      <c r="A4214" s="337" t="s">
        <v>2</v>
      </c>
      <c r="B4214" s="338"/>
      <c r="C4214" s="370"/>
      <c r="D4214" s="370"/>
      <c r="E4214" s="370"/>
      <c r="F4214" s="370"/>
      <c r="G4214" s="370"/>
      <c r="H4214" s="370"/>
      <c r="I4214" s="370"/>
      <c r="J4214" s="370"/>
      <c r="K4214" s="370"/>
      <c r="L4214" s="371"/>
    </row>
    <row r="4215" spans="1:13" ht="11.25" customHeight="1" x14ac:dyDescent="0.4">
      <c r="A4215" s="324" t="s">
        <v>7</v>
      </c>
      <c r="B4215" s="325"/>
      <c r="C4215" s="5">
        <f>C4217+C4219+C4221+C4223</f>
        <v>132</v>
      </c>
      <c r="D4215" s="5">
        <f t="shared" ref="D4215:L4215" si="3748">D4217+D4219+D4221+D4223</f>
        <v>71</v>
      </c>
      <c r="E4215" s="5">
        <f t="shared" si="3748"/>
        <v>634</v>
      </c>
      <c r="F4215" s="5">
        <f t="shared" si="3748"/>
        <v>93</v>
      </c>
      <c r="G4215" s="5">
        <f t="shared" si="3748"/>
        <v>219</v>
      </c>
      <c r="H4215" s="5">
        <f t="shared" si="3748"/>
        <v>58</v>
      </c>
      <c r="I4215" s="5">
        <f t="shared" si="3748"/>
        <v>362</v>
      </c>
      <c r="J4215" s="5">
        <f t="shared" si="3748"/>
        <v>259</v>
      </c>
      <c r="K4215" s="5">
        <f t="shared" si="3748"/>
        <v>692</v>
      </c>
      <c r="L4215" s="130">
        <f t="shared" si="3748"/>
        <v>224</v>
      </c>
      <c r="M4215" s="222"/>
    </row>
    <row r="4216" spans="1:13" ht="11.25" customHeight="1" thickBot="1" x14ac:dyDescent="0.45">
      <c r="A4216" s="326"/>
      <c r="B4216" s="327"/>
      <c r="C4216" s="8">
        <f>C4215/$I4283*100</f>
        <v>10.130468150422104</v>
      </c>
      <c r="D4216" s="8">
        <f t="shared" ref="D4216:L4216" si="3749">D4215/$I4283*100</f>
        <v>5.4489639293937069</v>
      </c>
      <c r="E4216" s="8">
        <f t="shared" si="3749"/>
        <v>48.656945510360707</v>
      </c>
      <c r="F4216" s="8">
        <f t="shared" si="3749"/>
        <v>7.1373752877973899</v>
      </c>
      <c r="G4216" s="8">
        <f t="shared" si="3749"/>
        <v>16.807367613200309</v>
      </c>
      <c r="H4216" s="8">
        <f t="shared" si="3749"/>
        <v>4.451266308518802</v>
      </c>
      <c r="I4216" s="8">
        <f t="shared" si="3749"/>
        <v>27.782041442824251</v>
      </c>
      <c r="J4216" s="8">
        <f t="shared" si="3749"/>
        <v>19.87720644666155</v>
      </c>
      <c r="K4216" s="8">
        <f t="shared" si="3749"/>
        <v>53.108211818879511</v>
      </c>
      <c r="L4216" s="135">
        <f t="shared" si="3749"/>
        <v>17.191097467382964</v>
      </c>
    </row>
    <row r="4217" spans="1:13" ht="11.25" customHeight="1" x14ac:dyDescent="0.4">
      <c r="A4217" s="315" t="s">
        <v>8</v>
      </c>
      <c r="B4217" s="318" t="s">
        <v>9</v>
      </c>
      <c r="C4217" s="110">
        <v>91</v>
      </c>
      <c r="D4217" s="110">
        <v>42</v>
      </c>
      <c r="E4217" s="110">
        <v>458</v>
      </c>
      <c r="F4217" s="110">
        <v>51</v>
      </c>
      <c r="G4217" s="110">
        <v>188</v>
      </c>
      <c r="H4217" s="110">
        <v>45</v>
      </c>
      <c r="I4217" s="110">
        <v>266</v>
      </c>
      <c r="J4217" s="110">
        <v>195</v>
      </c>
      <c r="K4217" s="110">
        <v>443</v>
      </c>
      <c r="L4217" s="201">
        <v>148</v>
      </c>
    </row>
    <row r="4218" spans="1:13" ht="11.25" customHeight="1" x14ac:dyDescent="0.4">
      <c r="A4218" s="316"/>
      <c r="B4218" s="313"/>
      <c r="C4218" s="11">
        <f>C4217/$I4285*100</f>
        <v>10.122358175750835</v>
      </c>
      <c r="D4218" s="11">
        <f t="shared" ref="D4218:L4218" si="3750">D4217/$I4285*100</f>
        <v>4.6718576195773087</v>
      </c>
      <c r="E4218" s="11">
        <f t="shared" si="3750"/>
        <v>50.94549499443827</v>
      </c>
      <c r="F4218" s="11">
        <f t="shared" si="3750"/>
        <v>5.6729699666295881</v>
      </c>
      <c r="G4218" s="11">
        <f t="shared" si="3750"/>
        <v>20.912124582869858</v>
      </c>
      <c r="H4218" s="11">
        <f t="shared" si="3750"/>
        <v>5.0055617352614021</v>
      </c>
      <c r="I4218" s="11">
        <f t="shared" si="3750"/>
        <v>29.588431590656285</v>
      </c>
      <c r="J4218" s="12">
        <f t="shared" si="3750"/>
        <v>21.690767519466071</v>
      </c>
      <c r="K4218" s="12">
        <f t="shared" si="3750"/>
        <v>49.276974416017801</v>
      </c>
      <c r="L4218" s="137">
        <f t="shared" si="3750"/>
        <v>16.462736373748609</v>
      </c>
    </row>
    <row r="4219" spans="1:13" ht="11.25" customHeight="1" x14ac:dyDescent="0.4">
      <c r="A4219" s="316"/>
      <c r="B4219" s="311" t="s">
        <v>10</v>
      </c>
      <c r="C4219" s="110">
        <v>29</v>
      </c>
      <c r="D4219" s="110">
        <v>18</v>
      </c>
      <c r="E4219" s="110">
        <v>123</v>
      </c>
      <c r="F4219" s="110">
        <v>25</v>
      </c>
      <c r="G4219" s="110">
        <v>23</v>
      </c>
      <c r="H4219" s="110">
        <v>11</v>
      </c>
      <c r="I4219" s="110">
        <v>69</v>
      </c>
      <c r="J4219" s="110">
        <v>43</v>
      </c>
      <c r="K4219" s="110">
        <v>156</v>
      </c>
      <c r="L4219" s="201">
        <v>50</v>
      </c>
    </row>
    <row r="4220" spans="1:13" ht="11.25" customHeight="1" x14ac:dyDescent="0.4">
      <c r="A4220" s="316"/>
      <c r="B4220" s="311"/>
      <c r="C4220" s="15">
        <f>C4219/$I4287*100</f>
        <v>10.820895522388058</v>
      </c>
      <c r="D4220" s="15">
        <f t="shared" ref="D4220:L4220" si="3751">D4219/$I4287*100</f>
        <v>6.7164179104477615</v>
      </c>
      <c r="E4220" s="15">
        <f t="shared" si="3751"/>
        <v>45.895522388059703</v>
      </c>
      <c r="F4220" s="15">
        <f t="shared" si="3751"/>
        <v>9.3283582089552244</v>
      </c>
      <c r="G4220" s="15">
        <f t="shared" si="3751"/>
        <v>8.5820895522388057</v>
      </c>
      <c r="H4220" s="15">
        <f t="shared" si="3751"/>
        <v>4.1044776119402986</v>
      </c>
      <c r="I4220" s="15">
        <f t="shared" si="3751"/>
        <v>25.746268656716421</v>
      </c>
      <c r="J4220" s="16">
        <f t="shared" si="3751"/>
        <v>16.044776119402986</v>
      </c>
      <c r="K4220" s="16">
        <f t="shared" si="3751"/>
        <v>58.208955223880601</v>
      </c>
      <c r="L4220" s="138">
        <f t="shared" si="3751"/>
        <v>18.656716417910449</v>
      </c>
    </row>
    <row r="4221" spans="1:13" ht="11.25" customHeight="1" x14ac:dyDescent="0.4">
      <c r="A4221" s="316"/>
      <c r="B4221" s="312" t="s">
        <v>11</v>
      </c>
      <c r="C4221" s="110">
        <v>7</v>
      </c>
      <c r="D4221" s="110">
        <v>6</v>
      </c>
      <c r="E4221" s="110">
        <v>35</v>
      </c>
      <c r="F4221" s="110">
        <v>10</v>
      </c>
      <c r="G4221" s="110">
        <v>7</v>
      </c>
      <c r="H4221" s="110">
        <v>2</v>
      </c>
      <c r="I4221" s="110">
        <v>22</v>
      </c>
      <c r="J4221" s="110">
        <v>14</v>
      </c>
      <c r="K4221" s="110">
        <v>62</v>
      </c>
      <c r="L4221" s="201">
        <v>14</v>
      </c>
    </row>
    <row r="4222" spans="1:13" ht="11.25" customHeight="1" x14ac:dyDescent="0.4">
      <c r="A4222" s="316"/>
      <c r="B4222" s="313"/>
      <c r="C4222" s="15">
        <f>C4221/$I4289*100</f>
        <v>7.6923076923076925</v>
      </c>
      <c r="D4222" s="15">
        <f t="shared" ref="D4222:L4222" si="3752">D4221/$I4289*100</f>
        <v>6.593406593406594</v>
      </c>
      <c r="E4222" s="15">
        <f t="shared" si="3752"/>
        <v>38.461538461538467</v>
      </c>
      <c r="F4222" s="15">
        <f t="shared" si="3752"/>
        <v>10.989010989010989</v>
      </c>
      <c r="G4222" s="15">
        <f t="shared" si="3752"/>
        <v>7.6923076923076925</v>
      </c>
      <c r="H4222" s="15">
        <f t="shared" si="3752"/>
        <v>2.197802197802198</v>
      </c>
      <c r="I4222" s="15">
        <f t="shared" si="3752"/>
        <v>24.175824175824175</v>
      </c>
      <c r="J4222" s="16">
        <f t="shared" si="3752"/>
        <v>15.384615384615385</v>
      </c>
      <c r="K4222" s="16">
        <f t="shared" si="3752"/>
        <v>68.131868131868131</v>
      </c>
      <c r="L4222" s="138">
        <f t="shared" si="3752"/>
        <v>15.384615384615385</v>
      </c>
    </row>
    <row r="4223" spans="1:13" ht="11.25" customHeight="1" x14ac:dyDescent="0.4">
      <c r="A4223" s="316"/>
      <c r="B4223" s="311" t="s">
        <v>12</v>
      </c>
      <c r="C4223" s="110">
        <v>5</v>
      </c>
      <c r="D4223" s="110">
        <v>5</v>
      </c>
      <c r="E4223" s="110">
        <v>18</v>
      </c>
      <c r="F4223" s="110">
        <v>7</v>
      </c>
      <c r="G4223" s="110">
        <v>1</v>
      </c>
      <c r="H4223" s="110">
        <v>0</v>
      </c>
      <c r="I4223" s="110">
        <v>5</v>
      </c>
      <c r="J4223" s="110">
        <v>7</v>
      </c>
      <c r="K4223" s="110">
        <v>31</v>
      </c>
      <c r="L4223" s="201">
        <v>12</v>
      </c>
    </row>
    <row r="4224" spans="1:13" ht="11.25" customHeight="1" thickBot="1" x14ac:dyDescent="0.45">
      <c r="A4224" s="316"/>
      <c r="B4224" s="311"/>
      <c r="C4224" s="17">
        <f>C4223/$I4291*100</f>
        <v>11.111111111111111</v>
      </c>
      <c r="D4224" s="17">
        <f t="shared" ref="D4224:L4224" si="3753">D4223/$I4291*100</f>
        <v>11.111111111111111</v>
      </c>
      <c r="E4224" s="17">
        <f t="shared" si="3753"/>
        <v>40</v>
      </c>
      <c r="F4224" s="17">
        <f t="shared" si="3753"/>
        <v>15.555555555555555</v>
      </c>
      <c r="G4224" s="17">
        <f t="shared" si="3753"/>
        <v>2.2222222222222223</v>
      </c>
      <c r="H4224" s="17">
        <f t="shared" si="3753"/>
        <v>0</v>
      </c>
      <c r="I4224" s="17">
        <f t="shared" si="3753"/>
        <v>11.111111111111111</v>
      </c>
      <c r="J4224" s="51">
        <f t="shared" si="3753"/>
        <v>15.555555555555555</v>
      </c>
      <c r="K4224" s="51">
        <f t="shared" si="3753"/>
        <v>68.888888888888886</v>
      </c>
      <c r="L4224" s="140">
        <f t="shared" si="3753"/>
        <v>26.666666666666668</v>
      </c>
    </row>
    <row r="4225" spans="1:12" ht="11.25" customHeight="1" x14ac:dyDescent="0.4">
      <c r="A4225" s="315" t="s">
        <v>13</v>
      </c>
      <c r="B4225" s="318" t="s">
        <v>14</v>
      </c>
      <c r="C4225" s="202">
        <v>60</v>
      </c>
      <c r="D4225" s="202">
        <v>30</v>
      </c>
      <c r="E4225" s="202">
        <v>261</v>
      </c>
      <c r="F4225" s="202">
        <v>50</v>
      </c>
      <c r="G4225" s="202">
        <v>85</v>
      </c>
      <c r="H4225" s="202">
        <v>32</v>
      </c>
      <c r="I4225" s="202">
        <v>166</v>
      </c>
      <c r="J4225" s="202">
        <v>108</v>
      </c>
      <c r="K4225" s="202">
        <v>282</v>
      </c>
      <c r="L4225" s="203">
        <v>79</v>
      </c>
    </row>
    <row r="4226" spans="1:12" ht="11.25" customHeight="1" x14ac:dyDescent="0.4">
      <c r="A4226" s="316"/>
      <c r="B4226" s="311"/>
      <c r="C4226" s="15">
        <f>C4225/$I4293*100</f>
        <v>11.090573012939002</v>
      </c>
      <c r="D4226" s="15">
        <f t="shared" ref="D4226:L4226" si="3754">D4225/$I4293*100</f>
        <v>5.5452865064695009</v>
      </c>
      <c r="E4226" s="15">
        <f t="shared" si="3754"/>
        <v>48.243992606284657</v>
      </c>
      <c r="F4226" s="15">
        <f t="shared" si="3754"/>
        <v>9.2421441774491679</v>
      </c>
      <c r="G4226" s="15">
        <f t="shared" si="3754"/>
        <v>15.711645101663585</v>
      </c>
      <c r="H4226" s="15">
        <f t="shared" si="3754"/>
        <v>5.9149722735674679</v>
      </c>
      <c r="I4226" s="15">
        <f t="shared" si="3754"/>
        <v>30.683918669131238</v>
      </c>
      <c r="J4226" s="16">
        <f t="shared" si="3754"/>
        <v>19.963031423290204</v>
      </c>
      <c r="K4226" s="16">
        <f t="shared" si="3754"/>
        <v>52.125693160813313</v>
      </c>
      <c r="L4226" s="138">
        <f t="shared" si="3754"/>
        <v>14.602587800369685</v>
      </c>
    </row>
    <row r="4227" spans="1:12" ht="11.25" customHeight="1" x14ac:dyDescent="0.4">
      <c r="A4227" s="316"/>
      <c r="B4227" s="312" t="s">
        <v>15</v>
      </c>
      <c r="C4227" s="110">
        <v>72</v>
      </c>
      <c r="D4227" s="110">
        <v>40</v>
      </c>
      <c r="E4227" s="110">
        <v>369</v>
      </c>
      <c r="F4227" s="110">
        <v>42</v>
      </c>
      <c r="G4227" s="110">
        <v>133</v>
      </c>
      <c r="H4227" s="110">
        <v>25</v>
      </c>
      <c r="I4227" s="110">
        <v>194</v>
      </c>
      <c r="J4227" s="110">
        <v>150</v>
      </c>
      <c r="K4227" s="110">
        <v>409</v>
      </c>
      <c r="L4227" s="201">
        <v>145</v>
      </c>
    </row>
    <row r="4228" spans="1:12" ht="11.25" customHeight="1" x14ac:dyDescent="0.4">
      <c r="A4228" s="316"/>
      <c r="B4228" s="313"/>
      <c r="C4228" s="15">
        <f t="shared" ref="C4228:L4228" si="3755">C4227/$I4295*100</f>
        <v>9.5238095238095237</v>
      </c>
      <c r="D4228" s="15">
        <f t="shared" si="3755"/>
        <v>5.2910052910052912</v>
      </c>
      <c r="E4228" s="15">
        <f t="shared" si="3755"/>
        <v>48.80952380952381</v>
      </c>
      <c r="F4228" s="15">
        <f t="shared" si="3755"/>
        <v>5.5555555555555554</v>
      </c>
      <c r="G4228" s="15">
        <f t="shared" si="3755"/>
        <v>17.592592592592592</v>
      </c>
      <c r="H4228" s="15">
        <f t="shared" si="3755"/>
        <v>3.3068783068783065</v>
      </c>
      <c r="I4228" s="15">
        <f t="shared" si="3755"/>
        <v>25.661375661375661</v>
      </c>
      <c r="J4228" s="16">
        <f t="shared" si="3755"/>
        <v>19.841269841269842</v>
      </c>
      <c r="K4228" s="16">
        <f t="shared" si="3755"/>
        <v>54.100529100529101</v>
      </c>
      <c r="L4228" s="138">
        <f t="shared" si="3755"/>
        <v>19.17989417989418</v>
      </c>
    </row>
    <row r="4229" spans="1:12" ht="11.25" customHeight="1" x14ac:dyDescent="0.4">
      <c r="A4229" s="316"/>
      <c r="B4229" s="312" t="s">
        <v>16</v>
      </c>
      <c r="C4229" s="110">
        <v>0</v>
      </c>
      <c r="D4229" s="110">
        <v>1</v>
      </c>
      <c r="E4229" s="110">
        <v>0</v>
      </c>
      <c r="F4229" s="110">
        <v>1</v>
      </c>
      <c r="G4229" s="110">
        <v>0</v>
      </c>
      <c r="H4229" s="110">
        <v>1</v>
      </c>
      <c r="I4229" s="110">
        <v>0</v>
      </c>
      <c r="J4229" s="110">
        <v>0</v>
      </c>
      <c r="K4229" s="110">
        <v>0</v>
      </c>
      <c r="L4229" s="201">
        <v>0</v>
      </c>
    </row>
    <row r="4230" spans="1:12" ht="11.25" customHeight="1" x14ac:dyDescent="0.4">
      <c r="A4230" s="316"/>
      <c r="B4230" s="313"/>
      <c r="C4230" s="15">
        <f t="shared" ref="C4230:L4230" si="3756">C4229/$I4297*100</f>
        <v>0</v>
      </c>
      <c r="D4230" s="15">
        <f t="shared" si="3756"/>
        <v>100</v>
      </c>
      <c r="E4230" s="15">
        <f t="shared" si="3756"/>
        <v>0</v>
      </c>
      <c r="F4230" s="15">
        <f t="shared" si="3756"/>
        <v>100</v>
      </c>
      <c r="G4230" s="15">
        <f t="shared" si="3756"/>
        <v>0</v>
      </c>
      <c r="H4230" s="15">
        <f t="shared" si="3756"/>
        <v>100</v>
      </c>
      <c r="I4230" s="15">
        <f t="shared" si="3756"/>
        <v>0</v>
      </c>
      <c r="J4230" s="16">
        <f t="shared" si="3756"/>
        <v>0</v>
      </c>
      <c r="K4230" s="16">
        <f t="shared" si="3756"/>
        <v>0</v>
      </c>
      <c r="L4230" s="138">
        <f t="shared" si="3756"/>
        <v>0</v>
      </c>
    </row>
    <row r="4231" spans="1:12" ht="11.25" customHeight="1" x14ac:dyDescent="0.4">
      <c r="A4231" s="316"/>
      <c r="B4231" s="311" t="s">
        <v>17</v>
      </c>
      <c r="C4231" s="110">
        <v>0</v>
      </c>
      <c r="D4231" s="110">
        <v>0</v>
      </c>
      <c r="E4231" s="110">
        <v>4</v>
      </c>
      <c r="F4231" s="110">
        <v>0</v>
      </c>
      <c r="G4231" s="110">
        <v>1</v>
      </c>
      <c r="H4231" s="110">
        <v>0</v>
      </c>
      <c r="I4231" s="110">
        <v>2</v>
      </c>
      <c r="J4231" s="110">
        <v>1</v>
      </c>
      <c r="K4231" s="110">
        <v>1</v>
      </c>
      <c r="L4231" s="201">
        <v>0</v>
      </c>
    </row>
    <row r="4232" spans="1:12" ht="11.25" customHeight="1" thickBot="1" x14ac:dyDescent="0.45">
      <c r="A4232" s="317"/>
      <c r="B4232" s="314"/>
      <c r="C4232" s="20">
        <f t="shared" ref="C4232:L4232" si="3757">C4231/$I4299*100</f>
        <v>0</v>
      </c>
      <c r="D4232" s="20">
        <f t="shared" si="3757"/>
        <v>0</v>
      </c>
      <c r="E4232" s="20">
        <f t="shared" si="3757"/>
        <v>80</v>
      </c>
      <c r="F4232" s="20">
        <f t="shared" si="3757"/>
        <v>0</v>
      </c>
      <c r="G4232" s="20">
        <f t="shared" si="3757"/>
        <v>20</v>
      </c>
      <c r="H4232" s="20">
        <f t="shared" si="3757"/>
        <v>0</v>
      </c>
      <c r="I4232" s="20">
        <f t="shared" si="3757"/>
        <v>40</v>
      </c>
      <c r="J4232" s="21">
        <f t="shared" si="3757"/>
        <v>20</v>
      </c>
      <c r="K4232" s="21">
        <f t="shared" si="3757"/>
        <v>20</v>
      </c>
      <c r="L4232" s="139">
        <f t="shared" si="3757"/>
        <v>0</v>
      </c>
    </row>
    <row r="4233" spans="1:12" ht="11.25" customHeight="1" x14ac:dyDescent="0.4">
      <c r="A4233" s="315" t="s">
        <v>18</v>
      </c>
      <c r="B4233" s="318" t="s">
        <v>19</v>
      </c>
      <c r="C4233" s="110">
        <v>9</v>
      </c>
      <c r="D4233" s="110">
        <v>3</v>
      </c>
      <c r="E4233" s="110">
        <v>12</v>
      </c>
      <c r="F4233" s="110">
        <v>0</v>
      </c>
      <c r="G4233" s="110">
        <v>10</v>
      </c>
      <c r="H4233" s="110">
        <v>7</v>
      </c>
      <c r="I4233" s="110">
        <v>17</v>
      </c>
      <c r="J4233" s="110">
        <v>8</v>
      </c>
      <c r="K4233" s="110">
        <v>29</v>
      </c>
      <c r="L4233" s="201">
        <v>7</v>
      </c>
    </row>
    <row r="4234" spans="1:12" ht="11.25" customHeight="1" x14ac:dyDescent="0.4">
      <c r="A4234" s="316"/>
      <c r="B4234" s="313"/>
      <c r="C4234" s="15">
        <f>C4233/$I4301*100</f>
        <v>17.307692307692307</v>
      </c>
      <c r="D4234" s="15">
        <f t="shared" ref="D4234:L4234" si="3758">D4233/$I4301*100</f>
        <v>5.7692307692307692</v>
      </c>
      <c r="E4234" s="15">
        <f t="shared" si="3758"/>
        <v>23.076923076923077</v>
      </c>
      <c r="F4234" s="15">
        <f t="shared" si="3758"/>
        <v>0</v>
      </c>
      <c r="G4234" s="15">
        <f t="shared" si="3758"/>
        <v>19.230769230769234</v>
      </c>
      <c r="H4234" s="15">
        <f t="shared" si="3758"/>
        <v>13.461538461538462</v>
      </c>
      <c r="I4234" s="15">
        <f t="shared" si="3758"/>
        <v>32.692307692307693</v>
      </c>
      <c r="J4234" s="16">
        <f t="shared" si="3758"/>
        <v>15.384615384615385</v>
      </c>
      <c r="K4234" s="16">
        <f t="shared" si="3758"/>
        <v>55.769230769230774</v>
      </c>
      <c r="L4234" s="138">
        <f t="shared" si="3758"/>
        <v>13.461538461538462</v>
      </c>
    </row>
    <row r="4235" spans="1:12" ht="11.25" customHeight="1" x14ac:dyDescent="0.4">
      <c r="A4235" s="316"/>
      <c r="B4235" s="311" t="s">
        <v>20</v>
      </c>
      <c r="C4235" s="110">
        <v>1</v>
      </c>
      <c r="D4235" s="110">
        <v>2</v>
      </c>
      <c r="E4235" s="110">
        <v>21</v>
      </c>
      <c r="F4235" s="110">
        <v>3</v>
      </c>
      <c r="G4235" s="110">
        <v>20</v>
      </c>
      <c r="H4235" s="110">
        <v>3</v>
      </c>
      <c r="I4235" s="110">
        <v>27</v>
      </c>
      <c r="J4235" s="110">
        <v>18</v>
      </c>
      <c r="K4235" s="110">
        <v>44</v>
      </c>
      <c r="L4235" s="201">
        <v>11</v>
      </c>
    </row>
    <row r="4236" spans="1:12" ht="11.25" customHeight="1" x14ac:dyDescent="0.4">
      <c r="A4236" s="316"/>
      <c r="B4236" s="311"/>
      <c r="C4236" s="15">
        <f t="shared" ref="C4236:L4236" si="3759">C4235/$I4303*100</f>
        <v>1.25</v>
      </c>
      <c r="D4236" s="15">
        <f t="shared" si="3759"/>
        <v>2.5</v>
      </c>
      <c r="E4236" s="15">
        <f t="shared" si="3759"/>
        <v>26.25</v>
      </c>
      <c r="F4236" s="15">
        <f t="shared" si="3759"/>
        <v>3.75</v>
      </c>
      <c r="G4236" s="15">
        <f t="shared" si="3759"/>
        <v>25</v>
      </c>
      <c r="H4236" s="15">
        <f t="shared" si="3759"/>
        <v>3.75</v>
      </c>
      <c r="I4236" s="15">
        <f t="shared" si="3759"/>
        <v>33.75</v>
      </c>
      <c r="J4236" s="16">
        <f t="shared" si="3759"/>
        <v>22.5</v>
      </c>
      <c r="K4236" s="16">
        <f t="shared" si="3759"/>
        <v>55.000000000000007</v>
      </c>
      <c r="L4236" s="138">
        <f t="shared" si="3759"/>
        <v>13.750000000000002</v>
      </c>
    </row>
    <row r="4237" spans="1:12" ht="11.25" customHeight="1" x14ac:dyDescent="0.4">
      <c r="A4237" s="316"/>
      <c r="B4237" s="312" t="s">
        <v>21</v>
      </c>
      <c r="C4237" s="110">
        <v>15</v>
      </c>
      <c r="D4237" s="110">
        <v>18</v>
      </c>
      <c r="E4237" s="110">
        <v>36</v>
      </c>
      <c r="F4237" s="110">
        <v>3</v>
      </c>
      <c r="G4237" s="110">
        <v>16</v>
      </c>
      <c r="H4237" s="110">
        <v>2</v>
      </c>
      <c r="I4237" s="110">
        <v>26</v>
      </c>
      <c r="J4237" s="110">
        <v>32</v>
      </c>
      <c r="K4237" s="110">
        <v>48</v>
      </c>
      <c r="L4237" s="201">
        <v>9</v>
      </c>
    </row>
    <row r="4238" spans="1:12" ht="11.25" customHeight="1" x14ac:dyDescent="0.4">
      <c r="A4238" s="316"/>
      <c r="B4238" s="313"/>
      <c r="C4238" s="15">
        <f t="shared" ref="C4238:L4238" si="3760">C4237/$I4305*100</f>
        <v>14.285714285714285</v>
      </c>
      <c r="D4238" s="15">
        <f t="shared" si="3760"/>
        <v>17.142857142857142</v>
      </c>
      <c r="E4238" s="15">
        <f t="shared" si="3760"/>
        <v>34.285714285714285</v>
      </c>
      <c r="F4238" s="15">
        <f t="shared" si="3760"/>
        <v>2.8571428571428572</v>
      </c>
      <c r="G4238" s="15">
        <f t="shared" si="3760"/>
        <v>15.238095238095239</v>
      </c>
      <c r="H4238" s="15">
        <f t="shared" si="3760"/>
        <v>1.9047619047619049</v>
      </c>
      <c r="I4238" s="15">
        <f t="shared" si="3760"/>
        <v>24.761904761904763</v>
      </c>
      <c r="J4238" s="16">
        <f t="shared" si="3760"/>
        <v>30.476190476190478</v>
      </c>
      <c r="K4238" s="16">
        <f t="shared" si="3760"/>
        <v>45.714285714285715</v>
      </c>
      <c r="L4238" s="138">
        <f t="shared" si="3760"/>
        <v>8.5714285714285712</v>
      </c>
    </row>
    <row r="4239" spans="1:12" ht="11.25" customHeight="1" x14ac:dyDescent="0.4">
      <c r="A4239" s="316"/>
      <c r="B4239" s="311" t="s">
        <v>22</v>
      </c>
      <c r="C4239" s="110">
        <v>19</v>
      </c>
      <c r="D4239" s="110">
        <v>22</v>
      </c>
      <c r="E4239" s="110">
        <v>88</v>
      </c>
      <c r="F4239" s="110">
        <v>4</v>
      </c>
      <c r="G4239" s="110">
        <v>37</v>
      </c>
      <c r="H4239" s="110">
        <v>12</v>
      </c>
      <c r="I4239" s="110">
        <v>61</v>
      </c>
      <c r="J4239" s="110">
        <v>34</v>
      </c>
      <c r="K4239" s="110">
        <v>102</v>
      </c>
      <c r="L4239" s="201">
        <v>26</v>
      </c>
    </row>
    <row r="4240" spans="1:12" ht="11.25" customHeight="1" x14ac:dyDescent="0.4">
      <c r="A4240" s="316"/>
      <c r="B4240" s="311"/>
      <c r="C4240" s="15">
        <f t="shared" ref="C4240:L4240" si="3761">C4239/$I4307*100</f>
        <v>10.21505376344086</v>
      </c>
      <c r="D4240" s="15">
        <f t="shared" si="3761"/>
        <v>11.827956989247312</v>
      </c>
      <c r="E4240" s="15">
        <f t="shared" si="3761"/>
        <v>47.311827956989248</v>
      </c>
      <c r="F4240" s="15">
        <f t="shared" si="3761"/>
        <v>2.1505376344086025</v>
      </c>
      <c r="G4240" s="15">
        <f t="shared" si="3761"/>
        <v>19.892473118279568</v>
      </c>
      <c r="H4240" s="15">
        <f t="shared" si="3761"/>
        <v>6.4516129032258061</v>
      </c>
      <c r="I4240" s="15">
        <f t="shared" si="3761"/>
        <v>32.795698924731184</v>
      </c>
      <c r="J4240" s="16">
        <f t="shared" si="3761"/>
        <v>18.27956989247312</v>
      </c>
      <c r="K4240" s="16">
        <f t="shared" si="3761"/>
        <v>54.838709677419352</v>
      </c>
      <c r="L4240" s="138">
        <f t="shared" si="3761"/>
        <v>13.978494623655912</v>
      </c>
    </row>
    <row r="4241" spans="1:12" ht="11.25" customHeight="1" x14ac:dyDescent="0.4">
      <c r="A4241" s="316"/>
      <c r="B4241" s="312" t="s">
        <v>23</v>
      </c>
      <c r="C4241" s="110">
        <v>18</v>
      </c>
      <c r="D4241" s="110">
        <v>6</v>
      </c>
      <c r="E4241" s="110">
        <v>91</v>
      </c>
      <c r="F4241" s="110">
        <v>10</v>
      </c>
      <c r="G4241" s="110">
        <v>36</v>
      </c>
      <c r="H4241" s="110">
        <v>9</v>
      </c>
      <c r="I4241" s="110">
        <v>56</v>
      </c>
      <c r="J4241" s="110">
        <v>40</v>
      </c>
      <c r="K4241" s="110">
        <v>116</v>
      </c>
      <c r="L4241" s="201">
        <v>20</v>
      </c>
    </row>
    <row r="4242" spans="1:12" ht="11.25" customHeight="1" x14ac:dyDescent="0.4">
      <c r="A4242" s="316"/>
      <c r="B4242" s="313"/>
      <c r="C4242" s="15">
        <f t="shared" ref="C4242:L4242" si="3762">C4241/$I4309*100</f>
        <v>9.1370558375634516</v>
      </c>
      <c r="D4242" s="15">
        <f t="shared" si="3762"/>
        <v>3.0456852791878175</v>
      </c>
      <c r="E4242" s="15">
        <f t="shared" si="3762"/>
        <v>46.192893401015226</v>
      </c>
      <c r="F4242" s="15">
        <f t="shared" si="3762"/>
        <v>5.0761421319796955</v>
      </c>
      <c r="G4242" s="15">
        <f t="shared" si="3762"/>
        <v>18.274111675126903</v>
      </c>
      <c r="H4242" s="15">
        <f t="shared" si="3762"/>
        <v>4.5685279187817258</v>
      </c>
      <c r="I4242" s="15">
        <f t="shared" si="3762"/>
        <v>28.426395939086298</v>
      </c>
      <c r="J4242" s="16">
        <f t="shared" si="3762"/>
        <v>20.304568527918782</v>
      </c>
      <c r="K4242" s="16">
        <f t="shared" si="3762"/>
        <v>58.883248730964468</v>
      </c>
      <c r="L4242" s="138">
        <f t="shared" si="3762"/>
        <v>10.152284263959391</v>
      </c>
    </row>
    <row r="4243" spans="1:12" ht="11.25" customHeight="1" x14ac:dyDescent="0.4">
      <c r="A4243" s="316"/>
      <c r="B4243" s="311" t="s">
        <v>24</v>
      </c>
      <c r="C4243" s="110">
        <v>25</v>
      </c>
      <c r="D4243" s="110">
        <v>9</v>
      </c>
      <c r="E4243" s="110">
        <v>142</v>
      </c>
      <c r="F4243" s="110">
        <v>25</v>
      </c>
      <c r="G4243" s="110">
        <v>53</v>
      </c>
      <c r="H4243" s="110">
        <v>7</v>
      </c>
      <c r="I4243" s="110">
        <v>73</v>
      </c>
      <c r="J4243" s="110">
        <v>61</v>
      </c>
      <c r="K4243" s="110">
        <v>141</v>
      </c>
      <c r="L4243" s="201">
        <v>56</v>
      </c>
    </row>
    <row r="4244" spans="1:12" ht="11.25" customHeight="1" x14ac:dyDescent="0.4">
      <c r="A4244" s="316"/>
      <c r="B4244" s="311"/>
      <c r="C4244" s="15">
        <f t="shared" ref="C4244:L4244" si="3763">C4243/$I4311*100</f>
        <v>9.5785440613026829</v>
      </c>
      <c r="D4244" s="15">
        <f t="shared" si="3763"/>
        <v>3.4482758620689653</v>
      </c>
      <c r="E4244" s="15">
        <f t="shared" si="3763"/>
        <v>54.406130268199234</v>
      </c>
      <c r="F4244" s="15">
        <f t="shared" si="3763"/>
        <v>9.5785440613026829</v>
      </c>
      <c r="G4244" s="15">
        <f t="shared" si="3763"/>
        <v>20.306513409961685</v>
      </c>
      <c r="H4244" s="15">
        <f t="shared" si="3763"/>
        <v>2.6819923371647509</v>
      </c>
      <c r="I4244" s="15">
        <f t="shared" si="3763"/>
        <v>27.969348659003828</v>
      </c>
      <c r="J4244" s="16">
        <f t="shared" si="3763"/>
        <v>23.371647509578544</v>
      </c>
      <c r="K4244" s="16">
        <f t="shared" si="3763"/>
        <v>54.022988505747129</v>
      </c>
      <c r="L4244" s="138">
        <f t="shared" si="3763"/>
        <v>21.455938697318008</v>
      </c>
    </row>
    <row r="4245" spans="1:12" ht="11.25" customHeight="1" x14ac:dyDescent="0.4">
      <c r="A4245" s="316"/>
      <c r="B4245" s="312" t="s">
        <v>25</v>
      </c>
      <c r="C4245" s="110">
        <v>45</v>
      </c>
      <c r="D4245" s="110">
        <v>11</v>
      </c>
      <c r="E4245" s="110">
        <v>241</v>
      </c>
      <c r="F4245" s="110">
        <v>48</v>
      </c>
      <c r="G4245" s="110">
        <v>46</v>
      </c>
      <c r="H4245" s="110">
        <v>18</v>
      </c>
      <c r="I4245" s="110">
        <v>100</v>
      </c>
      <c r="J4245" s="110">
        <v>66</v>
      </c>
      <c r="K4245" s="110">
        <v>211</v>
      </c>
      <c r="L4245" s="201">
        <v>95</v>
      </c>
    </row>
    <row r="4246" spans="1:12" ht="11.25" customHeight="1" x14ac:dyDescent="0.4">
      <c r="A4246" s="316"/>
      <c r="B4246" s="313"/>
      <c r="C4246" s="15">
        <f t="shared" ref="C4246:L4246" si="3764">C4245/$I4313*100</f>
        <v>10.76555023923445</v>
      </c>
      <c r="D4246" s="15">
        <f t="shared" si="3764"/>
        <v>2.6315789473684208</v>
      </c>
      <c r="E4246" s="15">
        <f t="shared" si="3764"/>
        <v>57.655502392344495</v>
      </c>
      <c r="F4246" s="15">
        <f t="shared" si="3764"/>
        <v>11.483253588516746</v>
      </c>
      <c r="G4246" s="15">
        <f t="shared" si="3764"/>
        <v>11.004784688995215</v>
      </c>
      <c r="H4246" s="15">
        <f t="shared" si="3764"/>
        <v>4.3062200956937797</v>
      </c>
      <c r="I4246" s="15">
        <f t="shared" si="3764"/>
        <v>23.923444976076556</v>
      </c>
      <c r="J4246" s="16">
        <f t="shared" si="3764"/>
        <v>15.789473684210526</v>
      </c>
      <c r="K4246" s="16">
        <f t="shared" si="3764"/>
        <v>50.47846889952153</v>
      </c>
      <c r="L4246" s="138">
        <f t="shared" si="3764"/>
        <v>22.727272727272727</v>
      </c>
    </row>
    <row r="4247" spans="1:12" ht="11.25" customHeight="1" x14ac:dyDescent="0.4">
      <c r="A4247" s="316"/>
      <c r="B4247" s="311" t="s">
        <v>26</v>
      </c>
      <c r="C4247" s="110">
        <v>0</v>
      </c>
      <c r="D4247" s="110">
        <v>0</v>
      </c>
      <c r="E4247" s="110">
        <v>3</v>
      </c>
      <c r="F4247" s="110">
        <v>0</v>
      </c>
      <c r="G4247" s="110">
        <v>1</v>
      </c>
      <c r="H4247" s="110">
        <v>0</v>
      </c>
      <c r="I4247" s="110">
        <v>2</v>
      </c>
      <c r="J4247" s="110">
        <v>0</v>
      </c>
      <c r="K4247" s="110">
        <v>1</v>
      </c>
      <c r="L4247" s="201">
        <v>0</v>
      </c>
    </row>
    <row r="4248" spans="1:12" ht="11.25" customHeight="1" thickBot="1" x14ac:dyDescent="0.45">
      <c r="A4248" s="317"/>
      <c r="B4248" s="314"/>
      <c r="C4248" s="17">
        <f t="shared" ref="C4248:L4248" si="3765">C4247/$I4315*100</f>
        <v>0</v>
      </c>
      <c r="D4248" s="17">
        <f t="shared" si="3765"/>
        <v>0</v>
      </c>
      <c r="E4248" s="17">
        <f t="shared" si="3765"/>
        <v>75</v>
      </c>
      <c r="F4248" s="17">
        <f t="shared" si="3765"/>
        <v>0</v>
      </c>
      <c r="G4248" s="17">
        <f t="shared" si="3765"/>
        <v>25</v>
      </c>
      <c r="H4248" s="17">
        <f t="shared" si="3765"/>
        <v>0</v>
      </c>
      <c r="I4248" s="17">
        <f t="shared" si="3765"/>
        <v>50</v>
      </c>
      <c r="J4248" s="51">
        <f t="shared" si="3765"/>
        <v>0</v>
      </c>
      <c r="K4248" s="51">
        <f t="shared" si="3765"/>
        <v>25</v>
      </c>
      <c r="L4248" s="140">
        <f t="shared" si="3765"/>
        <v>0</v>
      </c>
    </row>
    <row r="4249" spans="1:12" ht="11.25" customHeight="1" thickBot="1" x14ac:dyDescent="0.45">
      <c r="A4249" s="319" t="s">
        <v>27</v>
      </c>
      <c r="B4249" s="318" t="s">
        <v>28</v>
      </c>
      <c r="C4249" s="202">
        <v>13</v>
      </c>
      <c r="D4249" s="202">
        <v>7</v>
      </c>
      <c r="E4249" s="202">
        <v>66</v>
      </c>
      <c r="F4249" s="202">
        <v>10</v>
      </c>
      <c r="G4249" s="202">
        <v>10</v>
      </c>
      <c r="H4249" s="202">
        <v>2</v>
      </c>
      <c r="I4249" s="202">
        <v>37</v>
      </c>
      <c r="J4249" s="202">
        <v>29</v>
      </c>
      <c r="K4249" s="202">
        <v>75</v>
      </c>
      <c r="L4249" s="203">
        <v>23</v>
      </c>
    </row>
    <row r="4250" spans="1:12" ht="11.25" customHeight="1" thickTop="1" thickBot="1" x14ac:dyDescent="0.45">
      <c r="A4250" s="320"/>
      <c r="B4250" s="313"/>
      <c r="C4250" s="15">
        <f t="shared" ref="C4250:L4250" si="3766">C4249/$I4317*100</f>
        <v>9.4890510948905096</v>
      </c>
      <c r="D4250" s="15">
        <f t="shared" si="3766"/>
        <v>5.1094890510948909</v>
      </c>
      <c r="E4250" s="15">
        <f t="shared" si="3766"/>
        <v>48.175182481751825</v>
      </c>
      <c r="F4250" s="15">
        <f t="shared" si="3766"/>
        <v>7.2992700729926998</v>
      </c>
      <c r="G4250" s="15">
        <f t="shared" si="3766"/>
        <v>7.2992700729926998</v>
      </c>
      <c r="H4250" s="15">
        <f t="shared" si="3766"/>
        <v>1.4598540145985401</v>
      </c>
      <c r="I4250" s="15">
        <f t="shared" si="3766"/>
        <v>27.007299270072991</v>
      </c>
      <c r="J4250" s="16">
        <f t="shared" si="3766"/>
        <v>21.167883211678831</v>
      </c>
      <c r="K4250" s="16">
        <f t="shared" si="3766"/>
        <v>54.744525547445257</v>
      </c>
      <c r="L4250" s="138">
        <f t="shared" si="3766"/>
        <v>16.788321167883211</v>
      </c>
    </row>
    <row r="4251" spans="1:12" ht="11.25" customHeight="1" thickTop="1" thickBot="1" x14ac:dyDescent="0.45">
      <c r="A4251" s="320"/>
      <c r="B4251" s="311" t="s">
        <v>29</v>
      </c>
      <c r="C4251" s="110">
        <v>13</v>
      </c>
      <c r="D4251" s="110">
        <v>6</v>
      </c>
      <c r="E4251" s="110">
        <v>55</v>
      </c>
      <c r="F4251" s="110">
        <v>14</v>
      </c>
      <c r="G4251" s="110">
        <v>19</v>
      </c>
      <c r="H4251" s="110">
        <v>3</v>
      </c>
      <c r="I4251" s="110">
        <v>30</v>
      </c>
      <c r="J4251" s="110">
        <v>24</v>
      </c>
      <c r="K4251" s="110">
        <v>50</v>
      </c>
      <c r="L4251" s="201">
        <v>19</v>
      </c>
    </row>
    <row r="4252" spans="1:12" ht="11.25" customHeight="1" thickTop="1" thickBot="1" x14ac:dyDescent="0.45">
      <c r="A4252" s="320"/>
      <c r="B4252" s="311"/>
      <c r="C4252" s="15">
        <f t="shared" ref="C4252:L4252" si="3767">C4251/$I4319*100</f>
        <v>12.5</v>
      </c>
      <c r="D4252" s="15">
        <f t="shared" si="3767"/>
        <v>5.7692307692307692</v>
      </c>
      <c r="E4252" s="15">
        <f t="shared" si="3767"/>
        <v>52.884615384615387</v>
      </c>
      <c r="F4252" s="15">
        <f t="shared" si="3767"/>
        <v>13.461538461538462</v>
      </c>
      <c r="G4252" s="15">
        <f t="shared" si="3767"/>
        <v>18.269230769230766</v>
      </c>
      <c r="H4252" s="15">
        <f t="shared" si="3767"/>
        <v>2.8846153846153846</v>
      </c>
      <c r="I4252" s="15">
        <f t="shared" si="3767"/>
        <v>28.846153846153843</v>
      </c>
      <c r="J4252" s="16">
        <f t="shared" si="3767"/>
        <v>23.076923076923077</v>
      </c>
      <c r="K4252" s="16">
        <f t="shared" si="3767"/>
        <v>48.07692307692308</v>
      </c>
      <c r="L4252" s="138">
        <f t="shared" si="3767"/>
        <v>18.269230769230766</v>
      </c>
    </row>
    <row r="4253" spans="1:12" ht="11.25" customHeight="1" thickTop="1" thickBot="1" x14ac:dyDescent="0.45">
      <c r="A4253" s="320"/>
      <c r="B4253" s="312" t="s">
        <v>30</v>
      </c>
      <c r="C4253" s="110">
        <v>49</v>
      </c>
      <c r="D4253" s="110">
        <v>36</v>
      </c>
      <c r="E4253" s="110">
        <v>233</v>
      </c>
      <c r="F4253" s="110">
        <v>25</v>
      </c>
      <c r="G4253" s="110">
        <v>96</v>
      </c>
      <c r="H4253" s="110">
        <v>24</v>
      </c>
      <c r="I4253" s="110">
        <v>153</v>
      </c>
      <c r="J4253" s="110">
        <v>112</v>
      </c>
      <c r="K4253" s="110">
        <v>281</v>
      </c>
      <c r="L4253" s="201">
        <v>66</v>
      </c>
    </row>
    <row r="4254" spans="1:12" ht="11.25" customHeight="1" thickTop="1" thickBot="1" x14ac:dyDescent="0.45">
      <c r="A4254" s="320"/>
      <c r="B4254" s="313"/>
      <c r="C4254" s="15">
        <f t="shared" ref="C4254:L4254" si="3768">C4253/$I4321*100</f>
        <v>9.4412331406551058</v>
      </c>
      <c r="D4254" s="15">
        <f t="shared" si="3768"/>
        <v>6.9364161849710975</v>
      </c>
      <c r="E4254" s="15">
        <f t="shared" si="3768"/>
        <v>44.894026974951828</v>
      </c>
      <c r="F4254" s="15">
        <f t="shared" si="3768"/>
        <v>4.8169556840077075</v>
      </c>
      <c r="G4254" s="15">
        <f t="shared" si="3768"/>
        <v>18.497109826589593</v>
      </c>
      <c r="H4254" s="15">
        <f t="shared" si="3768"/>
        <v>4.6242774566473983</v>
      </c>
      <c r="I4254" s="15">
        <f t="shared" si="3768"/>
        <v>29.47976878612717</v>
      </c>
      <c r="J4254" s="16">
        <f t="shared" si="3768"/>
        <v>21.579961464354529</v>
      </c>
      <c r="K4254" s="16">
        <f t="shared" si="3768"/>
        <v>54.142581888246632</v>
      </c>
      <c r="L4254" s="138">
        <f t="shared" si="3768"/>
        <v>12.716763005780345</v>
      </c>
    </row>
    <row r="4255" spans="1:12" ht="11.25" customHeight="1" thickTop="1" thickBot="1" x14ac:dyDescent="0.45">
      <c r="A4255" s="320"/>
      <c r="B4255" s="311" t="s">
        <v>31</v>
      </c>
      <c r="C4255" s="110">
        <v>10</v>
      </c>
      <c r="D4255" s="110">
        <v>7</v>
      </c>
      <c r="E4255" s="110">
        <v>58</v>
      </c>
      <c r="F4255" s="110">
        <v>8</v>
      </c>
      <c r="G4255" s="110">
        <v>25</v>
      </c>
      <c r="H4255" s="110">
        <v>6</v>
      </c>
      <c r="I4255" s="110">
        <v>25</v>
      </c>
      <c r="J4255" s="110">
        <v>27</v>
      </c>
      <c r="K4255" s="110">
        <v>49</v>
      </c>
      <c r="L4255" s="201">
        <v>24</v>
      </c>
    </row>
    <row r="4256" spans="1:12" ht="11.25" customHeight="1" thickTop="1" thickBot="1" x14ac:dyDescent="0.45">
      <c r="A4256" s="320"/>
      <c r="B4256" s="311"/>
      <c r="C4256" s="15">
        <f t="shared" ref="C4256:L4256" si="3769">C4255/$I4323*100</f>
        <v>9.9009900990099009</v>
      </c>
      <c r="D4256" s="15">
        <f t="shared" si="3769"/>
        <v>6.9306930693069315</v>
      </c>
      <c r="E4256" s="15">
        <f t="shared" si="3769"/>
        <v>57.42574257425742</v>
      </c>
      <c r="F4256" s="15">
        <f t="shared" si="3769"/>
        <v>7.9207920792079207</v>
      </c>
      <c r="G4256" s="15">
        <f t="shared" si="3769"/>
        <v>24.752475247524753</v>
      </c>
      <c r="H4256" s="15">
        <f t="shared" si="3769"/>
        <v>5.9405940594059405</v>
      </c>
      <c r="I4256" s="15">
        <f t="shared" si="3769"/>
        <v>24.752475247524753</v>
      </c>
      <c r="J4256" s="16">
        <f t="shared" si="3769"/>
        <v>26.732673267326735</v>
      </c>
      <c r="K4256" s="16">
        <f t="shared" si="3769"/>
        <v>48.514851485148512</v>
      </c>
      <c r="L4256" s="138">
        <f t="shared" si="3769"/>
        <v>23.762376237623762</v>
      </c>
    </row>
    <row r="4257" spans="1:12" ht="11.25" customHeight="1" thickTop="1" thickBot="1" x14ac:dyDescent="0.45">
      <c r="A4257" s="320"/>
      <c r="B4257" s="312" t="s">
        <v>32</v>
      </c>
      <c r="C4257" s="110">
        <v>6</v>
      </c>
      <c r="D4257" s="110">
        <v>3</v>
      </c>
      <c r="E4257" s="110">
        <v>14</v>
      </c>
      <c r="F4257" s="110">
        <v>0</v>
      </c>
      <c r="G4257" s="110">
        <v>11</v>
      </c>
      <c r="H4257" s="110">
        <v>8</v>
      </c>
      <c r="I4257" s="110">
        <v>19</v>
      </c>
      <c r="J4257" s="110">
        <v>8</v>
      </c>
      <c r="K4257" s="110">
        <v>35</v>
      </c>
      <c r="L4257" s="201">
        <v>10</v>
      </c>
    </row>
    <row r="4258" spans="1:12" ht="11.25" customHeight="1" thickTop="1" thickBot="1" x14ac:dyDescent="0.45">
      <c r="A4258" s="320"/>
      <c r="B4258" s="313"/>
      <c r="C4258" s="15">
        <f t="shared" ref="C4258:I4258" si="3770">C4257/$I4325*100</f>
        <v>10</v>
      </c>
      <c r="D4258" s="15">
        <f t="shared" si="3770"/>
        <v>5</v>
      </c>
      <c r="E4258" s="15">
        <f t="shared" si="3770"/>
        <v>23.333333333333332</v>
      </c>
      <c r="F4258" s="15">
        <f t="shared" si="3770"/>
        <v>0</v>
      </c>
      <c r="G4258" s="15">
        <f t="shared" si="3770"/>
        <v>18.333333333333332</v>
      </c>
      <c r="H4258" s="15">
        <f t="shared" si="3770"/>
        <v>13.333333333333334</v>
      </c>
      <c r="I4258" s="15">
        <f t="shared" si="3770"/>
        <v>31.666666666666664</v>
      </c>
      <c r="J4258" s="16">
        <f>J4257/$I4325*100</f>
        <v>13.333333333333334</v>
      </c>
      <c r="K4258" s="16">
        <f t="shared" ref="K4258:L4258" si="3771">K4257/$I4325*100</f>
        <v>58.333333333333336</v>
      </c>
      <c r="L4258" s="138">
        <f t="shared" si="3771"/>
        <v>16.666666666666664</v>
      </c>
    </row>
    <row r="4259" spans="1:12" ht="11.25" customHeight="1" thickTop="1" thickBot="1" x14ac:dyDescent="0.45">
      <c r="A4259" s="320"/>
      <c r="B4259" s="311" t="s">
        <v>33</v>
      </c>
      <c r="C4259" s="110">
        <v>34</v>
      </c>
      <c r="D4259" s="110">
        <v>10</v>
      </c>
      <c r="E4259" s="110">
        <v>182</v>
      </c>
      <c r="F4259" s="110">
        <v>27</v>
      </c>
      <c r="G4259" s="110">
        <v>49</v>
      </c>
      <c r="H4259" s="110">
        <v>11</v>
      </c>
      <c r="I4259" s="110">
        <v>86</v>
      </c>
      <c r="J4259" s="110">
        <v>51</v>
      </c>
      <c r="K4259" s="110">
        <v>179</v>
      </c>
      <c r="L4259" s="201">
        <v>76</v>
      </c>
    </row>
    <row r="4260" spans="1:12" ht="11.25" customHeight="1" thickTop="1" thickBot="1" x14ac:dyDescent="0.45">
      <c r="A4260" s="320"/>
      <c r="B4260" s="311"/>
      <c r="C4260" s="15">
        <f t="shared" ref="C4260:L4260" si="3772">C4259/$I4327*100</f>
        <v>10.271903323262841</v>
      </c>
      <c r="D4260" s="15">
        <f t="shared" si="3772"/>
        <v>3.0211480362537766</v>
      </c>
      <c r="E4260" s="15">
        <f t="shared" si="3772"/>
        <v>54.984894259818731</v>
      </c>
      <c r="F4260" s="15">
        <f t="shared" si="3772"/>
        <v>8.1570996978851973</v>
      </c>
      <c r="G4260" s="15">
        <f t="shared" si="3772"/>
        <v>14.803625377643503</v>
      </c>
      <c r="H4260" s="15">
        <f t="shared" si="3772"/>
        <v>3.3232628398791544</v>
      </c>
      <c r="I4260" s="15">
        <f t="shared" si="3772"/>
        <v>25.981873111782477</v>
      </c>
      <c r="J4260" s="16">
        <f t="shared" si="3772"/>
        <v>15.407854984894259</v>
      </c>
      <c r="K4260" s="16">
        <f t="shared" si="3772"/>
        <v>54.0785498489426</v>
      </c>
      <c r="L4260" s="138">
        <f t="shared" si="3772"/>
        <v>22.9607250755287</v>
      </c>
    </row>
    <row r="4261" spans="1:12" ht="11.25" customHeight="1" thickTop="1" thickBot="1" x14ac:dyDescent="0.45">
      <c r="A4261" s="320"/>
      <c r="B4261" s="312" t="s">
        <v>16</v>
      </c>
      <c r="C4261" s="110">
        <v>7</v>
      </c>
      <c r="D4261" s="110">
        <v>2</v>
      </c>
      <c r="E4261" s="110">
        <v>24</v>
      </c>
      <c r="F4261" s="110">
        <v>9</v>
      </c>
      <c r="G4261" s="110">
        <v>8</v>
      </c>
      <c r="H4261" s="110">
        <v>4</v>
      </c>
      <c r="I4261" s="110">
        <v>9</v>
      </c>
      <c r="J4261" s="110">
        <v>8</v>
      </c>
      <c r="K4261" s="110">
        <v>20</v>
      </c>
      <c r="L4261" s="201">
        <v>6</v>
      </c>
    </row>
    <row r="4262" spans="1:12" ht="11.25" customHeight="1" thickTop="1" thickBot="1" x14ac:dyDescent="0.45">
      <c r="A4262" s="320"/>
      <c r="B4262" s="313"/>
      <c r="C4262" s="15">
        <f t="shared" ref="C4262:L4262" si="3773">C4261/$I4329*100</f>
        <v>15.555555555555555</v>
      </c>
      <c r="D4262" s="15">
        <f t="shared" si="3773"/>
        <v>4.4444444444444446</v>
      </c>
      <c r="E4262" s="15">
        <f t="shared" si="3773"/>
        <v>53.333333333333336</v>
      </c>
      <c r="F4262" s="15">
        <f t="shared" si="3773"/>
        <v>20</v>
      </c>
      <c r="G4262" s="15">
        <f t="shared" si="3773"/>
        <v>17.777777777777779</v>
      </c>
      <c r="H4262" s="15">
        <f t="shared" si="3773"/>
        <v>8.8888888888888893</v>
      </c>
      <c r="I4262" s="15">
        <f t="shared" si="3773"/>
        <v>20</v>
      </c>
      <c r="J4262" s="16">
        <f t="shared" si="3773"/>
        <v>17.777777777777779</v>
      </c>
      <c r="K4262" s="16">
        <f t="shared" si="3773"/>
        <v>44.444444444444443</v>
      </c>
      <c r="L4262" s="138">
        <f t="shared" si="3773"/>
        <v>13.333333333333334</v>
      </c>
    </row>
    <row r="4263" spans="1:12" ht="11.25" customHeight="1" thickTop="1" thickBot="1" x14ac:dyDescent="0.45">
      <c r="A4263" s="320"/>
      <c r="B4263" s="311" t="s">
        <v>26</v>
      </c>
      <c r="C4263" s="110">
        <v>0</v>
      </c>
      <c r="D4263" s="110">
        <v>0</v>
      </c>
      <c r="E4263" s="110">
        <v>2</v>
      </c>
      <c r="F4263" s="110">
        <v>0</v>
      </c>
      <c r="G4263" s="110">
        <v>1</v>
      </c>
      <c r="H4263" s="110">
        <v>0</v>
      </c>
      <c r="I4263" s="110">
        <v>3</v>
      </c>
      <c r="J4263" s="110">
        <v>0</v>
      </c>
      <c r="K4263" s="110">
        <v>3</v>
      </c>
      <c r="L4263" s="201">
        <v>0</v>
      </c>
    </row>
    <row r="4264" spans="1:12" ht="11.25" customHeight="1" thickTop="1" thickBot="1" x14ac:dyDescent="0.45">
      <c r="A4264" s="321"/>
      <c r="B4264" s="314"/>
      <c r="C4264" s="20">
        <f t="shared" ref="C4264:L4264" si="3774">C4263/$I4331*100</f>
        <v>0</v>
      </c>
      <c r="D4264" s="20">
        <f t="shared" si="3774"/>
        <v>0</v>
      </c>
      <c r="E4264" s="20">
        <f t="shared" si="3774"/>
        <v>33.333333333333329</v>
      </c>
      <c r="F4264" s="20">
        <f t="shared" si="3774"/>
        <v>0</v>
      </c>
      <c r="G4264" s="20">
        <f t="shared" si="3774"/>
        <v>16.666666666666664</v>
      </c>
      <c r="H4264" s="20">
        <f t="shared" si="3774"/>
        <v>0</v>
      </c>
      <c r="I4264" s="20">
        <f t="shared" si="3774"/>
        <v>50</v>
      </c>
      <c r="J4264" s="21">
        <f t="shared" si="3774"/>
        <v>0</v>
      </c>
      <c r="K4264" s="21">
        <f t="shared" si="3774"/>
        <v>50</v>
      </c>
      <c r="L4264" s="139">
        <f t="shared" si="3774"/>
        <v>0</v>
      </c>
    </row>
    <row r="4265" spans="1:12" ht="11.25" customHeight="1" x14ac:dyDescent="0.4">
      <c r="A4265" s="315" t="s">
        <v>34</v>
      </c>
      <c r="B4265" s="318" t="s">
        <v>35</v>
      </c>
      <c r="C4265" s="110">
        <v>8</v>
      </c>
      <c r="D4265" s="110">
        <v>3</v>
      </c>
      <c r="E4265" s="110">
        <v>66</v>
      </c>
      <c r="F4265" s="110">
        <v>11</v>
      </c>
      <c r="G4265" s="110">
        <v>13</v>
      </c>
      <c r="H4265" s="110">
        <v>7</v>
      </c>
      <c r="I4265" s="110">
        <v>35</v>
      </c>
      <c r="J4265" s="110">
        <v>29</v>
      </c>
      <c r="K4265" s="110">
        <v>61</v>
      </c>
      <c r="L4265" s="201">
        <v>28</v>
      </c>
    </row>
    <row r="4266" spans="1:12" ht="11.25" customHeight="1" x14ac:dyDescent="0.4">
      <c r="A4266" s="316"/>
      <c r="B4266" s="313"/>
      <c r="C4266" s="15">
        <f t="shared" ref="C4266:L4266" si="3775">C4265/$I4333*100</f>
        <v>5.7971014492753623</v>
      </c>
      <c r="D4266" s="15">
        <f t="shared" si="3775"/>
        <v>2.1739130434782608</v>
      </c>
      <c r="E4266" s="15">
        <f t="shared" si="3775"/>
        <v>47.826086956521742</v>
      </c>
      <c r="F4266" s="15">
        <f t="shared" si="3775"/>
        <v>7.9710144927536222</v>
      </c>
      <c r="G4266" s="15">
        <f t="shared" si="3775"/>
        <v>9.4202898550724647</v>
      </c>
      <c r="H4266" s="15">
        <f t="shared" si="3775"/>
        <v>5.0724637681159424</v>
      </c>
      <c r="I4266" s="15">
        <f t="shared" si="3775"/>
        <v>25.362318840579711</v>
      </c>
      <c r="J4266" s="16">
        <f t="shared" si="3775"/>
        <v>21.014492753623188</v>
      </c>
      <c r="K4266" s="16">
        <f t="shared" si="3775"/>
        <v>44.20289855072464</v>
      </c>
      <c r="L4266" s="138">
        <f t="shared" si="3775"/>
        <v>20.289855072463769</v>
      </c>
    </row>
    <row r="4267" spans="1:12" ht="11.25" customHeight="1" x14ac:dyDescent="0.4">
      <c r="A4267" s="316"/>
      <c r="B4267" s="311" t="s">
        <v>36</v>
      </c>
      <c r="C4267" s="110">
        <v>27</v>
      </c>
      <c r="D4267" s="110">
        <v>7</v>
      </c>
      <c r="E4267" s="110">
        <v>144</v>
      </c>
      <c r="F4267" s="110">
        <v>21</v>
      </c>
      <c r="G4267" s="110">
        <v>53</v>
      </c>
      <c r="H4267" s="110">
        <v>11</v>
      </c>
      <c r="I4267" s="110">
        <v>74</v>
      </c>
      <c r="J4267" s="110">
        <v>41</v>
      </c>
      <c r="K4267" s="110">
        <v>145</v>
      </c>
      <c r="L4267" s="201">
        <v>53</v>
      </c>
    </row>
    <row r="4268" spans="1:12" ht="11.25" customHeight="1" x14ac:dyDescent="0.4">
      <c r="A4268" s="316"/>
      <c r="B4268" s="311"/>
      <c r="C4268" s="15">
        <f t="shared" ref="C4268:L4268" si="3776">C4267/$I4335*100</f>
        <v>10.62992125984252</v>
      </c>
      <c r="D4268" s="15">
        <f t="shared" si="3776"/>
        <v>2.7559055118110236</v>
      </c>
      <c r="E4268" s="15">
        <f t="shared" si="3776"/>
        <v>56.69291338582677</v>
      </c>
      <c r="F4268" s="15">
        <f t="shared" si="3776"/>
        <v>8.2677165354330722</v>
      </c>
      <c r="G4268" s="15">
        <f t="shared" si="3776"/>
        <v>20.866141732283463</v>
      </c>
      <c r="H4268" s="15">
        <f t="shared" si="3776"/>
        <v>4.3307086614173231</v>
      </c>
      <c r="I4268" s="15">
        <f t="shared" si="3776"/>
        <v>29.133858267716533</v>
      </c>
      <c r="J4268" s="16">
        <f t="shared" si="3776"/>
        <v>16.141732283464567</v>
      </c>
      <c r="K4268" s="16">
        <f t="shared" si="3776"/>
        <v>57.086614173228348</v>
      </c>
      <c r="L4268" s="138">
        <f t="shared" si="3776"/>
        <v>20.866141732283463</v>
      </c>
    </row>
    <row r="4269" spans="1:12" ht="11.25" customHeight="1" x14ac:dyDescent="0.4">
      <c r="A4269" s="316"/>
      <c r="B4269" s="312" t="s">
        <v>37</v>
      </c>
      <c r="C4269" s="110">
        <v>64</v>
      </c>
      <c r="D4269" s="110">
        <v>38</v>
      </c>
      <c r="E4269" s="110">
        <v>286</v>
      </c>
      <c r="F4269" s="110">
        <v>40</v>
      </c>
      <c r="G4269" s="110">
        <v>114</v>
      </c>
      <c r="H4269" s="110">
        <v>26</v>
      </c>
      <c r="I4269" s="110">
        <v>169</v>
      </c>
      <c r="J4269" s="110">
        <v>131</v>
      </c>
      <c r="K4269" s="110">
        <v>326</v>
      </c>
      <c r="L4269" s="201">
        <v>96</v>
      </c>
    </row>
    <row r="4270" spans="1:12" ht="11.25" customHeight="1" x14ac:dyDescent="0.4">
      <c r="A4270" s="316"/>
      <c r="B4270" s="313"/>
      <c r="C4270" s="15">
        <f t="shared" ref="C4270:L4270" si="3777">C4269/$I4337*100</f>
        <v>10.457516339869281</v>
      </c>
      <c r="D4270" s="15">
        <f t="shared" si="3777"/>
        <v>6.2091503267973858</v>
      </c>
      <c r="E4270" s="15">
        <f t="shared" si="3777"/>
        <v>46.732026143790847</v>
      </c>
      <c r="F4270" s="15">
        <f t="shared" si="3777"/>
        <v>6.5359477124183014</v>
      </c>
      <c r="G4270" s="15">
        <f t="shared" si="3777"/>
        <v>18.627450980392158</v>
      </c>
      <c r="H4270" s="15">
        <f t="shared" si="3777"/>
        <v>4.2483660130718954</v>
      </c>
      <c r="I4270" s="15">
        <f t="shared" si="3777"/>
        <v>27.614379084967322</v>
      </c>
      <c r="J4270" s="16">
        <f t="shared" si="3777"/>
        <v>21.405228758169933</v>
      </c>
      <c r="K4270" s="16">
        <f t="shared" si="3777"/>
        <v>53.267973856209153</v>
      </c>
      <c r="L4270" s="138">
        <f t="shared" si="3777"/>
        <v>15.686274509803921</v>
      </c>
    </row>
    <row r="4271" spans="1:12" ht="11.25" customHeight="1" x14ac:dyDescent="0.4">
      <c r="A4271" s="316"/>
      <c r="B4271" s="311" t="s">
        <v>38</v>
      </c>
      <c r="C4271" s="110">
        <v>25</v>
      </c>
      <c r="D4271" s="110">
        <v>18</v>
      </c>
      <c r="E4271" s="110">
        <v>108</v>
      </c>
      <c r="F4271" s="110">
        <v>20</v>
      </c>
      <c r="G4271" s="110">
        <v>29</v>
      </c>
      <c r="H4271" s="110">
        <v>9</v>
      </c>
      <c r="I4271" s="110">
        <v>65</v>
      </c>
      <c r="J4271" s="110">
        <v>46</v>
      </c>
      <c r="K4271" s="110">
        <v>128</v>
      </c>
      <c r="L4271" s="201">
        <v>37</v>
      </c>
    </row>
    <row r="4272" spans="1:12" ht="11.25" customHeight="1" x14ac:dyDescent="0.4">
      <c r="A4272" s="316"/>
      <c r="B4272" s="311"/>
      <c r="C4272" s="15">
        <f t="shared" ref="C4272:L4272" si="3778">C4271/$I4339*100</f>
        <v>11.061946902654867</v>
      </c>
      <c r="D4272" s="15">
        <f t="shared" si="3778"/>
        <v>7.9646017699115044</v>
      </c>
      <c r="E4272" s="15">
        <f t="shared" si="3778"/>
        <v>47.787610619469028</v>
      </c>
      <c r="F4272" s="15">
        <f t="shared" si="3778"/>
        <v>8.8495575221238933</v>
      </c>
      <c r="G4272" s="15">
        <f t="shared" si="3778"/>
        <v>12.831858407079647</v>
      </c>
      <c r="H4272" s="15">
        <f t="shared" si="3778"/>
        <v>3.9823008849557522</v>
      </c>
      <c r="I4272" s="15">
        <f t="shared" si="3778"/>
        <v>28.761061946902654</v>
      </c>
      <c r="J4272" s="16">
        <f t="shared" si="3778"/>
        <v>20.353982300884958</v>
      </c>
      <c r="K4272" s="16">
        <f t="shared" si="3778"/>
        <v>56.637168141592923</v>
      </c>
      <c r="L4272" s="138">
        <f t="shared" si="3778"/>
        <v>16.371681415929203</v>
      </c>
    </row>
    <row r="4273" spans="1:12" ht="11.25" customHeight="1" x14ac:dyDescent="0.4">
      <c r="A4273" s="316"/>
      <c r="B4273" s="312" t="s">
        <v>39</v>
      </c>
      <c r="C4273" s="110">
        <v>8</v>
      </c>
      <c r="D4273" s="110">
        <v>4</v>
      </c>
      <c r="E4273" s="110">
        <v>24</v>
      </c>
      <c r="F4273" s="110">
        <v>1</v>
      </c>
      <c r="G4273" s="110">
        <v>8</v>
      </c>
      <c r="H4273" s="110">
        <v>3</v>
      </c>
      <c r="I4273" s="110">
        <v>16</v>
      </c>
      <c r="J4273" s="110">
        <v>10</v>
      </c>
      <c r="K4273" s="110">
        <v>27</v>
      </c>
      <c r="L4273" s="201">
        <v>9</v>
      </c>
    </row>
    <row r="4274" spans="1:12" ht="11.25" customHeight="1" x14ac:dyDescent="0.4">
      <c r="A4274" s="316"/>
      <c r="B4274" s="313"/>
      <c r="C4274" s="15">
        <f t="shared" ref="C4274:L4274" si="3779">C4273/$I4341*100</f>
        <v>13.559322033898304</v>
      </c>
      <c r="D4274" s="15">
        <f t="shared" si="3779"/>
        <v>6.7796610169491522</v>
      </c>
      <c r="E4274" s="15">
        <f t="shared" si="3779"/>
        <v>40.677966101694921</v>
      </c>
      <c r="F4274" s="15">
        <f t="shared" si="3779"/>
        <v>1.6949152542372881</v>
      </c>
      <c r="G4274" s="15">
        <f t="shared" si="3779"/>
        <v>13.559322033898304</v>
      </c>
      <c r="H4274" s="15">
        <f t="shared" si="3779"/>
        <v>5.0847457627118651</v>
      </c>
      <c r="I4274" s="15">
        <f t="shared" si="3779"/>
        <v>27.118644067796609</v>
      </c>
      <c r="J4274" s="16">
        <f t="shared" si="3779"/>
        <v>16.949152542372879</v>
      </c>
      <c r="K4274" s="16">
        <f t="shared" si="3779"/>
        <v>45.762711864406782</v>
      </c>
      <c r="L4274" s="138">
        <f t="shared" si="3779"/>
        <v>15.254237288135593</v>
      </c>
    </row>
    <row r="4275" spans="1:12" ht="11.25" customHeight="1" x14ac:dyDescent="0.4">
      <c r="A4275" s="316"/>
      <c r="B4275" s="311" t="s">
        <v>26</v>
      </c>
      <c r="C4275" s="110">
        <v>0</v>
      </c>
      <c r="D4275" s="110">
        <v>1</v>
      </c>
      <c r="E4275" s="110">
        <v>6</v>
      </c>
      <c r="F4275" s="110">
        <v>0</v>
      </c>
      <c r="G4275" s="110">
        <v>2</v>
      </c>
      <c r="H4275" s="110">
        <v>2</v>
      </c>
      <c r="I4275" s="110">
        <v>3</v>
      </c>
      <c r="J4275" s="110">
        <v>2</v>
      </c>
      <c r="K4275" s="110">
        <v>5</v>
      </c>
      <c r="L4275" s="201">
        <v>1</v>
      </c>
    </row>
    <row r="4276" spans="1:12" ht="11.25" customHeight="1" thickBot="1" x14ac:dyDescent="0.45">
      <c r="A4276" s="317"/>
      <c r="B4276" s="314"/>
      <c r="C4276" s="17">
        <f t="shared" ref="C4276:L4276" si="3780">C4275/$I4343*100</f>
        <v>0</v>
      </c>
      <c r="D4276" s="17">
        <f t="shared" si="3780"/>
        <v>7.1428571428571423</v>
      </c>
      <c r="E4276" s="17">
        <f t="shared" si="3780"/>
        <v>42.857142857142854</v>
      </c>
      <c r="F4276" s="17">
        <f t="shared" si="3780"/>
        <v>0</v>
      </c>
      <c r="G4276" s="17">
        <f t="shared" si="3780"/>
        <v>14.285714285714285</v>
      </c>
      <c r="H4276" s="17">
        <f t="shared" si="3780"/>
        <v>14.285714285714285</v>
      </c>
      <c r="I4276" s="17">
        <f t="shared" si="3780"/>
        <v>21.428571428571427</v>
      </c>
      <c r="J4276" s="51">
        <f t="shared" si="3780"/>
        <v>14.285714285714285</v>
      </c>
      <c r="K4276" s="51">
        <f t="shared" si="3780"/>
        <v>35.714285714285715</v>
      </c>
      <c r="L4276" s="140">
        <f t="shared" si="3780"/>
        <v>7.1428571428571423</v>
      </c>
    </row>
    <row r="4277" spans="1:12" ht="11.25" customHeight="1" x14ac:dyDescent="0.4">
      <c r="A4277" s="171"/>
      <c r="B4277" s="25"/>
      <c r="C4277" s="26"/>
      <c r="D4277" s="26"/>
      <c r="E4277" s="26"/>
      <c r="F4277" s="26"/>
      <c r="G4277" s="26"/>
      <c r="H4277" s="22"/>
      <c r="I4277" s="22"/>
      <c r="J4277" s="22"/>
      <c r="K4277" s="22"/>
      <c r="L4277" s="22"/>
    </row>
    <row r="4278" spans="1:12" ht="11.25" customHeight="1" x14ac:dyDescent="0.4">
      <c r="A4278" s="171"/>
      <c r="B4278" s="25"/>
      <c r="C4278" s="26"/>
      <c r="D4278" s="26"/>
      <c r="E4278" s="26"/>
      <c r="F4278" s="26"/>
      <c r="G4278" s="26"/>
      <c r="H4278" s="22"/>
      <c r="I4278" s="22"/>
      <c r="J4278" s="22"/>
      <c r="K4278" s="22"/>
      <c r="L4278" s="22"/>
    </row>
    <row r="4279" spans="1:12" x14ac:dyDescent="0.4">
      <c r="A4279" s="367" t="s">
        <v>246</v>
      </c>
      <c r="B4279" s="367"/>
      <c r="C4279" s="367"/>
      <c r="D4279" s="367"/>
      <c r="E4279" s="367"/>
      <c r="F4279" s="367"/>
      <c r="G4279" s="367"/>
      <c r="H4279" s="367"/>
      <c r="I4279" s="367"/>
      <c r="J4279" s="367"/>
      <c r="K4279" s="367"/>
      <c r="L4279" s="367"/>
    </row>
    <row r="4280" spans="1:12" ht="30" customHeight="1" thickBot="1" x14ac:dyDescent="0.45">
      <c r="A4280" s="345" t="s">
        <v>247</v>
      </c>
      <c r="B4280" s="345"/>
      <c r="C4280" s="345"/>
      <c r="D4280" s="345"/>
      <c r="E4280" s="345"/>
      <c r="F4280" s="345"/>
      <c r="G4280" s="345"/>
      <c r="H4280" s="345"/>
      <c r="I4280" s="345"/>
      <c r="J4280" s="345"/>
      <c r="K4280" s="345"/>
      <c r="L4280" s="345"/>
    </row>
    <row r="4281" spans="1:12" ht="24" customHeight="1" x14ac:dyDescent="0.15">
      <c r="A4281" s="329"/>
      <c r="B4281" s="330"/>
      <c r="C4281" s="357" t="s">
        <v>224</v>
      </c>
      <c r="D4281" s="357" t="s">
        <v>309</v>
      </c>
      <c r="E4281" s="357" t="s">
        <v>339</v>
      </c>
      <c r="F4281" s="357" t="s">
        <v>308</v>
      </c>
      <c r="G4281" s="357" t="s">
        <v>152</v>
      </c>
      <c r="H4281" s="368" t="s">
        <v>68</v>
      </c>
      <c r="I4281" s="361" t="s">
        <v>273</v>
      </c>
      <c r="J4281" s="22"/>
      <c r="K4281" s="22"/>
      <c r="L4281" s="22"/>
    </row>
    <row r="4282" spans="1:12" ht="100.5" customHeight="1" thickBot="1" x14ac:dyDescent="0.2">
      <c r="A4282" s="322" t="s">
        <v>2</v>
      </c>
      <c r="B4282" s="323"/>
      <c r="C4282" s="358"/>
      <c r="D4282" s="358"/>
      <c r="E4282" s="358"/>
      <c r="F4282" s="358"/>
      <c r="G4282" s="358"/>
      <c r="H4282" s="369"/>
      <c r="I4282" s="362"/>
      <c r="J4282" s="4"/>
      <c r="K4282" s="4"/>
      <c r="L4282" s="4"/>
    </row>
    <row r="4283" spans="1:12" ht="11.25" customHeight="1" x14ac:dyDescent="0.4">
      <c r="A4283" s="324" t="s">
        <v>7</v>
      </c>
      <c r="B4283" s="325"/>
      <c r="C4283" s="5">
        <f>C4285+C4287+C4289+C4291</f>
        <v>209</v>
      </c>
      <c r="D4283" s="5">
        <f t="shared" ref="D4283:H4283" si="3781">D4285+D4287+D4289+D4291</f>
        <v>116</v>
      </c>
      <c r="E4283" s="5">
        <f t="shared" si="3781"/>
        <v>13</v>
      </c>
      <c r="F4283" s="5">
        <f t="shared" si="3781"/>
        <v>174</v>
      </c>
      <c r="G4283" s="5">
        <f t="shared" si="3781"/>
        <v>19</v>
      </c>
      <c r="H4283" s="5">
        <f t="shared" si="3781"/>
        <v>37</v>
      </c>
      <c r="I4283" s="6">
        <f>C4147</f>
        <v>1303</v>
      </c>
      <c r="J4283" s="7"/>
      <c r="K4283" s="7"/>
      <c r="L4283" s="7"/>
    </row>
    <row r="4284" spans="1:12" ht="11.25" customHeight="1" thickBot="1" x14ac:dyDescent="0.45">
      <c r="A4284" s="326"/>
      <c r="B4284" s="327"/>
      <c r="C4284" s="8">
        <f>C4283/$I4283*100</f>
        <v>16.039907904834998</v>
      </c>
      <c r="D4284" s="8">
        <f>D4283/$I4283*100</f>
        <v>8.902532617037604</v>
      </c>
      <c r="E4284" s="8">
        <f>E4283/$I4283*100</f>
        <v>0.9976976208749041</v>
      </c>
      <c r="F4284" s="8">
        <f t="shared" ref="F4284:H4284" si="3782">F4283/$I4283*100</f>
        <v>13.35379892555641</v>
      </c>
      <c r="G4284" s="8">
        <f t="shared" si="3782"/>
        <v>1.4581734458940905</v>
      </c>
      <c r="H4284" s="9">
        <f t="shared" si="3782"/>
        <v>2.83960092095165</v>
      </c>
      <c r="I4284" s="13"/>
      <c r="J4284" s="7"/>
      <c r="K4284" s="7"/>
      <c r="L4284" s="7"/>
    </row>
    <row r="4285" spans="1:12" ht="11.25" customHeight="1" x14ac:dyDescent="0.4">
      <c r="A4285" s="315" t="s">
        <v>8</v>
      </c>
      <c r="B4285" s="318" t="s">
        <v>9</v>
      </c>
      <c r="C4285" s="110">
        <v>137</v>
      </c>
      <c r="D4285" s="110">
        <v>81</v>
      </c>
      <c r="E4285" s="110">
        <v>9</v>
      </c>
      <c r="F4285" s="110">
        <v>95</v>
      </c>
      <c r="G4285" s="110">
        <v>16</v>
      </c>
      <c r="H4285" s="198">
        <v>28</v>
      </c>
      <c r="I4285" s="6">
        <f t="shared" ref="I4285" si="3783">C4149</f>
        <v>899</v>
      </c>
      <c r="J4285" s="7"/>
      <c r="K4285" s="7"/>
      <c r="L4285" s="7"/>
    </row>
    <row r="4286" spans="1:12" ht="11.25" customHeight="1" x14ac:dyDescent="0.4">
      <c r="A4286" s="316"/>
      <c r="B4286" s="313"/>
      <c r="C4286" s="11">
        <f t="shared" ref="C4286:H4286" si="3784">C4285/$I4285*100</f>
        <v>15.239154616240267</v>
      </c>
      <c r="D4286" s="11">
        <f t="shared" si="3784"/>
        <v>9.0100111234705231</v>
      </c>
      <c r="E4286" s="11">
        <f t="shared" si="3784"/>
        <v>1.0011123470522802</v>
      </c>
      <c r="F4286" s="11">
        <f t="shared" si="3784"/>
        <v>10.567296996662959</v>
      </c>
      <c r="G4286" s="11">
        <f t="shared" si="3784"/>
        <v>1.7797552836484982</v>
      </c>
      <c r="H4286" s="12">
        <f t="shared" si="3784"/>
        <v>3.1145717463848719</v>
      </c>
      <c r="I4286" s="13"/>
      <c r="J4286" s="7"/>
      <c r="K4286" s="7"/>
      <c r="L4286" s="7"/>
    </row>
    <row r="4287" spans="1:12" ht="11.25" customHeight="1" x14ac:dyDescent="0.4">
      <c r="A4287" s="316"/>
      <c r="B4287" s="311" t="s">
        <v>10</v>
      </c>
      <c r="C4287" s="110">
        <v>47</v>
      </c>
      <c r="D4287" s="110">
        <v>22</v>
      </c>
      <c r="E4287" s="110">
        <v>4</v>
      </c>
      <c r="F4287" s="110">
        <v>54</v>
      </c>
      <c r="G4287" s="110">
        <v>2</v>
      </c>
      <c r="H4287" s="198">
        <v>4</v>
      </c>
      <c r="I4287" s="14">
        <f t="shared" ref="I4287" si="3785">C4151</f>
        <v>268</v>
      </c>
      <c r="J4287" s="7"/>
      <c r="K4287" s="7"/>
      <c r="L4287" s="7"/>
    </row>
    <row r="4288" spans="1:12" ht="11.25" customHeight="1" x14ac:dyDescent="0.4">
      <c r="A4288" s="316"/>
      <c r="B4288" s="311"/>
      <c r="C4288" s="15">
        <f t="shared" ref="C4288:H4288" si="3786">C4287/$I4287*100</f>
        <v>17.537313432835823</v>
      </c>
      <c r="D4288" s="15">
        <f t="shared" si="3786"/>
        <v>8.2089552238805972</v>
      </c>
      <c r="E4288" s="15">
        <f t="shared" si="3786"/>
        <v>1.4925373134328357</v>
      </c>
      <c r="F4288" s="15">
        <f t="shared" si="3786"/>
        <v>20.149253731343283</v>
      </c>
      <c r="G4288" s="15">
        <f t="shared" si="3786"/>
        <v>0.74626865671641784</v>
      </c>
      <c r="H4288" s="16">
        <f t="shared" si="3786"/>
        <v>1.4925373134328357</v>
      </c>
      <c r="I4288" s="13"/>
      <c r="J4288" s="7"/>
      <c r="K4288" s="7"/>
      <c r="L4288" s="7"/>
    </row>
    <row r="4289" spans="1:12" ht="11.25" customHeight="1" x14ac:dyDescent="0.4">
      <c r="A4289" s="316"/>
      <c r="B4289" s="312" t="s">
        <v>11</v>
      </c>
      <c r="C4289" s="110">
        <v>14</v>
      </c>
      <c r="D4289" s="110">
        <v>8</v>
      </c>
      <c r="E4289" s="110">
        <v>0</v>
      </c>
      <c r="F4289" s="110">
        <v>15</v>
      </c>
      <c r="G4289" s="110">
        <v>1</v>
      </c>
      <c r="H4289" s="198">
        <v>4</v>
      </c>
      <c r="I4289" s="14">
        <f t="shared" ref="I4289" si="3787">C4153</f>
        <v>91</v>
      </c>
      <c r="J4289" s="7"/>
      <c r="K4289" s="7"/>
      <c r="L4289" s="7"/>
    </row>
    <row r="4290" spans="1:12" ht="11.25" customHeight="1" x14ac:dyDescent="0.4">
      <c r="A4290" s="316"/>
      <c r="B4290" s="313"/>
      <c r="C4290" s="15">
        <f t="shared" ref="C4290:H4290" si="3788">C4289/$I4289*100</f>
        <v>15.384615384615385</v>
      </c>
      <c r="D4290" s="15">
        <f t="shared" si="3788"/>
        <v>8.791208791208792</v>
      </c>
      <c r="E4290" s="15">
        <f t="shared" si="3788"/>
        <v>0</v>
      </c>
      <c r="F4290" s="15">
        <f t="shared" si="3788"/>
        <v>16.483516483516482</v>
      </c>
      <c r="G4290" s="15">
        <f t="shared" si="3788"/>
        <v>1.098901098901099</v>
      </c>
      <c r="H4290" s="16">
        <f t="shared" si="3788"/>
        <v>4.395604395604396</v>
      </c>
      <c r="I4290" s="13"/>
      <c r="J4290" s="7"/>
      <c r="K4290" s="7"/>
      <c r="L4290" s="7"/>
    </row>
    <row r="4291" spans="1:12" ht="11.25" customHeight="1" x14ac:dyDescent="0.4">
      <c r="A4291" s="316"/>
      <c r="B4291" s="311" t="s">
        <v>12</v>
      </c>
      <c r="C4291" s="110">
        <v>11</v>
      </c>
      <c r="D4291" s="110">
        <v>5</v>
      </c>
      <c r="E4291" s="110">
        <v>0</v>
      </c>
      <c r="F4291" s="110">
        <v>10</v>
      </c>
      <c r="G4291" s="110">
        <v>0</v>
      </c>
      <c r="H4291" s="198">
        <v>1</v>
      </c>
      <c r="I4291" s="14">
        <f t="shared" ref="I4291" si="3789">C4155</f>
        <v>45</v>
      </c>
      <c r="J4291" s="7"/>
      <c r="K4291" s="7"/>
      <c r="L4291" s="7"/>
    </row>
    <row r="4292" spans="1:12" ht="11.25" customHeight="1" thickBot="1" x14ac:dyDescent="0.45">
      <c r="A4292" s="316"/>
      <c r="B4292" s="311"/>
      <c r="C4292" s="20">
        <f t="shared" ref="C4292:H4292" si="3790">C4291/$I4291*100</f>
        <v>24.444444444444443</v>
      </c>
      <c r="D4292" s="20">
        <f t="shared" si="3790"/>
        <v>11.111111111111111</v>
      </c>
      <c r="E4292" s="20">
        <f t="shared" si="3790"/>
        <v>0</v>
      </c>
      <c r="F4292" s="20">
        <f t="shared" si="3790"/>
        <v>22.222222222222221</v>
      </c>
      <c r="G4292" s="20">
        <f t="shared" si="3790"/>
        <v>0</v>
      </c>
      <c r="H4292" s="21">
        <f t="shared" si="3790"/>
        <v>2.2222222222222223</v>
      </c>
      <c r="I4292" s="10"/>
      <c r="J4292" s="7"/>
      <c r="K4292" s="7"/>
      <c r="L4292" s="7"/>
    </row>
    <row r="4293" spans="1:12" ht="11.25" customHeight="1" x14ac:dyDescent="0.4">
      <c r="A4293" s="315" t="s">
        <v>13</v>
      </c>
      <c r="B4293" s="318" t="s">
        <v>14</v>
      </c>
      <c r="C4293" s="110">
        <v>86</v>
      </c>
      <c r="D4293" s="110">
        <v>52</v>
      </c>
      <c r="E4293" s="110">
        <v>4</v>
      </c>
      <c r="F4293" s="110">
        <v>75</v>
      </c>
      <c r="G4293" s="110">
        <v>10</v>
      </c>
      <c r="H4293" s="198">
        <v>15</v>
      </c>
      <c r="I4293" s="6">
        <f t="shared" ref="I4293" si="3791">C4157</f>
        <v>541</v>
      </c>
      <c r="J4293" s="7"/>
      <c r="K4293" s="7"/>
      <c r="L4293" s="7"/>
    </row>
    <row r="4294" spans="1:12" ht="11.25" customHeight="1" x14ac:dyDescent="0.4">
      <c r="A4294" s="316"/>
      <c r="B4294" s="311"/>
      <c r="C4294" s="11">
        <f t="shared" ref="C4294:H4294" si="3792">C4293/$I4293*100</f>
        <v>15.89648798521257</v>
      </c>
      <c r="D4294" s="11">
        <f t="shared" si="3792"/>
        <v>9.611829944547134</v>
      </c>
      <c r="E4294" s="11">
        <f t="shared" si="3792"/>
        <v>0.73937153419593349</v>
      </c>
      <c r="F4294" s="11">
        <f t="shared" si="3792"/>
        <v>13.863216266173753</v>
      </c>
      <c r="G4294" s="11">
        <f t="shared" si="3792"/>
        <v>1.8484288354898337</v>
      </c>
      <c r="H4294" s="12">
        <f t="shared" si="3792"/>
        <v>2.7726432532347505</v>
      </c>
      <c r="I4294" s="13"/>
      <c r="J4294" s="7"/>
      <c r="K4294" s="7"/>
      <c r="L4294" s="7"/>
    </row>
    <row r="4295" spans="1:12" ht="11.25" customHeight="1" x14ac:dyDescent="0.4">
      <c r="A4295" s="316"/>
      <c r="B4295" s="312" t="s">
        <v>15</v>
      </c>
      <c r="C4295" s="110">
        <v>122</v>
      </c>
      <c r="D4295" s="110">
        <v>66</v>
      </c>
      <c r="E4295" s="110">
        <v>9</v>
      </c>
      <c r="F4295" s="110">
        <v>102</v>
      </c>
      <c r="G4295" s="110">
        <v>10</v>
      </c>
      <c r="H4295" s="198">
        <v>19</v>
      </c>
      <c r="I4295" s="14">
        <f t="shared" ref="I4295" si="3793">C4159</f>
        <v>756</v>
      </c>
      <c r="J4295" s="7"/>
      <c r="K4295" s="7"/>
      <c r="L4295" s="7"/>
    </row>
    <row r="4296" spans="1:12" ht="11.25" customHeight="1" x14ac:dyDescent="0.4">
      <c r="A4296" s="316"/>
      <c r="B4296" s="313"/>
      <c r="C4296" s="15">
        <f t="shared" ref="C4296:H4296" si="3794">C4295/$I4295*100</f>
        <v>16.137566137566136</v>
      </c>
      <c r="D4296" s="15">
        <f t="shared" si="3794"/>
        <v>8.7301587301587293</v>
      </c>
      <c r="E4296" s="15">
        <f t="shared" si="3794"/>
        <v>1.1904761904761905</v>
      </c>
      <c r="F4296" s="15">
        <f t="shared" si="3794"/>
        <v>13.492063492063492</v>
      </c>
      <c r="G4296" s="15">
        <f t="shared" si="3794"/>
        <v>1.3227513227513228</v>
      </c>
      <c r="H4296" s="16">
        <f t="shared" si="3794"/>
        <v>2.513227513227513</v>
      </c>
      <c r="I4296" s="13"/>
      <c r="J4296" s="7"/>
      <c r="K4296" s="7"/>
      <c r="L4296" s="7"/>
    </row>
    <row r="4297" spans="1:12" ht="11.25" customHeight="1" x14ac:dyDescent="0.4">
      <c r="A4297" s="316"/>
      <c r="B4297" s="312" t="s">
        <v>16</v>
      </c>
      <c r="C4297" s="110">
        <v>0</v>
      </c>
      <c r="D4297" s="110">
        <v>0</v>
      </c>
      <c r="E4297" s="110">
        <v>0</v>
      </c>
      <c r="F4297" s="110">
        <v>0</v>
      </c>
      <c r="G4297" s="110">
        <v>0</v>
      </c>
      <c r="H4297" s="198">
        <v>0</v>
      </c>
      <c r="I4297" s="14">
        <f t="shared" ref="I4297" si="3795">C4161</f>
        <v>1</v>
      </c>
      <c r="J4297" s="7"/>
      <c r="K4297" s="7"/>
      <c r="L4297" s="7"/>
    </row>
    <row r="4298" spans="1:12" ht="11.25" customHeight="1" x14ac:dyDescent="0.4">
      <c r="A4298" s="316"/>
      <c r="B4298" s="313"/>
      <c r="C4298" s="11">
        <f>C4297/$I4297*100</f>
        <v>0</v>
      </c>
      <c r="D4298" s="11">
        <f t="shared" ref="D4298:H4298" si="3796">D4297/$I4297*100</f>
        <v>0</v>
      </c>
      <c r="E4298" s="11">
        <f t="shared" si="3796"/>
        <v>0</v>
      </c>
      <c r="F4298" s="11">
        <f t="shared" si="3796"/>
        <v>0</v>
      </c>
      <c r="G4298" s="11">
        <f t="shared" si="3796"/>
        <v>0</v>
      </c>
      <c r="H4298" s="12">
        <f t="shared" si="3796"/>
        <v>0</v>
      </c>
      <c r="I4298" s="13"/>
      <c r="J4298" s="7"/>
      <c r="K4298" s="7"/>
      <c r="L4298" s="7"/>
    </row>
    <row r="4299" spans="1:12" ht="11.25" customHeight="1" x14ac:dyDescent="0.4">
      <c r="A4299" s="316"/>
      <c r="B4299" s="311" t="s">
        <v>17</v>
      </c>
      <c r="C4299" s="202">
        <v>1</v>
      </c>
      <c r="D4299" s="202">
        <v>0</v>
      </c>
      <c r="E4299" s="202">
        <v>0</v>
      </c>
      <c r="F4299" s="202">
        <v>0</v>
      </c>
      <c r="G4299" s="202">
        <v>0</v>
      </c>
      <c r="H4299" s="204">
        <v>0</v>
      </c>
      <c r="I4299" s="108">
        <f t="shared" ref="I4299" si="3797">C4163</f>
        <v>5</v>
      </c>
      <c r="J4299" s="7"/>
      <c r="K4299" s="7"/>
      <c r="L4299" s="7"/>
    </row>
    <row r="4300" spans="1:12" ht="11.25" customHeight="1" thickBot="1" x14ac:dyDescent="0.45">
      <c r="A4300" s="317"/>
      <c r="B4300" s="314"/>
      <c r="C4300" s="20">
        <f t="shared" ref="C4300:H4300" si="3798">C4299/$I4299*100</f>
        <v>20</v>
      </c>
      <c r="D4300" s="20">
        <f t="shared" si="3798"/>
        <v>0</v>
      </c>
      <c r="E4300" s="20">
        <f t="shared" si="3798"/>
        <v>0</v>
      </c>
      <c r="F4300" s="20">
        <f t="shared" si="3798"/>
        <v>0</v>
      </c>
      <c r="G4300" s="20">
        <f t="shared" si="3798"/>
        <v>0</v>
      </c>
      <c r="H4300" s="21">
        <f t="shared" si="3798"/>
        <v>0</v>
      </c>
      <c r="I4300" s="10"/>
      <c r="J4300" s="7"/>
      <c r="K4300" s="7"/>
      <c r="L4300" s="7"/>
    </row>
    <row r="4301" spans="1:12" ht="11.25" customHeight="1" x14ac:dyDescent="0.4">
      <c r="A4301" s="315" t="s">
        <v>18</v>
      </c>
      <c r="B4301" s="318" t="s">
        <v>19</v>
      </c>
      <c r="C4301" s="110">
        <v>14</v>
      </c>
      <c r="D4301" s="110">
        <v>4</v>
      </c>
      <c r="E4301" s="110">
        <v>1</v>
      </c>
      <c r="F4301" s="110">
        <v>5</v>
      </c>
      <c r="G4301" s="110">
        <v>4</v>
      </c>
      <c r="H4301" s="198">
        <v>0</v>
      </c>
      <c r="I4301" s="6">
        <f t="shared" ref="I4301" si="3799">C4165</f>
        <v>52</v>
      </c>
      <c r="J4301" s="7"/>
      <c r="K4301" s="7"/>
      <c r="L4301" s="7"/>
    </row>
    <row r="4302" spans="1:12" ht="11.25" customHeight="1" x14ac:dyDescent="0.4">
      <c r="A4302" s="316"/>
      <c r="B4302" s="313"/>
      <c r="C4302" s="11">
        <f>C4301/$I4301*100</f>
        <v>26.923076923076923</v>
      </c>
      <c r="D4302" s="11">
        <f t="shared" ref="D4302:H4302" si="3800">D4301/$I4301*100</f>
        <v>7.6923076923076925</v>
      </c>
      <c r="E4302" s="11">
        <f t="shared" si="3800"/>
        <v>1.9230769230769231</v>
      </c>
      <c r="F4302" s="11">
        <f t="shared" si="3800"/>
        <v>9.6153846153846168</v>
      </c>
      <c r="G4302" s="11">
        <f t="shared" si="3800"/>
        <v>7.6923076923076925</v>
      </c>
      <c r="H4302" s="12">
        <f t="shared" si="3800"/>
        <v>0</v>
      </c>
      <c r="I4302" s="13"/>
      <c r="J4302" s="7"/>
      <c r="K4302" s="7"/>
      <c r="L4302" s="7"/>
    </row>
    <row r="4303" spans="1:12" ht="11.25" customHeight="1" x14ac:dyDescent="0.4">
      <c r="A4303" s="316"/>
      <c r="B4303" s="311" t="s">
        <v>20</v>
      </c>
      <c r="C4303" s="110">
        <v>9</v>
      </c>
      <c r="D4303" s="110">
        <v>7</v>
      </c>
      <c r="E4303" s="110">
        <v>0</v>
      </c>
      <c r="F4303" s="110">
        <v>8</v>
      </c>
      <c r="G4303" s="110">
        <v>0</v>
      </c>
      <c r="H4303" s="198">
        <v>5</v>
      </c>
      <c r="I4303" s="14">
        <f t="shared" ref="I4303" si="3801">C4167</f>
        <v>80</v>
      </c>
      <c r="J4303" s="7"/>
      <c r="K4303" s="7"/>
      <c r="L4303" s="7"/>
    </row>
    <row r="4304" spans="1:12" ht="11.25" customHeight="1" x14ac:dyDescent="0.4">
      <c r="A4304" s="316"/>
      <c r="B4304" s="311"/>
      <c r="C4304" s="15">
        <f t="shared" ref="C4304:H4304" si="3802">C4303/$I4303*100</f>
        <v>11.25</v>
      </c>
      <c r="D4304" s="15">
        <f t="shared" si="3802"/>
        <v>8.75</v>
      </c>
      <c r="E4304" s="15">
        <f t="shared" si="3802"/>
        <v>0</v>
      </c>
      <c r="F4304" s="15">
        <f t="shared" si="3802"/>
        <v>10</v>
      </c>
      <c r="G4304" s="15">
        <f t="shared" si="3802"/>
        <v>0</v>
      </c>
      <c r="H4304" s="16">
        <f t="shared" si="3802"/>
        <v>6.25</v>
      </c>
      <c r="I4304" s="13"/>
      <c r="J4304" s="7"/>
      <c r="K4304" s="7"/>
      <c r="L4304" s="7"/>
    </row>
    <row r="4305" spans="1:12" ht="11.25" customHeight="1" x14ac:dyDescent="0.4">
      <c r="A4305" s="316"/>
      <c r="B4305" s="312" t="s">
        <v>21</v>
      </c>
      <c r="C4305" s="110">
        <v>22</v>
      </c>
      <c r="D4305" s="110">
        <v>5</v>
      </c>
      <c r="E4305" s="110">
        <v>0</v>
      </c>
      <c r="F4305" s="110">
        <v>10</v>
      </c>
      <c r="G4305" s="110">
        <v>2</v>
      </c>
      <c r="H4305" s="198">
        <v>3</v>
      </c>
      <c r="I4305" s="14">
        <f t="shared" ref="I4305" si="3803">C4169</f>
        <v>105</v>
      </c>
      <c r="J4305" s="7"/>
      <c r="K4305" s="7"/>
      <c r="L4305" s="7"/>
    </row>
    <row r="4306" spans="1:12" ht="11.25" customHeight="1" x14ac:dyDescent="0.4">
      <c r="A4306" s="316"/>
      <c r="B4306" s="313"/>
      <c r="C4306" s="15">
        <f t="shared" ref="C4306:H4306" si="3804">C4305/$I4305*100</f>
        <v>20.952380952380953</v>
      </c>
      <c r="D4306" s="15">
        <f t="shared" si="3804"/>
        <v>4.7619047619047619</v>
      </c>
      <c r="E4306" s="15">
        <f t="shared" si="3804"/>
        <v>0</v>
      </c>
      <c r="F4306" s="15">
        <f t="shared" si="3804"/>
        <v>9.5238095238095237</v>
      </c>
      <c r="G4306" s="15">
        <f t="shared" si="3804"/>
        <v>1.9047619047619049</v>
      </c>
      <c r="H4306" s="16">
        <f t="shared" si="3804"/>
        <v>2.8571428571428572</v>
      </c>
      <c r="I4306" s="13"/>
      <c r="J4306" s="7"/>
      <c r="K4306" s="7"/>
      <c r="L4306" s="7"/>
    </row>
    <row r="4307" spans="1:12" ht="11.25" customHeight="1" x14ac:dyDescent="0.4">
      <c r="A4307" s="316"/>
      <c r="B4307" s="311" t="s">
        <v>22</v>
      </c>
      <c r="C4307" s="110">
        <v>28</v>
      </c>
      <c r="D4307" s="110">
        <v>10</v>
      </c>
      <c r="E4307" s="110">
        <v>0</v>
      </c>
      <c r="F4307" s="110">
        <v>20</v>
      </c>
      <c r="G4307" s="110">
        <v>2</v>
      </c>
      <c r="H4307" s="198">
        <v>5</v>
      </c>
      <c r="I4307" s="14">
        <f>C4171</f>
        <v>186</v>
      </c>
      <c r="J4307" s="7"/>
      <c r="K4307" s="7"/>
      <c r="L4307" s="7"/>
    </row>
    <row r="4308" spans="1:12" ht="11.25" customHeight="1" x14ac:dyDescent="0.4">
      <c r="A4308" s="316"/>
      <c r="B4308" s="311"/>
      <c r="C4308" s="15">
        <f t="shared" ref="C4308:H4308" si="3805">C4307/$I4307*100</f>
        <v>15.053763440860216</v>
      </c>
      <c r="D4308" s="15">
        <f t="shared" si="3805"/>
        <v>5.376344086021505</v>
      </c>
      <c r="E4308" s="15">
        <f t="shared" si="3805"/>
        <v>0</v>
      </c>
      <c r="F4308" s="15">
        <f t="shared" si="3805"/>
        <v>10.75268817204301</v>
      </c>
      <c r="G4308" s="15">
        <f t="shared" si="3805"/>
        <v>1.0752688172043012</v>
      </c>
      <c r="H4308" s="16">
        <f t="shared" si="3805"/>
        <v>2.6881720430107525</v>
      </c>
      <c r="I4308" s="13"/>
      <c r="J4308" s="7"/>
      <c r="K4308" s="7"/>
      <c r="L4308" s="7"/>
    </row>
    <row r="4309" spans="1:12" ht="11.25" customHeight="1" x14ac:dyDescent="0.4">
      <c r="A4309" s="316"/>
      <c r="B4309" s="312" t="s">
        <v>23</v>
      </c>
      <c r="C4309" s="110">
        <v>35</v>
      </c>
      <c r="D4309" s="110">
        <v>11</v>
      </c>
      <c r="E4309" s="110">
        <v>4</v>
      </c>
      <c r="F4309" s="110">
        <v>28</v>
      </c>
      <c r="G4309" s="110">
        <v>4</v>
      </c>
      <c r="H4309" s="198">
        <v>12</v>
      </c>
      <c r="I4309" s="14">
        <f t="shared" ref="I4309" si="3806">C4173</f>
        <v>197</v>
      </c>
      <c r="J4309" s="7"/>
      <c r="K4309" s="7"/>
      <c r="L4309" s="7"/>
    </row>
    <row r="4310" spans="1:12" ht="11.25" customHeight="1" x14ac:dyDescent="0.4">
      <c r="A4310" s="316"/>
      <c r="B4310" s="313"/>
      <c r="C4310" s="15">
        <f t="shared" ref="C4310:H4310" si="3807">C4309/$I4309*100</f>
        <v>17.766497461928935</v>
      </c>
      <c r="D4310" s="15">
        <f t="shared" si="3807"/>
        <v>5.5837563451776653</v>
      </c>
      <c r="E4310" s="15">
        <f t="shared" si="3807"/>
        <v>2.030456852791878</v>
      </c>
      <c r="F4310" s="15">
        <f t="shared" si="3807"/>
        <v>14.213197969543149</v>
      </c>
      <c r="G4310" s="15">
        <f t="shared" si="3807"/>
        <v>2.030456852791878</v>
      </c>
      <c r="H4310" s="16">
        <f t="shared" si="3807"/>
        <v>6.091370558375635</v>
      </c>
      <c r="I4310" s="13"/>
      <c r="J4310" s="7"/>
      <c r="K4310" s="7"/>
      <c r="L4310" s="7"/>
    </row>
    <row r="4311" spans="1:12" ht="11.25" customHeight="1" x14ac:dyDescent="0.4">
      <c r="A4311" s="316"/>
      <c r="B4311" s="311" t="s">
        <v>24</v>
      </c>
      <c r="C4311" s="110">
        <v>40</v>
      </c>
      <c r="D4311" s="110">
        <v>34</v>
      </c>
      <c r="E4311" s="110">
        <v>1</v>
      </c>
      <c r="F4311" s="110">
        <v>26</v>
      </c>
      <c r="G4311" s="110">
        <v>2</v>
      </c>
      <c r="H4311" s="198">
        <v>4</v>
      </c>
      <c r="I4311" s="14">
        <f t="shared" ref="I4311" si="3808">C4175</f>
        <v>261</v>
      </c>
      <c r="J4311" s="7"/>
      <c r="K4311" s="7"/>
      <c r="L4311" s="7"/>
    </row>
    <row r="4312" spans="1:12" ht="11.25" customHeight="1" x14ac:dyDescent="0.4">
      <c r="A4312" s="316"/>
      <c r="B4312" s="311"/>
      <c r="C4312" s="15">
        <f>C4311/$I4311*100</f>
        <v>15.325670498084291</v>
      </c>
      <c r="D4312" s="15">
        <f t="shared" ref="D4312:H4312" si="3809">D4311/$I4311*100</f>
        <v>13.026819923371647</v>
      </c>
      <c r="E4312" s="15">
        <f t="shared" si="3809"/>
        <v>0.38314176245210724</v>
      </c>
      <c r="F4312" s="15">
        <f t="shared" si="3809"/>
        <v>9.9616858237547881</v>
      </c>
      <c r="G4312" s="15">
        <f t="shared" si="3809"/>
        <v>0.76628352490421447</v>
      </c>
      <c r="H4312" s="16">
        <f t="shared" si="3809"/>
        <v>1.5325670498084289</v>
      </c>
      <c r="I4312" s="13"/>
      <c r="J4312" s="7"/>
      <c r="K4312" s="7"/>
      <c r="L4312" s="7"/>
    </row>
    <row r="4313" spans="1:12" ht="11.25" customHeight="1" x14ac:dyDescent="0.4">
      <c r="A4313" s="316"/>
      <c r="B4313" s="312" t="s">
        <v>25</v>
      </c>
      <c r="C4313" s="110">
        <v>59</v>
      </c>
      <c r="D4313" s="110">
        <v>47</v>
      </c>
      <c r="E4313" s="110">
        <v>7</v>
      </c>
      <c r="F4313" s="110">
        <v>80</v>
      </c>
      <c r="G4313" s="110">
        <v>6</v>
      </c>
      <c r="H4313" s="198">
        <v>5</v>
      </c>
      <c r="I4313" s="14">
        <f t="shared" ref="I4313" si="3810">C4177</f>
        <v>418</v>
      </c>
      <c r="J4313" s="7"/>
      <c r="K4313" s="7"/>
      <c r="L4313" s="7"/>
    </row>
    <row r="4314" spans="1:12" ht="11.25" customHeight="1" x14ac:dyDescent="0.4">
      <c r="A4314" s="316"/>
      <c r="B4314" s="313"/>
      <c r="C4314" s="15">
        <f t="shared" ref="C4314:H4314" si="3811">C4313/$I4313*100</f>
        <v>14.114832535885165</v>
      </c>
      <c r="D4314" s="15">
        <f t="shared" si="3811"/>
        <v>11.244019138755981</v>
      </c>
      <c r="E4314" s="15">
        <f t="shared" si="3811"/>
        <v>1.6746411483253589</v>
      </c>
      <c r="F4314" s="15">
        <f t="shared" si="3811"/>
        <v>19.138755980861244</v>
      </c>
      <c r="G4314" s="15">
        <f t="shared" si="3811"/>
        <v>1.4354066985645932</v>
      </c>
      <c r="H4314" s="16">
        <f t="shared" si="3811"/>
        <v>1.1961722488038278</v>
      </c>
      <c r="I4314" s="13"/>
      <c r="J4314" s="7"/>
      <c r="K4314" s="7"/>
      <c r="L4314" s="7"/>
    </row>
    <row r="4315" spans="1:12" ht="11.25" customHeight="1" x14ac:dyDescent="0.4">
      <c r="A4315" s="316"/>
      <c r="B4315" s="311" t="s">
        <v>26</v>
      </c>
      <c r="C4315" s="110">
        <v>2</v>
      </c>
      <c r="D4315" s="110">
        <v>0</v>
      </c>
      <c r="E4315" s="110">
        <v>0</v>
      </c>
      <c r="F4315" s="110">
        <v>0</v>
      </c>
      <c r="G4315" s="110">
        <v>0</v>
      </c>
      <c r="H4315" s="198">
        <v>0</v>
      </c>
      <c r="I4315" s="14">
        <f t="shared" ref="I4315" si="3812">C4179</f>
        <v>4</v>
      </c>
      <c r="J4315" s="7"/>
      <c r="K4315" s="7"/>
      <c r="L4315" s="7"/>
    </row>
    <row r="4316" spans="1:12" ht="11.25" customHeight="1" thickBot="1" x14ac:dyDescent="0.45">
      <c r="A4316" s="317"/>
      <c r="B4316" s="314"/>
      <c r="C4316" s="20">
        <f t="shared" ref="C4316:H4316" si="3813">C4315/$I4315*100</f>
        <v>50</v>
      </c>
      <c r="D4316" s="20">
        <f t="shared" si="3813"/>
        <v>0</v>
      </c>
      <c r="E4316" s="20">
        <f t="shared" si="3813"/>
        <v>0</v>
      </c>
      <c r="F4316" s="20">
        <f t="shared" si="3813"/>
        <v>0</v>
      </c>
      <c r="G4316" s="20">
        <f t="shared" si="3813"/>
        <v>0</v>
      </c>
      <c r="H4316" s="21">
        <f t="shared" si="3813"/>
        <v>0</v>
      </c>
      <c r="I4316" s="10"/>
      <c r="J4316" s="7"/>
      <c r="K4316" s="7"/>
      <c r="L4316" s="7"/>
    </row>
    <row r="4317" spans="1:12" ht="11.25" customHeight="1" thickBot="1" x14ac:dyDescent="0.45">
      <c r="A4317" s="319" t="s">
        <v>27</v>
      </c>
      <c r="B4317" s="318" t="s">
        <v>28</v>
      </c>
      <c r="C4317" s="110">
        <v>19</v>
      </c>
      <c r="D4317" s="110">
        <v>15</v>
      </c>
      <c r="E4317" s="110">
        <v>2</v>
      </c>
      <c r="F4317" s="110">
        <v>28</v>
      </c>
      <c r="G4317" s="110">
        <v>4</v>
      </c>
      <c r="H4317" s="198">
        <v>0</v>
      </c>
      <c r="I4317" s="6">
        <f t="shared" ref="I4317" si="3814">C4181</f>
        <v>137</v>
      </c>
      <c r="J4317" s="7"/>
      <c r="K4317" s="7"/>
      <c r="L4317" s="7"/>
    </row>
    <row r="4318" spans="1:12" ht="11.25" customHeight="1" thickTop="1" thickBot="1" x14ac:dyDescent="0.45">
      <c r="A4318" s="320"/>
      <c r="B4318" s="313"/>
      <c r="C4318" s="11">
        <f t="shared" ref="C4318:H4318" si="3815">C4317/$I4317*100</f>
        <v>13.868613138686131</v>
      </c>
      <c r="D4318" s="11">
        <f t="shared" si="3815"/>
        <v>10.948905109489052</v>
      </c>
      <c r="E4318" s="11">
        <f t="shared" si="3815"/>
        <v>1.4598540145985401</v>
      </c>
      <c r="F4318" s="11">
        <f t="shared" si="3815"/>
        <v>20.437956204379564</v>
      </c>
      <c r="G4318" s="11">
        <f t="shared" si="3815"/>
        <v>2.9197080291970803</v>
      </c>
      <c r="H4318" s="12">
        <f t="shared" si="3815"/>
        <v>0</v>
      </c>
      <c r="I4318" s="13"/>
      <c r="J4318" s="7"/>
      <c r="K4318" s="7"/>
      <c r="L4318" s="7"/>
    </row>
    <row r="4319" spans="1:12" ht="11.25" customHeight="1" thickTop="1" thickBot="1" x14ac:dyDescent="0.45">
      <c r="A4319" s="320"/>
      <c r="B4319" s="311" t="s">
        <v>29</v>
      </c>
      <c r="C4319" s="110">
        <v>18</v>
      </c>
      <c r="D4319" s="110">
        <v>7</v>
      </c>
      <c r="E4319" s="110">
        <v>1</v>
      </c>
      <c r="F4319" s="110">
        <v>19</v>
      </c>
      <c r="G4319" s="110">
        <v>0</v>
      </c>
      <c r="H4319" s="198">
        <v>1</v>
      </c>
      <c r="I4319" s="14">
        <f t="shared" ref="I4319" si="3816">C4183</f>
        <v>104</v>
      </c>
      <c r="J4319" s="7"/>
      <c r="K4319" s="7"/>
      <c r="L4319" s="7"/>
    </row>
    <row r="4320" spans="1:12" ht="11.25" customHeight="1" thickTop="1" thickBot="1" x14ac:dyDescent="0.45">
      <c r="A4320" s="320"/>
      <c r="B4320" s="311"/>
      <c r="C4320" s="15">
        <f t="shared" ref="C4320:H4320" si="3817">C4319/$I4319*100</f>
        <v>17.307692307692307</v>
      </c>
      <c r="D4320" s="15">
        <f t="shared" si="3817"/>
        <v>6.7307692307692308</v>
      </c>
      <c r="E4320" s="15">
        <f t="shared" si="3817"/>
        <v>0.96153846153846156</v>
      </c>
      <c r="F4320" s="15">
        <f t="shared" si="3817"/>
        <v>18.269230769230766</v>
      </c>
      <c r="G4320" s="15">
        <f t="shared" si="3817"/>
        <v>0</v>
      </c>
      <c r="H4320" s="16">
        <f t="shared" si="3817"/>
        <v>0.96153846153846156</v>
      </c>
      <c r="I4320" s="13"/>
      <c r="J4320" s="7"/>
      <c r="K4320" s="7"/>
      <c r="L4320" s="7"/>
    </row>
    <row r="4321" spans="1:12" ht="11.25" customHeight="1" thickTop="1" thickBot="1" x14ac:dyDescent="0.45">
      <c r="A4321" s="320"/>
      <c r="B4321" s="312" t="s">
        <v>30</v>
      </c>
      <c r="C4321" s="110">
        <v>88</v>
      </c>
      <c r="D4321" s="110">
        <v>33</v>
      </c>
      <c r="E4321" s="110">
        <v>3</v>
      </c>
      <c r="F4321" s="110">
        <v>48</v>
      </c>
      <c r="G4321" s="110">
        <v>8</v>
      </c>
      <c r="H4321" s="198">
        <v>23</v>
      </c>
      <c r="I4321" s="14">
        <f t="shared" ref="I4321" si="3818">C4185</f>
        <v>519</v>
      </c>
      <c r="J4321" s="7"/>
      <c r="K4321" s="7"/>
      <c r="L4321" s="7"/>
    </row>
    <row r="4322" spans="1:12" ht="11.25" customHeight="1" thickTop="1" thickBot="1" x14ac:dyDescent="0.45">
      <c r="A4322" s="320"/>
      <c r="B4322" s="313"/>
      <c r="C4322" s="15">
        <f t="shared" ref="C4322:H4322" si="3819">C4321/$I4321*100</f>
        <v>16.955684007707127</v>
      </c>
      <c r="D4322" s="15">
        <f t="shared" si="3819"/>
        <v>6.3583815028901727</v>
      </c>
      <c r="E4322" s="15">
        <f t="shared" si="3819"/>
        <v>0.57803468208092479</v>
      </c>
      <c r="F4322" s="15">
        <f t="shared" si="3819"/>
        <v>9.2485549132947966</v>
      </c>
      <c r="G4322" s="15">
        <f t="shared" si="3819"/>
        <v>1.5414258188824663</v>
      </c>
      <c r="H4322" s="16">
        <f t="shared" si="3819"/>
        <v>4.4315992292870909</v>
      </c>
      <c r="I4322" s="13"/>
      <c r="J4322" s="7"/>
      <c r="K4322" s="7"/>
      <c r="L4322" s="7"/>
    </row>
    <row r="4323" spans="1:12" ht="11.25" customHeight="1" thickTop="1" thickBot="1" x14ac:dyDescent="0.45">
      <c r="A4323" s="320"/>
      <c r="B4323" s="311" t="s">
        <v>31</v>
      </c>
      <c r="C4323" s="110">
        <v>13</v>
      </c>
      <c r="D4323" s="110">
        <v>5</v>
      </c>
      <c r="E4323" s="110">
        <v>0</v>
      </c>
      <c r="F4323" s="110">
        <v>19</v>
      </c>
      <c r="G4323" s="110">
        <v>0</v>
      </c>
      <c r="H4323" s="198">
        <v>2</v>
      </c>
      <c r="I4323" s="14">
        <f t="shared" ref="I4323" si="3820">C4187</f>
        <v>101</v>
      </c>
      <c r="J4323" s="7"/>
      <c r="K4323" s="7"/>
      <c r="L4323" s="7"/>
    </row>
    <row r="4324" spans="1:12" ht="11.25" customHeight="1" thickTop="1" thickBot="1" x14ac:dyDescent="0.45">
      <c r="A4324" s="320"/>
      <c r="B4324" s="311"/>
      <c r="C4324" s="15">
        <f t="shared" ref="C4324:H4324" si="3821">C4323/$I4323*100</f>
        <v>12.871287128712872</v>
      </c>
      <c r="D4324" s="15">
        <f t="shared" si="3821"/>
        <v>4.9504950495049505</v>
      </c>
      <c r="E4324" s="15">
        <f t="shared" si="3821"/>
        <v>0</v>
      </c>
      <c r="F4324" s="15">
        <f t="shared" si="3821"/>
        <v>18.811881188118811</v>
      </c>
      <c r="G4324" s="15">
        <f t="shared" si="3821"/>
        <v>0</v>
      </c>
      <c r="H4324" s="16">
        <f t="shared" si="3821"/>
        <v>1.9801980198019802</v>
      </c>
      <c r="I4324" s="13"/>
      <c r="J4324" s="7"/>
      <c r="K4324" s="7"/>
      <c r="L4324" s="7"/>
    </row>
    <row r="4325" spans="1:12" ht="11.25" customHeight="1" thickTop="1" thickBot="1" x14ac:dyDescent="0.45">
      <c r="A4325" s="320"/>
      <c r="B4325" s="312" t="s">
        <v>32</v>
      </c>
      <c r="C4325" s="110">
        <v>13</v>
      </c>
      <c r="D4325" s="110">
        <v>6</v>
      </c>
      <c r="E4325" s="110">
        <v>1</v>
      </c>
      <c r="F4325" s="110">
        <v>7</v>
      </c>
      <c r="G4325" s="110">
        <v>4</v>
      </c>
      <c r="H4325" s="198">
        <v>0</v>
      </c>
      <c r="I4325" s="14">
        <f t="shared" ref="I4325" si="3822">C4189</f>
        <v>60</v>
      </c>
      <c r="J4325" s="7"/>
      <c r="K4325" s="7"/>
      <c r="L4325" s="7"/>
    </row>
    <row r="4326" spans="1:12" ht="11.25" customHeight="1" thickTop="1" thickBot="1" x14ac:dyDescent="0.45">
      <c r="A4326" s="320"/>
      <c r="B4326" s="313"/>
      <c r="C4326" s="15">
        <f t="shared" ref="C4326:H4326" si="3823">C4325/$I4325*100</f>
        <v>21.666666666666668</v>
      </c>
      <c r="D4326" s="15">
        <f t="shared" si="3823"/>
        <v>10</v>
      </c>
      <c r="E4326" s="15">
        <f t="shared" si="3823"/>
        <v>1.6666666666666667</v>
      </c>
      <c r="F4326" s="15">
        <f t="shared" si="3823"/>
        <v>11.666666666666666</v>
      </c>
      <c r="G4326" s="15">
        <f t="shared" si="3823"/>
        <v>6.666666666666667</v>
      </c>
      <c r="H4326" s="16">
        <f t="shared" si="3823"/>
        <v>0</v>
      </c>
      <c r="I4326" s="13"/>
      <c r="J4326" s="7"/>
      <c r="K4326" s="7"/>
      <c r="L4326" s="7"/>
    </row>
    <row r="4327" spans="1:12" ht="11.25" customHeight="1" thickTop="1" thickBot="1" x14ac:dyDescent="0.45">
      <c r="A4327" s="320"/>
      <c r="B4327" s="311" t="s">
        <v>33</v>
      </c>
      <c r="C4327" s="110">
        <v>53</v>
      </c>
      <c r="D4327" s="110">
        <v>45</v>
      </c>
      <c r="E4327" s="110">
        <v>6</v>
      </c>
      <c r="F4327" s="110">
        <v>52</v>
      </c>
      <c r="G4327" s="110">
        <v>3</v>
      </c>
      <c r="H4327" s="198">
        <v>7</v>
      </c>
      <c r="I4327" s="14">
        <f t="shared" ref="I4327" si="3824">C4191</f>
        <v>331</v>
      </c>
      <c r="J4327" s="22"/>
      <c r="K4327" s="7"/>
      <c r="L4327" s="7"/>
    </row>
    <row r="4328" spans="1:12" ht="11.25" customHeight="1" thickTop="1" thickBot="1" x14ac:dyDescent="0.45">
      <c r="A4328" s="320"/>
      <c r="B4328" s="311"/>
      <c r="C4328" s="15">
        <f t="shared" ref="C4328:H4328" si="3825">C4327/$I4327*100</f>
        <v>16.012084592145015</v>
      </c>
      <c r="D4328" s="15">
        <f t="shared" si="3825"/>
        <v>13.595166163141995</v>
      </c>
      <c r="E4328" s="15">
        <f t="shared" si="3825"/>
        <v>1.8126888217522661</v>
      </c>
      <c r="F4328" s="15">
        <f t="shared" si="3825"/>
        <v>15.709969788519636</v>
      </c>
      <c r="G4328" s="15">
        <f t="shared" si="3825"/>
        <v>0.90634441087613304</v>
      </c>
      <c r="H4328" s="16">
        <f t="shared" si="3825"/>
        <v>2.1148036253776437</v>
      </c>
      <c r="I4328" s="13"/>
      <c r="J4328" s="22"/>
      <c r="K4328" s="7"/>
      <c r="L4328" s="7"/>
    </row>
    <row r="4329" spans="1:12" ht="11.25" customHeight="1" thickTop="1" thickBot="1" x14ac:dyDescent="0.45">
      <c r="A4329" s="320"/>
      <c r="B4329" s="312" t="s">
        <v>16</v>
      </c>
      <c r="C4329" s="110">
        <v>2</v>
      </c>
      <c r="D4329" s="110">
        <v>7</v>
      </c>
      <c r="E4329" s="110">
        <v>0</v>
      </c>
      <c r="F4329" s="110">
        <v>2</v>
      </c>
      <c r="G4329" s="110">
        <v>1</v>
      </c>
      <c r="H4329" s="198">
        <v>1</v>
      </c>
      <c r="I4329" s="14">
        <f t="shared" ref="I4329" si="3826">C4193</f>
        <v>45</v>
      </c>
      <c r="J4329" s="22"/>
      <c r="K4329" s="22"/>
      <c r="L4329" s="22"/>
    </row>
    <row r="4330" spans="1:12" ht="11.25" customHeight="1" thickTop="1" thickBot="1" x14ac:dyDescent="0.45">
      <c r="A4330" s="320"/>
      <c r="B4330" s="313"/>
      <c r="C4330" s="15">
        <f t="shared" ref="C4330:H4330" si="3827">C4329/$I4329*100</f>
        <v>4.4444444444444446</v>
      </c>
      <c r="D4330" s="15">
        <f t="shared" si="3827"/>
        <v>15.555555555555555</v>
      </c>
      <c r="E4330" s="15">
        <f t="shared" si="3827"/>
        <v>0</v>
      </c>
      <c r="F4330" s="15">
        <f t="shared" si="3827"/>
        <v>4.4444444444444446</v>
      </c>
      <c r="G4330" s="15">
        <f t="shared" si="3827"/>
        <v>2.2222222222222223</v>
      </c>
      <c r="H4330" s="16">
        <f t="shared" si="3827"/>
        <v>2.2222222222222223</v>
      </c>
      <c r="I4330" s="13"/>
      <c r="J4330" s="22"/>
      <c r="K4330" s="22"/>
      <c r="L4330" s="22"/>
    </row>
    <row r="4331" spans="1:12" ht="11.25" customHeight="1" thickTop="1" thickBot="1" x14ac:dyDescent="0.45">
      <c r="A4331" s="320"/>
      <c r="B4331" s="311" t="s">
        <v>26</v>
      </c>
      <c r="C4331" s="110">
        <v>3</v>
      </c>
      <c r="D4331" s="110">
        <v>0</v>
      </c>
      <c r="E4331" s="110">
        <v>0</v>
      </c>
      <c r="F4331" s="110">
        <v>2</v>
      </c>
      <c r="G4331" s="110">
        <v>0</v>
      </c>
      <c r="H4331" s="198">
        <v>0</v>
      </c>
      <c r="I4331" s="14">
        <f t="shared" ref="I4331" si="3828">C4195</f>
        <v>6</v>
      </c>
      <c r="J4331" s="22"/>
      <c r="K4331" s="22"/>
      <c r="L4331" s="22"/>
    </row>
    <row r="4332" spans="1:12" ht="11.25" customHeight="1" thickTop="1" thickBot="1" x14ac:dyDescent="0.45">
      <c r="A4332" s="321"/>
      <c r="B4332" s="314"/>
      <c r="C4332" s="20">
        <f t="shared" ref="C4332:H4332" si="3829">C4331/$I4331*100</f>
        <v>50</v>
      </c>
      <c r="D4332" s="20">
        <f t="shared" si="3829"/>
        <v>0</v>
      </c>
      <c r="E4332" s="20">
        <f t="shared" si="3829"/>
        <v>0</v>
      </c>
      <c r="F4332" s="20">
        <f t="shared" si="3829"/>
        <v>33.333333333333329</v>
      </c>
      <c r="G4332" s="20">
        <f t="shared" si="3829"/>
        <v>0</v>
      </c>
      <c r="H4332" s="21">
        <f t="shared" si="3829"/>
        <v>0</v>
      </c>
      <c r="I4332" s="10"/>
      <c r="J4332" s="22"/>
      <c r="K4332" s="22"/>
      <c r="L4332" s="22"/>
    </row>
    <row r="4333" spans="1:12" ht="11.25" customHeight="1" x14ac:dyDescent="0.4">
      <c r="A4333" s="315" t="s">
        <v>34</v>
      </c>
      <c r="B4333" s="318" t="s">
        <v>35</v>
      </c>
      <c r="C4333" s="110">
        <v>25</v>
      </c>
      <c r="D4333" s="110">
        <v>18</v>
      </c>
      <c r="E4333" s="110">
        <v>2</v>
      </c>
      <c r="F4333" s="110">
        <v>19</v>
      </c>
      <c r="G4333" s="110">
        <v>4</v>
      </c>
      <c r="H4333" s="198">
        <v>8</v>
      </c>
      <c r="I4333" s="6">
        <f t="shared" ref="I4333" si="3830">C4197</f>
        <v>138</v>
      </c>
      <c r="J4333" s="22"/>
      <c r="K4333" s="22"/>
      <c r="L4333" s="22"/>
    </row>
    <row r="4334" spans="1:12" ht="11.25" customHeight="1" x14ac:dyDescent="0.4">
      <c r="A4334" s="316"/>
      <c r="B4334" s="313"/>
      <c r="C4334" s="11">
        <f t="shared" ref="C4334:H4334" si="3831">C4333/$I4333*100</f>
        <v>18.115942028985508</v>
      </c>
      <c r="D4334" s="11">
        <f t="shared" si="3831"/>
        <v>13.043478260869565</v>
      </c>
      <c r="E4334" s="11">
        <f t="shared" si="3831"/>
        <v>1.4492753623188406</v>
      </c>
      <c r="F4334" s="11">
        <f t="shared" si="3831"/>
        <v>13.768115942028986</v>
      </c>
      <c r="G4334" s="11">
        <f t="shared" si="3831"/>
        <v>2.8985507246376812</v>
      </c>
      <c r="H4334" s="12">
        <f t="shared" si="3831"/>
        <v>5.7971014492753623</v>
      </c>
      <c r="I4334" s="13"/>
      <c r="J4334" s="22"/>
      <c r="K4334" s="22"/>
      <c r="L4334" s="22"/>
    </row>
    <row r="4335" spans="1:12" ht="11.25" customHeight="1" x14ac:dyDescent="0.4">
      <c r="A4335" s="316"/>
      <c r="B4335" s="311" t="s">
        <v>36</v>
      </c>
      <c r="C4335" s="110">
        <v>31</v>
      </c>
      <c r="D4335" s="110">
        <v>22</v>
      </c>
      <c r="E4335" s="110">
        <v>3</v>
      </c>
      <c r="F4335" s="110">
        <v>41</v>
      </c>
      <c r="G4335" s="110">
        <v>1</v>
      </c>
      <c r="H4335" s="198">
        <v>2</v>
      </c>
      <c r="I4335" s="14">
        <f t="shared" ref="I4335" si="3832">C4199</f>
        <v>254</v>
      </c>
      <c r="J4335" s="22"/>
      <c r="K4335" s="22"/>
      <c r="L4335" s="22"/>
    </row>
    <row r="4336" spans="1:12" ht="11.25" customHeight="1" x14ac:dyDescent="0.4">
      <c r="A4336" s="316"/>
      <c r="B4336" s="311"/>
      <c r="C4336" s="15">
        <f t="shared" ref="C4336:H4336" si="3833">C4335/$I4335*100</f>
        <v>12.204724409448819</v>
      </c>
      <c r="D4336" s="15">
        <f t="shared" si="3833"/>
        <v>8.6614173228346463</v>
      </c>
      <c r="E4336" s="15">
        <f t="shared" si="3833"/>
        <v>1.1811023622047243</v>
      </c>
      <c r="F4336" s="15">
        <f t="shared" si="3833"/>
        <v>16.141732283464567</v>
      </c>
      <c r="G4336" s="15">
        <f t="shared" si="3833"/>
        <v>0.39370078740157477</v>
      </c>
      <c r="H4336" s="16">
        <f t="shared" si="3833"/>
        <v>0.78740157480314954</v>
      </c>
      <c r="I4336" s="13"/>
      <c r="J4336" s="22"/>
      <c r="K4336" s="22"/>
      <c r="L4336" s="22"/>
    </row>
    <row r="4337" spans="1:13" ht="11.25" customHeight="1" x14ac:dyDescent="0.4">
      <c r="A4337" s="316"/>
      <c r="B4337" s="312" t="s">
        <v>37</v>
      </c>
      <c r="C4337" s="110">
        <v>111</v>
      </c>
      <c r="D4337" s="110">
        <v>50</v>
      </c>
      <c r="E4337" s="110">
        <v>5</v>
      </c>
      <c r="F4337" s="110">
        <v>77</v>
      </c>
      <c r="G4337" s="110">
        <v>8</v>
      </c>
      <c r="H4337" s="198">
        <v>20</v>
      </c>
      <c r="I4337" s="14">
        <f t="shared" ref="I4337" si="3834">C4201</f>
        <v>612</v>
      </c>
      <c r="J4337" s="22"/>
      <c r="K4337" s="22"/>
      <c r="L4337" s="22"/>
    </row>
    <row r="4338" spans="1:13" ht="11.25" customHeight="1" x14ac:dyDescent="0.4">
      <c r="A4338" s="316"/>
      <c r="B4338" s="313"/>
      <c r="C4338" s="15">
        <f t="shared" ref="C4338:H4338" si="3835">C4337/$I4337*100</f>
        <v>18.137254901960784</v>
      </c>
      <c r="D4338" s="15">
        <f t="shared" si="3835"/>
        <v>8.1699346405228752</v>
      </c>
      <c r="E4338" s="15">
        <f t="shared" si="3835"/>
        <v>0.81699346405228768</v>
      </c>
      <c r="F4338" s="15">
        <f t="shared" si="3835"/>
        <v>12.581699346405228</v>
      </c>
      <c r="G4338" s="15">
        <f t="shared" si="3835"/>
        <v>1.3071895424836601</v>
      </c>
      <c r="H4338" s="16">
        <f t="shared" si="3835"/>
        <v>3.2679738562091507</v>
      </c>
      <c r="I4338" s="13"/>
      <c r="J4338" s="22"/>
      <c r="K4338" s="7"/>
      <c r="L4338" s="7"/>
    </row>
    <row r="4339" spans="1:13" ht="11.25" customHeight="1" x14ac:dyDescent="0.4">
      <c r="A4339" s="316"/>
      <c r="B4339" s="311" t="s">
        <v>38</v>
      </c>
      <c r="C4339" s="110">
        <v>32</v>
      </c>
      <c r="D4339" s="110">
        <v>19</v>
      </c>
      <c r="E4339" s="110">
        <v>1</v>
      </c>
      <c r="F4339" s="110">
        <v>30</v>
      </c>
      <c r="G4339" s="110">
        <v>5</v>
      </c>
      <c r="H4339" s="198">
        <v>2</v>
      </c>
      <c r="I4339" s="14">
        <f t="shared" ref="I4339" si="3836">C4203</f>
        <v>226</v>
      </c>
      <c r="J4339" s="22"/>
      <c r="K4339" s="22"/>
      <c r="L4339" s="22"/>
    </row>
    <row r="4340" spans="1:13" ht="11.25" customHeight="1" x14ac:dyDescent="0.4">
      <c r="A4340" s="316"/>
      <c r="B4340" s="311"/>
      <c r="C4340" s="15">
        <f t="shared" ref="C4340:H4340" si="3837">C4339/$I4339*100</f>
        <v>14.159292035398231</v>
      </c>
      <c r="D4340" s="15">
        <f t="shared" si="3837"/>
        <v>8.4070796460176993</v>
      </c>
      <c r="E4340" s="15">
        <f t="shared" si="3837"/>
        <v>0.44247787610619471</v>
      </c>
      <c r="F4340" s="15">
        <f t="shared" si="3837"/>
        <v>13.274336283185843</v>
      </c>
      <c r="G4340" s="15">
        <f t="shared" si="3837"/>
        <v>2.2123893805309733</v>
      </c>
      <c r="H4340" s="16">
        <f t="shared" si="3837"/>
        <v>0.88495575221238942</v>
      </c>
      <c r="I4340" s="13"/>
      <c r="J4340" s="22"/>
      <c r="K4340" s="22"/>
      <c r="L4340" s="22"/>
    </row>
    <row r="4341" spans="1:13" ht="11.25" customHeight="1" x14ac:dyDescent="0.4">
      <c r="A4341" s="316"/>
      <c r="B4341" s="312" t="s">
        <v>39</v>
      </c>
      <c r="C4341" s="110">
        <v>7</v>
      </c>
      <c r="D4341" s="110">
        <v>8</v>
      </c>
      <c r="E4341" s="110">
        <v>1</v>
      </c>
      <c r="F4341" s="110">
        <v>6</v>
      </c>
      <c r="G4341" s="110">
        <v>2</v>
      </c>
      <c r="H4341" s="198">
        <v>2</v>
      </c>
      <c r="I4341" s="14">
        <f t="shared" ref="I4341" si="3838">C4205</f>
        <v>59</v>
      </c>
      <c r="J4341" s="22"/>
      <c r="K4341" s="22"/>
      <c r="L4341" s="22"/>
    </row>
    <row r="4342" spans="1:13" ht="11.25" customHeight="1" x14ac:dyDescent="0.4">
      <c r="A4342" s="316"/>
      <c r="B4342" s="313"/>
      <c r="C4342" s="15">
        <f t="shared" ref="C4342:H4342" si="3839">C4341/$I4341*100</f>
        <v>11.864406779661017</v>
      </c>
      <c r="D4342" s="15">
        <f t="shared" si="3839"/>
        <v>13.559322033898304</v>
      </c>
      <c r="E4342" s="15">
        <f t="shared" si="3839"/>
        <v>1.6949152542372881</v>
      </c>
      <c r="F4342" s="15">
        <f t="shared" si="3839"/>
        <v>10.16949152542373</v>
      </c>
      <c r="G4342" s="15">
        <f t="shared" si="3839"/>
        <v>3.3898305084745761</v>
      </c>
      <c r="H4342" s="16">
        <f t="shared" si="3839"/>
        <v>3.3898305084745761</v>
      </c>
      <c r="I4342" s="13"/>
      <c r="J4342" s="22"/>
      <c r="K4342" s="22"/>
      <c r="L4342" s="22"/>
    </row>
    <row r="4343" spans="1:13" ht="11.25" customHeight="1" x14ac:dyDescent="0.4">
      <c r="A4343" s="316"/>
      <c r="B4343" s="311" t="s">
        <v>26</v>
      </c>
      <c r="C4343" s="110">
        <v>3</v>
      </c>
      <c r="D4343" s="110">
        <v>1</v>
      </c>
      <c r="E4343" s="110">
        <v>1</v>
      </c>
      <c r="F4343" s="110">
        <v>4</v>
      </c>
      <c r="G4343" s="110">
        <v>0</v>
      </c>
      <c r="H4343" s="198">
        <v>0</v>
      </c>
      <c r="I4343" s="14">
        <f t="shared" ref="I4343" si="3840">C4207</f>
        <v>14</v>
      </c>
      <c r="J4343" s="22"/>
      <c r="K4343" s="22"/>
      <c r="L4343" s="22"/>
    </row>
    <row r="4344" spans="1:13" ht="11.25" customHeight="1" thickBot="1" x14ac:dyDescent="0.45">
      <c r="A4344" s="317"/>
      <c r="B4344" s="314"/>
      <c r="C4344" s="20">
        <f t="shared" ref="C4344:H4344" si="3841">C4343/$I4343*100</f>
        <v>21.428571428571427</v>
      </c>
      <c r="D4344" s="20">
        <f t="shared" si="3841"/>
        <v>7.1428571428571423</v>
      </c>
      <c r="E4344" s="20">
        <f t="shared" si="3841"/>
        <v>7.1428571428571423</v>
      </c>
      <c r="F4344" s="20">
        <f t="shared" si="3841"/>
        <v>28.571428571428569</v>
      </c>
      <c r="G4344" s="20">
        <f t="shared" si="3841"/>
        <v>0</v>
      </c>
      <c r="H4344" s="21">
        <f t="shared" si="3841"/>
        <v>0</v>
      </c>
      <c r="I4344" s="10"/>
      <c r="J4344" s="22"/>
      <c r="K4344" s="22"/>
      <c r="L4344" s="22"/>
    </row>
    <row r="4345" spans="1:13" ht="11.25" customHeight="1" x14ac:dyDescent="0.4">
      <c r="A4345" s="171"/>
      <c r="B4345" s="25"/>
      <c r="C4345" s="56"/>
      <c r="D4345" s="56"/>
      <c r="E4345" s="56"/>
      <c r="F4345" s="26"/>
      <c r="G4345" s="22"/>
      <c r="H4345" s="22"/>
      <c r="I4345" s="22"/>
      <c r="J4345" s="22"/>
      <c r="K4345" s="22"/>
      <c r="L4345" s="22"/>
    </row>
    <row r="4346" spans="1:13" ht="11.25" customHeight="1" x14ac:dyDescent="0.4">
      <c r="A4346" s="171"/>
      <c r="B4346" s="25"/>
      <c r="C4346" s="26"/>
      <c r="D4346" s="26"/>
      <c r="E4346" s="26"/>
      <c r="F4346" s="26"/>
      <c r="G4346" s="26"/>
      <c r="H4346" s="22"/>
      <c r="I4346" s="22"/>
      <c r="J4346" s="22"/>
      <c r="K4346" s="22"/>
      <c r="L4346" s="22"/>
    </row>
    <row r="4347" spans="1:13" x14ac:dyDescent="0.4">
      <c r="A4347" s="356" t="s">
        <v>256</v>
      </c>
      <c r="B4347" s="356"/>
      <c r="C4347" s="356"/>
      <c r="D4347" s="356"/>
      <c r="E4347" s="356"/>
      <c r="F4347" s="356"/>
      <c r="G4347" s="356"/>
      <c r="H4347" s="356"/>
      <c r="I4347" s="356"/>
      <c r="J4347" s="356"/>
      <c r="K4347" s="356"/>
      <c r="L4347" s="356"/>
    </row>
    <row r="4348" spans="1:13" ht="30" customHeight="1" thickBot="1" x14ac:dyDescent="0.45">
      <c r="A4348" s="355" t="s">
        <v>248</v>
      </c>
      <c r="B4348" s="355"/>
      <c r="C4348" s="355"/>
      <c r="D4348" s="355"/>
      <c r="E4348" s="355"/>
      <c r="F4348" s="355"/>
      <c r="G4348" s="355"/>
      <c r="H4348" s="355"/>
      <c r="I4348" s="355"/>
      <c r="J4348" s="355"/>
      <c r="K4348" s="355"/>
      <c r="L4348" s="355"/>
    </row>
    <row r="4349" spans="1:13" ht="26.25" customHeight="1" x14ac:dyDescent="0.15">
      <c r="A4349" s="365"/>
      <c r="B4349" s="366"/>
      <c r="C4349" s="363" t="s">
        <v>310</v>
      </c>
      <c r="D4349" s="363" t="s">
        <v>311</v>
      </c>
      <c r="E4349" s="363" t="s">
        <v>312</v>
      </c>
      <c r="F4349" s="363" t="s">
        <v>313</v>
      </c>
      <c r="G4349" s="363" t="s">
        <v>225</v>
      </c>
      <c r="H4349" s="363" t="s">
        <v>314</v>
      </c>
      <c r="I4349" s="363" t="s">
        <v>315</v>
      </c>
      <c r="J4349" s="363" t="s">
        <v>316</v>
      </c>
      <c r="K4349" s="363" t="s">
        <v>226</v>
      </c>
      <c r="L4349" s="364" t="s">
        <v>227</v>
      </c>
    </row>
    <row r="4350" spans="1:13" ht="100.5" customHeight="1" thickBot="1" x14ac:dyDescent="0.2">
      <c r="A4350" s="337" t="s">
        <v>2</v>
      </c>
      <c r="B4350" s="338"/>
      <c r="C4350" s="363"/>
      <c r="D4350" s="363"/>
      <c r="E4350" s="363"/>
      <c r="F4350" s="363"/>
      <c r="G4350" s="363"/>
      <c r="H4350" s="363"/>
      <c r="I4350" s="363"/>
      <c r="J4350" s="363"/>
      <c r="K4350" s="363"/>
      <c r="L4350" s="364"/>
    </row>
    <row r="4351" spans="1:13" ht="11.25" customHeight="1" x14ac:dyDescent="0.4">
      <c r="A4351" s="324" t="s">
        <v>7</v>
      </c>
      <c r="B4351" s="325"/>
      <c r="C4351" s="5">
        <f>C4353+C4355+C4357+C4359</f>
        <v>45</v>
      </c>
      <c r="D4351" s="5">
        <f t="shared" ref="D4351:L4351" si="3842">D4353+D4355+D4357+D4359</f>
        <v>56</v>
      </c>
      <c r="E4351" s="5">
        <f t="shared" si="3842"/>
        <v>37</v>
      </c>
      <c r="F4351" s="5">
        <f t="shared" si="3842"/>
        <v>23</v>
      </c>
      <c r="G4351" s="5">
        <f t="shared" si="3842"/>
        <v>14</v>
      </c>
      <c r="H4351" s="5">
        <f t="shared" si="3842"/>
        <v>19</v>
      </c>
      <c r="I4351" s="5">
        <f t="shared" si="3842"/>
        <v>20</v>
      </c>
      <c r="J4351" s="5">
        <f t="shared" si="3842"/>
        <v>49</v>
      </c>
      <c r="K4351" s="5">
        <f t="shared" si="3842"/>
        <v>88</v>
      </c>
      <c r="L4351" s="130">
        <f t="shared" si="3842"/>
        <v>130</v>
      </c>
      <c r="M4351" s="222"/>
    </row>
    <row r="4352" spans="1:13" ht="11.25" customHeight="1" thickBot="1" x14ac:dyDescent="0.45">
      <c r="A4352" s="326"/>
      <c r="B4352" s="327"/>
      <c r="C4352" s="8">
        <f>C4351/I4419*100</f>
        <v>21.951219512195124</v>
      </c>
      <c r="D4352" s="8">
        <f>D4351/I4419*100</f>
        <v>27.31707317073171</v>
      </c>
      <c r="E4352" s="8">
        <f>E4351/I4419*100</f>
        <v>18.048780487804876</v>
      </c>
      <c r="F4352" s="8">
        <f>F4351/I4419*100</f>
        <v>11.219512195121952</v>
      </c>
      <c r="G4352" s="8">
        <f>G4351/I4419*100</f>
        <v>6.8292682926829276</v>
      </c>
      <c r="H4352" s="8">
        <f>H4351/I4419*100</f>
        <v>9.2682926829268286</v>
      </c>
      <c r="I4352" s="8">
        <f>I4351/I4419*100</f>
        <v>9.7560975609756095</v>
      </c>
      <c r="J4352" s="8">
        <f>J4351/I4419*100</f>
        <v>23.902439024390244</v>
      </c>
      <c r="K4352" s="8">
        <f>K4351/I4419*100</f>
        <v>42.926829268292686</v>
      </c>
      <c r="L4352" s="135">
        <f>L4351/I4419*100</f>
        <v>63.414634146341463</v>
      </c>
    </row>
    <row r="4353" spans="1:12" ht="11.25" customHeight="1" x14ac:dyDescent="0.4">
      <c r="A4353" s="315" t="s">
        <v>8</v>
      </c>
      <c r="B4353" s="318" t="s">
        <v>9</v>
      </c>
      <c r="C4353" s="110">
        <v>29</v>
      </c>
      <c r="D4353" s="110">
        <v>42</v>
      </c>
      <c r="E4353" s="110">
        <v>23</v>
      </c>
      <c r="F4353" s="110">
        <v>17</v>
      </c>
      <c r="G4353" s="110">
        <v>7</v>
      </c>
      <c r="H4353" s="110">
        <v>14</v>
      </c>
      <c r="I4353" s="110">
        <v>13</v>
      </c>
      <c r="J4353" s="110">
        <v>34</v>
      </c>
      <c r="K4353" s="110">
        <v>62</v>
      </c>
      <c r="L4353" s="201">
        <v>99</v>
      </c>
    </row>
    <row r="4354" spans="1:12" ht="11.25" customHeight="1" x14ac:dyDescent="0.4">
      <c r="A4354" s="316"/>
      <c r="B4354" s="313"/>
      <c r="C4354" s="11">
        <f>C4353/I4421*100</f>
        <v>19.863013698630137</v>
      </c>
      <c r="D4354" s="11">
        <f>D4353/I4421*100</f>
        <v>28.767123287671232</v>
      </c>
      <c r="E4354" s="11">
        <f>E4353/I4421*100</f>
        <v>15.753424657534246</v>
      </c>
      <c r="F4354" s="11">
        <f>F4353/I4421*100</f>
        <v>11.643835616438356</v>
      </c>
      <c r="G4354" s="11">
        <f>G4353/I4421*100</f>
        <v>4.7945205479452051</v>
      </c>
      <c r="H4354" s="11">
        <f>H4353/I4421*100</f>
        <v>9.5890410958904102</v>
      </c>
      <c r="I4354" s="11">
        <f>I4353/I4421*100</f>
        <v>8.9041095890410951</v>
      </c>
      <c r="J4354" s="12">
        <f>J4353/I4421*100</f>
        <v>23.287671232876711</v>
      </c>
      <c r="K4354" s="12">
        <f>K4353/I4421*100</f>
        <v>42.465753424657535</v>
      </c>
      <c r="L4354" s="137">
        <f>L4353/I4421*100</f>
        <v>67.808219178082197</v>
      </c>
    </row>
    <row r="4355" spans="1:12" ht="11.25" customHeight="1" x14ac:dyDescent="0.4">
      <c r="A4355" s="316"/>
      <c r="B4355" s="311" t="s">
        <v>10</v>
      </c>
      <c r="C4355" s="110">
        <v>10</v>
      </c>
      <c r="D4355" s="110">
        <v>10</v>
      </c>
      <c r="E4355" s="110">
        <v>10</v>
      </c>
      <c r="F4355" s="110">
        <v>3</v>
      </c>
      <c r="G4355" s="110">
        <v>3</v>
      </c>
      <c r="H4355" s="110">
        <v>3</v>
      </c>
      <c r="I4355" s="110">
        <v>5</v>
      </c>
      <c r="J4355" s="110">
        <v>13</v>
      </c>
      <c r="K4355" s="110">
        <v>20</v>
      </c>
      <c r="L4355" s="201">
        <v>22</v>
      </c>
    </row>
    <row r="4356" spans="1:12" ht="11.25" customHeight="1" x14ac:dyDescent="0.4">
      <c r="A4356" s="316"/>
      <c r="B4356" s="311"/>
      <c r="C4356" s="15">
        <f>C4355/I4423*100</f>
        <v>23.255813953488371</v>
      </c>
      <c r="D4356" s="15">
        <f>D4355/I4423*100</f>
        <v>23.255813953488371</v>
      </c>
      <c r="E4356" s="15">
        <f>E4355/I4423*100</f>
        <v>23.255813953488371</v>
      </c>
      <c r="F4356" s="15">
        <f>F4355/I4423*100</f>
        <v>6.9767441860465116</v>
      </c>
      <c r="G4356" s="15">
        <f>G4355/I4423*100</f>
        <v>6.9767441860465116</v>
      </c>
      <c r="H4356" s="15">
        <f>H4355/I4423*100</f>
        <v>6.9767441860465116</v>
      </c>
      <c r="I4356" s="15">
        <f>I4355/I4423*100</f>
        <v>11.627906976744185</v>
      </c>
      <c r="J4356" s="16">
        <f>J4355/I4423*100</f>
        <v>30.232558139534881</v>
      </c>
      <c r="K4356" s="16">
        <f>K4355/I4423*100</f>
        <v>46.511627906976742</v>
      </c>
      <c r="L4356" s="138">
        <f>L4355/I4423*100</f>
        <v>51.162790697674424</v>
      </c>
    </row>
    <row r="4357" spans="1:12" ht="11.25" customHeight="1" x14ac:dyDescent="0.4">
      <c r="A4357" s="316"/>
      <c r="B4357" s="312" t="s">
        <v>11</v>
      </c>
      <c r="C4357" s="110">
        <v>3</v>
      </c>
      <c r="D4357" s="110">
        <v>3</v>
      </c>
      <c r="E4357" s="110">
        <v>3</v>
      </c>
      <c r="F4357" s="110">
        <v>2</v>
      </c>
      <c r="G4357" s="110">
        <v>2</v>
      </c>
      <c r="H4357" s="110">
        <v>0</v>
      </c>
      <c r="I4357" s="110">
        <v>0</v>
      </c>
      <c r="J4357" s="110">
        <v>2</v>
      </c>
      <c r="K4357" s="110">
        <v>4</v>
      </c>
      <c r="L4357" s="201">
        <v>6</v>
      </c>
    </row>
    <row r="4358" spans="1:12" ht="11.25" customHeight="1" x14ac:dyDescent="0.4">
      <c r="A4358" s="316"/>
      <c r="B4358" s="313"/>
      <c r="C4358" s="15">
        <f t="shared" ref="C4358" si="3843">C4357/I4425*100</f>
        <v>30</v>
      </c>
      <c r="D4358" s="15">
        <f t="shared" ref="D4358" si="3844">D4357/I4425*100</f>
        <v>30</v>
      </c>
      <c r="E4358" s="15">
        <f t="shared" ref="E4358" si="3845">E4357/I4425*100</f>
        <v>30</v>
      </c>
      <c r="F4358" s="15">
        <f t="shared" ref="F4358" si="3846">F4357/I4425*100</f>
        <v>20</v>
      </c>
      <c r="G4358" s="15">
        <f t="shared" ref="G4358" si="3847">G4357/I4425*100</f>
        <v>20</v>
      </c>
      <c r="H4358" s="15">
        <f t="shared" ref="H4358" si="3848">H4357/I4425*100</f>
        <v>0</v>
      </c>
      <c r="I4358" s="15">
        <f t="shared" ref="I4358" si="3849">I4357/I4425*100</f>
        <v>0</v>
      </c>
      <c r="J4358" s="16">
        <f t="shared" ref="J4358" si="3850">J4357/I4425*100</f>
        <v>20</v>
      </c>
      <c r="K4358" s="16">
        <f t="shared" ref="K4358" si="3851">K4357/I4425*100</f>
        <v>40</v>
      </c>
      <c r="L4358" s="138">
        <f t="shared" ref="L4358" si="3852">L4357/I4425*100</f>
        <v>60</v>
      </c>
    </row>
    <row r="4359" spans="1:12" ht="11.25" customHeight="1" x14ac:dyDescent="0.4">
      <c r="A4359" s="316"/>
      <c r="B4359" s="311" t="s">
        <v>12</v>
      </c>
      <c r="C4359" s="110">
        <v>3</v>
      </c>
      <c r="D4359" s="110">
        <v>1</v>
      </c>
      <c r="E4359" s="110">
        <v>1</v>
      </c>
      <c r="F4359" s="110">
        <v>1</v>
      </c>
      <c r="G4359" s="110">
        <v>2</v>
      </c>
      <c r="H4359" s="110">
        <v>2</v>
      </c>
      <c r="I4359" s="110">
        <v>2</v>
      </c>
      <c r="J4359" s="110">
        <v>0</v>
      </c>
      <c r="K4359" s="110">
        <v>2</v>
      </c>
      <c r="L4359" s="201">
        <v>3</v>
      </c>
    </row>
    <row r="4360" spans="1:12" ht="11.25" customHeight="1" thickBot="1" x14ac:dyDescent="0.45">
      <c r="A4360" s="316"/>
      <c r="B4360" s="311"/>
      <c r="C4360" s="17">
        <f t="shared" ref="C4360" si="3853">C4359/I4427*100</f>
        <v>50</v>
      </c>
      <c r="D4360" s="17">
        <f t="shared" ref="D4360" si="3854">D4359/I4427*100</f>
        <v>16.666666666666664</v>
      </c>
      <c r="E4360" s="17">
        <f t="shared" ref="E4360" si="3855">E4359/I4427*100</f>
        <v>16.666666666666664</v>
      </c>
      <c r="F4360" s="17">
        <f t="shared" ref="F4360" si="3856">F4359/I4427*100</f>
        <v>16.666666666666664</v>
      </c>
      <c r="G4360" s="17">
        <f t="shared" ref="G4360" si="3857">G4359/I4427*100</f>
        <v>33.333333333333329</v>
      </c>
      <c r="H4360" s="17">
        <f t="shared" ref="H4360" si="3858">H4359/I4427*100</f>
        <v>33.333333333333329</v>
      </c>
      <c r="I4360" s="17">
        <f t="shared" ref="I4360" si="3859">I4359/I4427*100</f>
        <v>33.333333333333329</v>
      </c>
      <c r="J4360" s="51">
        <f t="shared" ref="J4360" si="3860">J4359/I4427*100</f>
        <v>0</v>
      </c>
      <c r="K4360" s="51">
        <f t="shared" ref="K4360" si="3861">K4359/I4427*100</f>
        <v>33.333333333333329</v>
      </c>
      <c r="L4360" s="140">
        <f t="shared" ref="L4360" si="3862">L4359/I4427*100</f>
        <v>50</v>
      </c>
    </row>
    <row r="4361" spans="1:12" ht="11.25" customHeight="1" x14ac:dyDescent="0.4">
      <c r="A4361" s="315" t="s">
        <v>13</v>
      </c>
      <c r="B4361" s="318" t="s">
        <v>14</v>
      </c>
      <c r="C4361" s="202">
        <v>15</v>
      </c>
      <c r="D4361" s="202">
        <v>28</v>
      </c>
      <c r="E4361" s="202">
        <v>16</v>
      </c>
      <c r="F4361" s="202">
        <v>7</v>
      </c>
      <c r="G4361" s="202">
        <v>6</v>
      </c>
      <c r="H4361" s="202">
        <v>12</v>
      </c>
      <c r="I4361" s="202">
        <v>7</v>
      </c>
      <c r="J4361" s="202">
        <v>25</v>
      </c>
      <c r="K4361" s="202">
        <v>39</v>
      </c>
      <c r="L4361" s="203">
        <v>51</v>
      </c>
    </row>
    <row r="4362" spans="1:12" ht="11.25" customHeight="1" x14ac:dyDescent="0.4">
      <c r="A4362" s="316"/>
      <c r="B4362" s="311"/>
      <c r="C4362" s="15">
        <f t="shared" ref="C4362" si="3863">C4361/I4429*100</f>
        <v>16.853932584269664</v>
      </c>
      <c r="D4362" s="15">
        <f t="shared" ref="D4362" si="3864">D4361/I4429*100</f>
        <v>31.460674157303369</v>
      </c>
      <c r="E4362" s="15">
        <f t="shared" ref="E4362" si="3865">E4361/I4429*100</f>
        <v>17.977528089887642</v>
      </c>
      <c r="F4362" s="15">
        <f t="shared" ref="F4362" si="3866">F4361/I4429*100</f>
        <v>7.8651685393258424</v>
      </c>
      <c r="G4362" s="15">
        <f t="shared" ref="G4362" si="3867">G4361/I4429*100</f>
        <v>6.7415730337078648</v>
      </c>
      <c r="H4362" s="15">
        <f t="shared" ref="H4362" si="3868">H4361/I4429*100</f>
        <v>13.48314606741573</v>
      </c>
      <c r="I4362" s="15">
        <f t="shared" ref="I4362" si="3869">I4361/I4429*100</f>
        <v>7.8651685393258424</v>
      </c>
      <c r="J4362" s="16">
        <f t="shared" ref="J4362" si="3870">J4361/I4429*100</f>
        <v>28.08988764044944</v>
      </c>
      <c r="K4362" s="16">
        <f t="shared" ref="K4362" si="3871">K4361/I4429*100</f>
        <v>43.820224719101127</v>
      </c>
      <c r="L4362" s="138">
        <f t="shared" ref="L4362" si="3872">L4361/I4429*100</f>
        <v>57.303370786516851</v>
      </c>
    </row>
    <row r="4363" spans="1:12" ht="11.25" customHeight="1" x14ac:dyDescent="0.4">
      <c r="A4363" s="316"/>
      <c r="B4363" s="312" t="s">
        <v>15</v>
      </c>
      <c r="C4363" s="110">
        <v>30</v>
      </c>
      <c r="D4363" s="110">
        <v>28</v>
      </c>
      <c r="E4363" s="110">
        <v>21</v>
      </c>
      <c r="F4363" s="110">
        <v>16</v>
      </c>
      <c r="G4363" s="110">
        <v>7</v>
      </c>
      <c r="H4363" s="110">
        <v>7</v>
      </c>
      <c r="I4363" s="110">
        <v>12</v>
      </c>
      <c r="J4363" s="110">
        <v>24</v>
      </c>
      <c r="K4363" s="110">
        <v>48</v>
      </c>
      <c r="L4363" s="201">
        <v>79</v>
      </c>
    </row>
    <row r="4364" spans="1:12" ht="11.25" customHeight="1" x14ac:dyDescent="0.4">
      <c r="A4364" s="316"/>
      <c r="B4364" s="313"/>
      <c r="C4364" s="15">
        <f t="shared" ref="C4364" si="3873">C4363/I4431*100</f>
        <v>26.086956521739129</v>
      </c>
      <c r="D4364" s="15">
        <f t="shared" ref="D4364" si="3874">D4363/I4431*100</f>
        <v>24.347826086956523</v>
      </c>
      <c r="E4364" s="15">
        <f t="shared" ref="E4364" si="3875">E4363/I4431*100</f>
        <v>18.260869565217391</v>
      </c>
      <c r="F4364" s="15">
        <f t="shared" ref="F4364" si="3876">F4363/I4431*100</f>
        <v>13.913043478260869</v>
      </c>
      <c r="G4364" s="15">
        <f t="shared" ref="G4364" si="3877">G4363/I4431*100</f>
        <v>6.0869565217391308</v>
      </c>
      <c r="H4364" s="15">
        <f t="shared" ref="H4364" si="3878">H4363/I4431*100</f>
        <v>6.0869565217391308</v>
      </c>
      <c r="I4364" s="15">
        <f t="shared" ref="I4364" si="3879">I4363/I4431*100</f>
        <v>10.434782608695652</v>
      </c>
      <c r="J4364" s="16">
        <f t="shared" ref="J4364" si="3880">J4363/I4431*100</f>
        <v>20.869565217391305</v>
      </c>
      <c r="K4364" s="16">
        <f t="shared" ref="K4364" si="3881">K4363/I4431*100</f>
        <v>41.739130434782609</v>
      </c>
      <c r="L4364" s="138">
        <f t="shared" ref="L4364" si="3882">L4363/I4431*100</f>
        <v>68.695652173913047</v>
      </c>
    </row>
    <row r="4365" spans="1:12" ht="11.25" customHeight="1" x14ac:dyDescent="0.4">
      <c r="A4365" s="316"/>
      <c r="B4365" s="312" t="s">
        <v>16</v>
      </c>
      <c r="C4365" s="110" t="s">
        <v>108</v>
      </c>
      <c r="D4365" s="110" t="s">
        <v>108</v>
      </c>
      <c r="E4365" s="110" t="s">
        <v>108</v>
      </c>
      <c r="F4365" s="110" t="s">
        <v>108</v>
      </c>
      <c r="G4365" s="110" t="s">
        <v>108</v>
      </c>
      <c r="H4365" s="110" t="s">
        <v>108</v>
      </c>
      <c r="I4365" s="110" t="s">
        <v>108</v>
      </c>
      <c r="J4365" s="110" t="s">
        <v>108</v>
      </c>
      <c r="K4365" s="110" t="s">
        <v>108</v>
      </c>
      <c r="L4365" s="201" t="s">
        <v>108</v>
      </c>
    </row>
    <row r="4366" spans="1:12" ht="11.25" customHeight="1" x14ac:dyDescent="0.4">
      <c r="A4366" s="316"/>
      <c r="B4366" s="313"/>
      <c r="C4366" s="15" t="s">
        <v>108</v>
      </c>
      <c r="D4366" s="15" t="s">
        <v>108</v>
      </c>
      <c r="E4366" s="15" t="s">
        <v>108</v>
      </c>
      <c r="F4366" s="15" t="s">
        <v>108</v>
      </c>
      <c r="G4366" s="15" t="s">
        <v>108</v>
      </c>
      <c r="H4366" s="15" t="s">
        <v>108</v>
      </c>
      <c r="I4366" s="15" t="s">
        <v>108</v>
      </c>
      <c r="J4366" s="16" t="s">
        <v>108</v>
      </c>
      <c r="K4366" s="16" t="s">
        <v>108</v>
      </c>
      <c r="L4366" s="138" t="s">
        <v>108</v>
      </c>
    </row>
    <row r="4367" spans="1:12" ht="11.25" customHeight="1" x14ac:dyDescent="0.4">
      <c r="A4367" s="316"/>
      <c r="B4367" s="311" t="s">
        <v>17</v>
      </c>
      <c r="C4367" s="110">
        <v>0</v>
      </c>
      <c r="D4367" s="110">
        <v>0</v>
      </c>
      <c r="E4367" s="110">
        <v>0</v>
      </c>
      <c r="F4367" s="110">
        <v>0</v>
      </c>
      <c r="G4367" s="110">
        <v>1</v>
      </c>
      <c r="H4367" s="110">
        <v>0</v>
      </c>
      <c r="I4367" s="110">
        <v>1</v>
      </c>
      <c r="J4367" s="110">
        <v>0</v>
      </c>
      <c r="K4367" s="110">
        <v>1</v>
      </c>
      <c r="L4367" s="201">
        <v>0</v>
      </c>
    </row>
    <row r="4368" spans="1:12" ht="11.25" customHeight="1" thickBot="1" x14ac:dyDescent="0.45">
      <c r="A4368" s="317"/>
      <c r="B4368" s="314"/>
      <c r="C4368" s="20">
        <f t="shared" ref="C4368" si="3883">C4367/I4435*100</f>
        <v>0</v>
      </c>
      <c r="D4368" s="20">
        <f t="shared" ref="D4368" si="3884">D4367/I4435*100</f>
        <v>0</v>
      </c>
      <c r="E4368" s="20">
        <f t="shared" ref="E4368" si="3885">E4367/I4435*100</f>
        <v>0</v>
      </c>
      <c r="F4368" s="20">
        <f t="shared" ref="F4368" si="3886">F4367/I4435*100</f>
        <v>0</v>
      </c>
      <c r="G4368" s="20">
        <f t="shared" ref="G4368" si="3887">G4367/I4435*100</f>
        <v>100</v>
      </c>
      <c r="H4368" s="20">
        <f t="shared" ref="H4368" si="3888">H4367/I4435*100</f>
        <v>0</v>
      </c>
      <c r="I4368" s="20">
        <f t="shared" ref="I4368" si="3889">I4367/I4435*100</f>
        <v>100</v>
      </c>
      <c r="J4368" s="21">
        <f t="shared" ref="J4368" si="3890">J4367/I4435*100</f>
        <v>0</v>
      </c>
      <c r="K4368" s="21">
        <f t="shared" ref="K4368" si="3891">K4367/I4435*100</f>
        <v>100</v>
      </c>
      <c r="L4368" s="139">
        <f t="shared" ref="L4368" si="3892">L4367/I4435*100</f>
        <v>0</v>
      </c>
    </row>
    <row r="4369" spans="1:12" ht="11.25" customHeight="1" x14ac:dyDescent="0.4">
      <c r="A4369" s="315" t="s">
        <v>18</v>
      </c>
      <c r="B4369" s="318" t="s">
        <v>19</v>
      </c>
      <c r="C4369" s="202">
        <v>2</v>
      </c>
      <c r="D4369" s="202">
        <v>3</v>
      </c>
      <c r="E4369" s="202">
        <v>1</v>
      </c>
      <c r="F4369" s="202">
        <v>0</v>
      </c>
      <c r="G4369" s="202">
        <v>0</v>
      </c>
      <c r="H4369" s="202">
        <v>1</v>
      </c>
      <c r="I4369" s="202">
        <v>1</v>
      </c>
      <c r="J4369" s="202">
        <v>2</v>
      </c>
      <c r="K4369" s="202">
        <v>3</v>
      </c>
      <c r="L4369" s="203">
        <v>3</v>
      </c>
    </row>
    <row r="4370" spans="1:12" ht="11.25" customHeight="1" x14ac:dyDescent="0.4">
      <c r="A4370" s="316"/>
      <c r="B4370" s="313"/>
      <c r="C4370" s="15">
        <f t="shared" ref="C4370" si="3893">C4369/I4437*100</f>
        <v>28.571428571428569</v>
      </c>
      <c r="D4370" s="15">
        <f t="shared" ref="D4370" si="3894">D4369/I4437*100</f>
        <v>42.857142857142854</v>
      </c>
      <c r="E4370" s="15">
        <f t="shared" ref="E4370" si="3895">E4369/I4437*100</f>
        <v>14.285714285714285</v>
      </c>
      <c r="F4370" s="15">
        <f t="shared" ref="F4370" si="3896">F4369/I4437*100</f>
        <v>0</v>
      </c>
      <c r="G4370" s="15">
        <f t="shared" ref="G4370" si="3897">G4369/I4437*100</f>
        <v>0</v>
      </c>
      <c r="H4370" s="15">
        <f t="shared" ref="H4370" si="3898">H4369/I4437*100</f>
        <v>14.285714285714285</v>
      </c>
      <c r="I4370" s="15">
        <f t="shared" ref="I4370" si="3899">I4369/I4437*100</f>
        <v>14.285714285714285</v>
      </c>
      <c r="J4370" s="16">
        <f t="shared" ref="J4370" si="3900">J4369/I4437*100</f>
        <v>28.571428571428569</v>
      </c>
      <c r="K4370" s="16">
        <f t="shared" ref="K4370" si="3901">K4369/I4437*100</f>
        <v>42.857142857142854</v>
      </c>
      <c r="L4370" s="138">
        <f t="shared" ref="L4370" si="3902">L4369/I4437*100</f>
        <v>42.857142857142854</v>
      </c>
    </row>
    <row r="4371" spans="1:12" ht="11.25" customHeight="1" x14ac:dyDescent="0.4">
      <c r="A4371" s="316"/>
      <c r="B4371" s="311" t="s">
        <v>20</v>
      </c>
      <c r="C4371" s="110">
        <v>2</v>
      </c>
      <c r="D4371" s="110">
        <v>5</v>
      </c>
      <c r="E4371" s="110">
        <v>2</v>
      </c>
      <c r="F4371" s="110">
        <v>2</v>
      </c>
      <c r="G4371" s="110">
        <v>1</v>
      </c>
      <c r="H4371" s="110">
        <v>6</v>
      </c>
      <c r="I4371" s="110">
        <v>3</v>
      </c>
      <c r="J4371" s="110">
        <v>8</v>
      </c>
      <c r="K4371" s="110">
        <v>9</v>
      </c>
      <c r="L4371" s="201">
        <v>15</v>
      </c>
    </row>
    <row r="4372" spans="1:12" ht="11.25" customHeight="1" x14ac:dyDescent="0.4">
      <c r="A4372" s="316"/>
      <c r="B4372" s="311"/>
      <c r="C4372" s="15">
        <f t="shared" ref="C4372" si="3903">C4371/I4439*100</f>
        <v>8.695652173913043</v>
      </c>
      <c r="D4372" s="15">
        <f t="shared" ref="D4372" si="3904">D4371/I4439*100</f>
        <v>21.739130434782609</v>
      </c>
      <c r="E4372" s="15">
        <f t="shared" ref="E4372" si="3905">E4371/I4439*100</f>
        <v>8.695652173913043</v>
      </c>
      <c r="F4372" s="15">
        <f t="shared" ref="F4372" si="3906">F4371/I4439*100</f>
        <v>8.695652173913043</v>
      </c>
      <c r="G4372" s="15">
        <f t="shared" ref="G4372" si="3907">G4371/I4439*100</f>
        <v>4.3478260869565215</v>
      </c>
      <c r="H4372" s="15">
        <f t="shared" ref="H4372" si="3908">H4371/I4439*100</f>
        <v>26.086956521739129</v>
      </c>
      <c r="I4372" s="15">
        <f t="shared" ref="I4372" si="3909">I4371/I4439*100</f>
        <v>13.043478260869565</v>
      </c>
      <c r="J4372" s="16">
        <f t="shared" ref="J4372" si="3910">J4371/I4439*100</f>
        <v>34.782608695652172</v>
      </c>
      <c r="K4372" s="16">
        <f t="shared" ref="K4372" si="3911">K4371/I4439*100</f>
        <v>39.130434782608695</v>
      </c>
      <c r="L4372" s="138">
        <f t="shared" ref="L4372" si="3912">L4371/I4439*100</f>
        <v>65.217391304347828</v>
      </c>
    </row>
    <row r="4373" spans="1:12" ht="11.25" customHeight="1" x14ac:dyDescent="0.4">
      <c r="A4373" s="316"/>
      <c r="B4373" s="312" t="s">
        <v>21</v>
      </c>
      <c r="C4373" s="110">
        <v>13</v>
      </c>
      <c r="D4373" s="110">
        <v>17</v>
      </c>
      <c r="E4373" s="110">
        <v>7</v>
      </c>
      <c r="F4373" s="110">
        <v>2</v>
      </c>
      <c r="G4373" s="110">
        <v>1</v>
      </c>
      <c r="H4373" s="110">
        <v>1</v>
      </c>
      <c r="I4373" s="110">
        <v>0</v>
      </c>
      <c r="J4373" s="110">
        <v>8</v>
      </c>
      <c r="K4373" s="110">
        <v>9</v>
      </c>
      <c r="L4373" s="201">
        <v>17</v>
      </c>
    </row>
    <row r="4374" spans="1:12" ht="11.25" customHeight="1" x14ac:dyDescent="0.4">
      <c r="A4374" s="316"/>
      <c r="B4374" s="313"/>
      <c r="C4374" s="15">
        <f t="shared" ref="C4374" si="3913">C4373/I4441*100</f>
        <v>46.428571428571431</v>
      </c>
      <c r="D4374" s="15">
        <f t="shared" ref="D4374" si="3914">D4373/I4441*100</f>
        <v>60.714285714285708</v>
      </c>
      <c r="E4374" s="15">
        <f t="shared" ref="E4374" si="3915">E4373/I4441*100</f>
        <v>25</v>
      </c>
      <c r="F4374" s="15">
        <f t="shared" ref="F4374" si="3916">F4373/I4441*100</f>
        <v>7.1428571428571423</v>
      </c>
      <c r="G4374" s="15">
        <f t="shared" ref="G4374" si="3917">G4373/I4441*100</f>
        <v>3.5714285714285712</v>
      </c>
      <c r="H4374" s="15">
        <f t="shared" ref="H4374" si="3918">H4373/I4441*100</f>
        <v>3.5714285714285712</v>
      </c>
      <c r="I4374" s="15">
        <f t="shared" ref="I4374" si="3919">I4373/I4441*100</f>
        <v>0</v>
      </c>
      <c r="J4374" s="16">
        <f t="shared" ref="J4374" si="3920">J4373/I4441*100</f>
        <v>28.571428571428569</v>
      </c>
      <c r="K4374" s="16">
        <f t="shared" ref="K4374" si="3921">K4373/I4441*100</f>
        <v>32.142857142857146</v>
      </c>
      <c r="L4374" s="138">
        <f t="shared" ref="L4374" si="3922">L4373/I4441*100</f>
        <v>60.714285714285708</v>
      </c>
    </row>
    <row r="4375" spans="1:12" ht="11.25" customHeight="1" x14ac:dyDescent="0.4">
      <c r="A4375" s="316"/>
      <c r="B4375" s="311" t="s">
        <v>22</v>
      </c>
      <c r="C4375" s="110">
        <v>16</v>
      </c>
      <c r="D4375" s="110">
        <v>21</v>
      </c>
      <c r="E4375" s="110">
        <v>9</v>
      </c>
      <c r="F4375" s="110">
        <v>8</v>
      </c>
      <c r="G4375" s="110">
        <v>4</v>
      </c>
      <c r="H4375" s="110">
        <v>5</v>
      </c>
      <c r="I4375" s="110">
        <v>4</v>
      </c>
      <c r="J4375" s="110">
        <v>12</v>
      </c>
      <c r="K4375" s="110">
        <v>23</v>
      </c>
      <c r="L4375" s="201">
        <v>29</v>
      </c>
    </row>
    <row r="4376" spans="1:12" ht="11.25" customHeight="1" x14ac:dyDescent="0.4">
      <c r="A4376" s="316"/>
      <c r="B4376" s="311"/>
      <c r="C4376" s="15">
        <f t="shared" ref="C4376" si="3923">C4375/I4443*100</f>
        <v>28.07017543859649</v>
      </c>
      <c r="D4376" s="15">
        <f t="shared" ref="D4376" si="3924">D4375/I4443*100</f>
        <v>36.84210526315789</v>
      </c>
      <c r="E4376" s="15">
        <f t="shared" ref="E4376" si="3925">E4375/I4443*100</f>
        <v>15.789473684210526</v>
      </c>
      <c r="F4376" s="15">
        <f t="shared" ref="F4376" si="3926">F4375/I4443*100</f>
        <v>14.035087719298245</v>
      </c>
      <c r="G4376" s="15">
        <f t="shared" ref="G4376" si="3927">G4375/I4443*100</f>
        <v>7.0175438596491224</v>
      </c>
      <c r="H4376" s="15">
        <f t="shared" ref="H4376" si="3928">H4375/I4443*100</f>
        <v>8.7719298245614024</v>
      </c>
      <c r="I4376" s="15">
        <f t="shared" ref="I4376" si="3929">I4375/I4443*100</f>
        <v>7.0175438596491224</v>
      </c>
      <c r="J4376" s="16">
        <f t="shared" ref="J4376" si="3930">J4375/I4443*100</f>
        <v>21.052631578947366</v>
      </c>
      <c r="K4376" s="16">
        <f t="shared" ref="K4376" si="3931">K4375/I4443*100</f>
        <v>40.350877192982452</v>
      </c>
      <c r="L4376" s="138">
        <f t="shared" ref="L4376" si="3932">L4375/I4443*100</f>
        <v>50.877192982456144</v>
      </c>
    </row>
    <row r="4377" spans="1:12" ht="11.25" customHeight="1" x14ac:dyDescent="0.4">
      <c r="A4377" s="316"/>
      <c r="B4377" s="312" t="s">
        <v>23</v>
      </c>
      <c r="C4377" s="110">
        <v>5</v>
      </c>
      <c r="D4377" s="110">
        <v>5</v>
      </c>
      <c r="E4377" s="110">
        <v>6</v>
      </c>
      <c r="F4377" s="110">
        <v>1</v>
      </c>
      <c r="G4377" s="110">
        <v>0</v>
      </c>
      <c r="H4377" s="110">
        <v>2</v>
      </c>
      <c r="I4377" s="110">
        <v>4</v>
      </c>
      <c r="J4377" s="110">
        <v>8</v>
      </c>
      <c r="K4377" s="110">
        <v>21</v>
      </c>
      <c r="L4377" s="201">
        <v>28</v>
      </c>
    </row>
    <row r="4378" spans="1:12" ht="11.25" customHeight="1" x14ac:dyDescent="0.4">
      <c r="A4378" s="316"/>
      <c r="B4378" s="313"/>
      <c r="C4378" s="15">
        <f t="shared" ref="C4378" si="3933">C4377/I4445*100</f>
        <v>13.888888888888889</v>
      </c>
      <c r="D4378" s="15">
        <f t="shared" ref="D4378" si="3934">D4377/I4445*100</f>
        <v>13.888888888888889</v>
      </c>
      <c r="E4378" s="15">
        <f t="shared" ref="E4378" si="3935">E4377/I4445*100</f>
        <v>16.666666666666664</v>
      </c>
      <c r="F4378" s="15">
        <f t="shared" ref="F4378" si="3936">F4377/I4445*100</f>
        <v>2.7777777777777777</v>
      </c>
      <c r="G4378" s="15">
        <f t="shared" ref="G4378" si="3937">G4377/I4445*100</f>
        <v>0</v>
      </c>
      <c r="H4378" s="15">
        <f t="shared" ref="H4378" si="3938">H4377/I4445*100</f>
        <v>5.5555555555555554</v>
      </c>
      <c r="I4378" s="15">
        <f t="shared" ref="I4378" si="3939">I4377/I4445*100</f>
        <v>11.111111111111111</v>
      </c>
      <c r="J4378" s="16">
        <f t="shared" ref="J4378" si="3940">J4377/I4445*100</f>
        <v>22.222222222222221</v>
      </c>
      <c r="K4378" s="16">
        <f t="shared" ref="K4378" si="3941">K4377/I4445*100</f>
        <v>58.333333333333336</v>
      </c>
      <c r="L4378" s="138">
        <f t="shared" ref="L4378" si="3942">L4377/I4445*100</f>
        <v>77.777777777777786</v>
      </c>
    </row>
    <row r="4379" spans="1:12" ht="11.25" customHeight="1" x14ac:dyDescent="0.4">
      <c r="A4379" s="316"/>
      <c r="B4379" s="311" t="s">
        <v>24</v>
      </c>
      <c r="C4379" s="110">
        <v>4</v>
      </c>
      <c r="D4379" s="110">
        <v>4</v>
      </c>
      <c r="E4379" s="110">
        <v>7</v>
      </c>
      <c r="F4379" s="110">
        <v>6</v>
      </c>
      <c r="G4379" s="110">
        <v>4</v>
      </c>
      <c r="H4379" s="110">
        <v>1</v>
      </c>
      <c r="I4379" s="110">
        <v>5</v>
      </c>
      <c r="J4379" s="110">
        <v>8</v>
      </c>
      <c r="K4379" s="110">
        <v>11</v>
      </c>
      <c r="L4379" s="201">
        <v>21</v>
      </c>
    </row>
    <row r="4380" spans="1:12" ht="11.25" customHeight="1" x14ac:dyDescent="0.4">
      <c r="A4380" s="316"/>
      <c r="B4380" s="311"/>
      <c r="C4380" s="15">
        <f t="shared" ref="C4380" si="3943">C4379/I4447*100</f>
        <v>14.285714285714285</v>
      </c>
      <c r="D4380" s="15">
        <f t="shared" ref="D4380" si="3944">D4379/I4447*100</f>
        <v>14.285714285714285</v>
      </c>
      <c r="E4380" s="15">
        <f t="shared" ref="E4380" si="3945">E4379/I4447*100</f>
        <v>25</v>
      </c>
      <c r="F4380" s="15">
        <f t="shared" ref="F4380" si="3946">F4379/I4447*100</f>
        <v>21.428571428571427</v>
      </c>
      <c r="G4380" s="15">
        <f t="shared" ref="G4380" si="3947">G4379/I4447*100</f>
        <v>14.285714285714285</v>
      </c>
      <c r="H4380" s="15">
        <f t="shared" ref="H4380" si="3948">H4379/I4447*100</f>
        <v>3.5714285714285712</v>
      </c>
      <c r="I4380" s="15">
        <f t="shared" ref="I4380" si="3949">I4379/I4447*100</f>
        <v>17.857142857142858</v>
      </c>
      <c r="J4380" s="16">
        <f t="shared" ref="J4380" si="3950">J4379/I4447*100</f>
        <v>28.571428571428569</v>
      </c>
      <c r="K4380" s="16">
        <f t="shared" ref="K4380" si="3951">K4379/I4447*100</f>
        <v>39.285714285714285</v>
      </c>
      <c r="L4380" s="138">
        <f t="shared" ref="L4380" si="3952">L4379/I4447*100</f>
        <v>75</v>
      </c>
    </row>
    <row r="4381" spans="1:12" ht="11.25" customHeight="1" x14ac:dyDescent="0.4">
      <c r="A4381" s="316"/>
      <c r="B4381" s="312" t="s">
        <v>25</v>
      </c>
      <c r="C4381" s="110">
        <v>3</v>
      </c>
      <c r="D4381" s="110">
        <v>0</v>
      </c>
      <c r="E4381" s="110">
        <v>5</v>
      </c>
      <c r="F4381" s="110">
        <v>4</v>
      </c>
      <c r="G4381" s="110">
        <v>2</v>
      </c>
      <c r="H4381" s="110">
        <v>2</v>
      </c>
      <c r="I4381" s="110">
        <v>2</v>
      </c>
      <c r="J4381" s="110">
        <v>3</v>
      </c>
      <c r="K4381" s="110">
        <v>11</v>
      </c>
      <c r="L4381" s="201">
        <v>17</v>
      </c>
    </row>
    <row r="4382" spans="1:12" ht="11.25" customHeight="1" x14ac:dyDescent="0.4">
      <c r="A4382" s="316"/>
      <c r="B4382" s="313"/>
      <c r="C4382" s="15">
        <f t="shared" ref="C4382" si="3953">C4381/I4449*100</f>
        <v>12.5</v>
      </c>
      <c r="D4382" s="15">
        <f t="shared" ref="D4382" si="3954">D4381/I4449*100</f>
        <v>0</v>
      </c>
      <c r="E4382" s="15">
        <f t="shared" ref="E4382" si="3955">E4381/I4449*100</f>
        <v>20.833333333333336</v>
      </c>
      <c r="F4382" s="15">
        <f t="shared" ref="F4382" si="3956">F4381/I4449*100</f>
        <v>16.666666666666664</v>
      </c>
      <c r="G4382" s="15">
        <f t="shared" ref="G4382" si="3957">G4381/I4449*100</f>
        <v>8.3333333333333321</v>
      </c>
      <c r="H4382" s="15">
        <f t="shared" ref="H4382" si="3958">H4381/I4449*100</f>
        <v>8.3333333333333321</v>
      </c>
      <c r="I4382" s="15">
        <f t="shared" ref="I4382" si="3959">I4381/I4449*100</f>
        <v>8.3333333333333321</v>
      </c>
      <c r="J4382" s="16">
        <f t="shared" ref="J4382" si="3960">J4381/I4449*100</f>
        <v>12.5</v>
      </c>
      <c r="K4382" s="16">
        <f t="shared" ref="K4382" si="3961">K4381/I4449*100</f>
        <v>45.833333333333329</v>
      </c>
      <c r="L4382" s="138">
        <f t="shared" ref="L4382" si="3962">L4381/I4449*100</f>
        <v>70.833333333333343</v>
      </c>
    </row>
    <row r="4383" spans="1:12" ht="11.25" customHeight="1" x14ac:dyDescent="0.4">
      <c r="A4383" s="316"/>
      <c r="B4383" s="311" t="s">
        <v>26</v>
      </c>
      <c r="C4383" s="110">
        <v>0</v>
      </c>
      <c r="D4383" s="110">
        <v>1</v>
      </c>
      <c r="E4383" s="110">
        <v>0</v>
      </c>
      <c r="F4383" s="110">
        <v>0</v>
      </c>
      <c r="G4383" s="110">
        <v>2</v>
      </c>
      <c r="H4383" s="110">
        <v>1</v>
      </c>
      <c r="I4383" s="110">
        <v>1</v>
      </c>
      <c r="J4383" s="110">
        <v>0</v>
      </c>
      <c r="K4383" s="110">
        <v>1</v>
      </c>
      <c r="L4383" s="201">
        <v>0</v>
      </c>
    </row>
    <row r="4384" spans="1:12" ht="11.25" customHeight="1" thickBot="1" x14ac:dyDescent="0.45">
      <c r="A4384" s="317"/>
      <c r="B4384" s="314"/>
      <c r="C4384" s="15">
        <f t="shared" ref="C4384" si="3963">C4383/I4451*100</f>
        <v>0</v>
      </c>
      <c r="D4384" s="15">
        <f t="shared" ref="D4384" si="3964">D4383/I4451*100</f>
        <v>50</v>
      </c>
      <c r="E4384" s="15">
        <f t="shared" ref="E4384" si="3965">E4383/I4451*100</f>
        <v>0</v>
      </c>
      <c r="F4384" s="15">
        <f t="shared" ref="F4384" si="3966">F4383/I4451*100</f>
        <v>0</v>
      </c>
      <c r="G4384" s="15">
        <f t="shared" ref="G4384" si="3967">G4383/I4451*100</f>
        <v>100</v>
      </c>
      <c r="H4384" s="15">
        <f t="shared" ref="H4384" si="3968">H4383/I4451*100</f>
        <v>50</v>
      </c>
      <c r="I4384" s="15">
        <f t="shared" ref="I4384" si="3969">I4383/I4451*100</f>
        <v>50</v>
      </c>
      <c r="J4384" s="16">
        <f t="shared" ref="J4384" si="3970">J4383/I4451*100</f>
        <v>0</v>
      </c>
      <c r="K4384" s="16">
        <f t="shared" ref="K4384" si="3971">K4383/I4451*100</f>
        <v>50</v>
      </c>
      <c r="L4384" s="138">
        <f t="shared" ref="L4384" si="3972">L4383/I4451*100</f>
        <v>0</v>
      </c>
    </row>
    <row r="4385" spans="1:12" ht="11.25" customHeight="1" thickBot="1" x14ac:dyDescent="0.45">
      <c r="A4385" s="319" t="s">
        <v>27</v>
      </c>
      <c r="B4385" s="318" t="s">
        <v>28</v>
      </c>
      <c r="C4385" s="197">
        <v>3</v>
      </c>
      <c r="D4385" s="197">
        <v>1</v>
      </c>
      <c r="E4385" s="197">
        <v>3</v>
      </c>
      <c r="F4385" s="197">
        <v>3</v>
      </c>
      <c r="G4385" s="197">
        <v>1</v>
      </c>
      <c r="H4385" s="197">
        <v>1</v>
      </c>
      <c r="I4385" s="197">
        <v>4</v>
      </c>
      <c r="J4385" s="197">
        <v>3</v>
      </c>
      <c r="K4385" s="197">
        <v>9</v>
      </c>
      <c r="L4385" s="205">
        <v>12</v>
      </c>
    </row>
    <row r="4386" spans="1:12" ht="11.25" customHeight="1" thickTop="1" thickBot="1" x14ac:dyDescent="0.45">
      <c r="A4386" s="320"/>
      <c r="B4386" s="313"/>
      <c r="C4386" s="15">
        <f t="shared" ref="C4386" si="3973">C4385/I4453*100</f>
        <v>18.75</v>
      </c>
      <c r="D4386" s="15">
        <f t="shared" ref="D4386" si="3974">D4385/I4453*100</f>
        <v>6.25</v>
      </c>
      <c r="E4386" s="15">
        <f t="shared" ref="E4386" si="3975">E4385/I4453*100</f>
        <v>18.75</v>
      </c>
      <c r="F4386" s="15">
        <f t="shared" ref="F4386" si="3976">F4385/I4453*100</f>
        <v>18.75</v>
      </c>
      <c r="G4386" s="15">
        <f t="shared" ref="G4386" si="3977">G4385/I4453*100</f>
        <v>6.25</v>
      </c>
      <c r="H4386" s="15">
        <f t="shared" ref="H4386" si="3978">H4385/I4453*100</f>
        <v>6.25</v>
      </c>
      <c r="I4386" s="15">
        <f t="shared" ref="I4386" si="3979">I4385/I4453*100</f>
        <v>25</v>
      </c>
      <c r="J4386" s="16">
        <f t="shared" ref="J4386" si="3980">J4385/I4453*100</f>
        <v>18.75</v>
      </c>
      <c r="K4386" s="16">
        <f t="shared" ref="K4386" si="3981">K4385/I4453*100</f>
        <v>56.25</v>
      </c>
      <c r="L4386" s="138">
        <f t="shared" ref="L4386" si="3982">L4385/I4453*100</f>
        <v>75</v>
      </c>
    </row>
    <row r="4387" spans="1:12" ht="11.25" customHeight="1" thickTop="1" thickBot="1" x14ac:dyDescent="0.45">
      <c r="A4387" s="320"/>
      <c r="B4387" s="311" t="s">
        <v>29</v>
      </c>
      <c r="C4387" s="110">
        <v>4</v>
      </c>
      <c r="D4387" s="110">
        <v>2</v>
      </c>
      <c r="E4387" s="110">
        <v>2</v>
      </c>
      <c r="F4387" s="110">
        <v>2</v>
      </c>
      <c r="G4387" s="110">
        <v>1</v>
      </c>
      <c r="H4387" s="110">
        <v>3</v>
      </c>
      <c r="I4387" s="110">
        <v>1</v>
      </c>
      <c r="J4387" s="110">
        <v>4</v>
      </c>
      <c r="K4387" s="110">
        <v>4</v>
      </c>
      <c r="L4387" s="201">
        <v>7</v>
      </c>
    </row>
    <row r="4388" spans="1:12" ht="11.25" customHeight="1" thickTop="1" thickBot="1" x14ac:dyDescent="0.45">
      <c r="A4388" s="320"/>
      <c r="B4388" s="311"/>
      <c r="C4388" s="15">
        <f t="shared" ref="C4388" si="3983">C4387/I4455*100</f>
        <v>30.76923076923077</v>
      </c>
      <c r="D4388" s="15">
        <f t="shared" ref="D4388" si="3984">D4387/I4455*100</f>
        <v>15.384615384615385</v>
      </c>
      <c r="E4388" s="15">
        <f t="shared" ref="E4388" si="3985">E4387/I4455*100</f>
        <v>15.384615384615385</v>
      </c>
      <c r="F4388" s="15">
        <f t="shared" ref="F4388" si="3986">F4387/I4455*100</f>
        <v>15.384615384615385</v>
      </c>
      <c r="G4388" s="15">
        <f t="shared" ref="G4388" si="3987">G4387/I4455*100</f>
        <v>7.6923076923076925</v>
      </c>
      <c r="H4388" s="15">
        <f t="shared" ref="H4388" si="3988">H4387/I4455*100</f>
        <v>23.076923076923077</v>
      </c>
      <c r="I4388" s="15">
        <f t="shared" ref="I4388" si="3989">I4387/I4455*100</f>
        <v>7.6923076923076925</v>
      </c>
      <c r="J4388" s="16">
        <f t="shared" ref="J4388" si="3990">J4387/I4455*100</f>
        <v>30.76923076923077</v>
      </c>
      <c r="K4388" s="16">
        <f t="shared" ref="K4388" si="3991">K4387/I4455*100</f>
        <v>30.76923076923077</v>
      </c>
      <c r="L4388" s="138">
        <f t="shared" ref="L4388" si="3992">L4387/I4455*100</f>
        <v>53.846153846153847</v>
      </c>
    </row>
    <row r="4389" spans="1:12" ht="11.25" customHeight="1" thickTop="1" thickBot="1" x14ac:dyDescent="0.45">
      <c r="A4389" s="320"/>
      <c r="B4389" s="312" t="s">
        <v>30</v>
      </c>
      <c r="C4389" s="110">
        <v>30</v>
      </c>
      <c r="D4389" s="110">
        <v>42</v>
      </c>
      <c r="E4389" s="110">
        <v>21</v>
      </c>
      <c r="F4389" s="110">
        <v>12</v>
      </c>
      <c r="G4389" s="110">
        <v>3</v>
      </c>
      <c r="H4389" s="110">
        <v>6</v>
      </c>
      <c r="I4389" s="110">
        <v>8</v>
      </c>
      <c r="J4389" s="110">
        <v>30</v>
      </c>
      <c r="K4389" s="110">
        <v>53</v>
      </c>
      <c r="L4389" s="201">
        <v>74</v>
      </c>
    </row>
    <row r="4390" spans="1:12" ht="11.25" customHeight="1" thickTop="1" thickBot="1" x14ac:dyDescent="0.45">
      <c r="A4390" s="320"/>
      <c r="B4390" s="313"/>
      <c r="C4390" s="15">
        <f t="shared" ref="C4390" si="3993">C4389/I4457*100</f>
        <v>25.423728813559322</v>
      </c>
      <c r="D4390" s="15">
        <f t="shared" ref="D4390" si="3994">D4389/I4457*100</f>
        <v>35.593220338983052</v>
      </c>
      <c r="E4390" s="15">
        <f t="shared" ref="E4390" si="3995">E4389/I4457*100</f>
        <v>17.796610169491526</v>
      </c>
      <c r="F4390" s="15">
        <f t="shared" ref="F4390" si="3996">F4389/I4457*100</f>
        <v>10.16949152542373</v>
      </c>
      <c r="G4390" s="15">
        <f t="shared" ref="G4390" si="3997">G4389/I4457*100</f>
        <v>2.5423728813559325</v>
      </c>
      <c r="H4390" s="15">
        <f t="shared" ref="H4390" si="3998">H4389/I4457*100</f>
        <v>5.0847457627118651</v>
      </c>
      <c r="I4390" s="15">
        <f t="shared" ref="I4390" si="3999">I4389/I4457*100</f>
        <v>6.7796610169491522</v>
      </c>
      <c r="J4390" s="16">
        <f t="shared" ref="J4390" si="4000">J4389/I4457*100</f>
        <v>25.423728813559322</v>
      </c>
      <c r="K4390" s="16">
        <f t="shared" ref="K4390" si="4001">K4389/I4457*100</f>
        <v>44.915254237288138</v>
      </c>
      <c r="L4390" s="138">
        <f t="shared" ref="L4390" si="4002">L4389/I4457*100</f>
        <v>62.711864406779661</v>
      </c>
    </row>
    <row r="4391" spans="1:12" ht="11.25" customHeight="1" thickTop="1" thickBot="1" x14ac:dyDescent="0.45">
      <c r="A4391" s="320"/>
      <c r="B4391" s="311" t="s">
        <v>31</v>
      </c>
      <c r="C4391" s="110">
        <v>2</v>
      </c>
      <c r="D4391" s="110">
        <v>1</v>
      </c>
      <c r="E4391" s="110">
        <v>4</v>
      </c>
      <c r="F4391" s="110">
        <v>2</v>
      </c>
      <c r="G4391" s="110">
        <v>1</v>
      </c>
      <c r="H4391" s="110">
        <v>1</v>
      </c>
      <c r="I4391" s="110">
        <v>1</v>
      </c>
      <c r="J4391" s="110">
        <v>1</v>
      </c>
      <c r="K4391" s="110">
        <v>3</v>
      </c>
      <c r="L4391" s="201">
        <v>7</v>
      </c>
    </row>
    <row r="4392" spans="1:12" ht="11.25" customHeight="1" thickTop="1" thickBot="1" x14ac:dyDescent="0.45">
      <c r="A4392" s="320"/>
      <c r="B4392" s="311"/>
      <c r="C4392" s="15">
        <f t="shared" ref="C4392" si="4003">C4391/I4459*100</f>
        <v>18.181818181818183</v>
      </c>
      <c r="D4392" s="15">
        <f t="shared" ref="D4392" si="4004">D4391/I4459*100</f>
        <v>9.0909090909090917</v>
      </c>
      <c r="E4392" s="15">
        <f t="shared" ref="E4392" si="4005">E4391/I4459*100</f>
        <v>36.363636363636367</v>
      </c>
      <c r="F4392" s="15">
        <f t="shared" ref="F4392" si="4006">F4391/I4459*100</f>
        <v>18.181818181818183</v>
      </c>
      <c r="G4392" s="15">
        <f t="shared" ref="G4392" si="4007">G4391/I4459*100</f>
        <v>9.0909090909090917</v>
      </c>
      <c r="H4392" s="15">
        <f t="shared" ref="H4392" si="4008">H4391/I4459*100</f>
        <v>9.0909090909090917</v>
      </c>
      <c r="I4392" s="15">
        <f t="shared" ref="I4392" si="4009">I4391/I4459*100</f>
        <v>9.0909090909090917</v>
      </c>
      <c r="J4392" s="16">
        <f t="shared" ref="J4392" si="4010">J4391/I4459*100</f>
        <v>9.0909090909090917</v>
      </c>
      <c r="K4392" s="16">
        <f t="shared" ref="K4392" si="4011">K4391/I4459*100</f>
        <v>27.27272727272727</v>
      </c>
      <c r="L4392" s="138">
        <f t="shared" ref="L4392" si="4012">L4391/I4459*100</f>
        <v>63.636363636363633</v>
      </c>
    </row>
    <row r="4393" spans="1:12" ht="11.25" customHeight="1" thickTop="1" thickBot="1" x14ac:dyDescent="0.45">
      <c r="A4393" s="320"/>
      <c r="B4393" s="312" t="s">
        <v>32</v>
      </c>
      <c r="C4393" s="110">
        <v>2</v>
      </c>
      <c r="D4393" s="110">
        <v>3</v>
      </c>
      <c r="E4393" s="110">
        <v>1</v>
      </c>
      <c r="F4393" s="110">
        <v>0</v>
      </c>
      <c r="G4393" s="110">
        <v>0</v>
      </c>
      <c r="H4393" s="110">
        <v>3</v>
      </c>
      <c r="I4393" s="110">
        <v>1</v>
      </c>
      <c r="J4393" s="110">
        <v>3</v>
      </c>
      <c r="K4393" s="110">
        <v>5</v>
      </c>
      <c r="L4393" s="201">
        <v>7</v>
      </c>
    </row>
    <row r="4394" spans="1:12" ht="11.25" customHeight="1" thickTop="1" thickBot="1" x14ac:dyDescent="0.45">
      <c r="A4394" s="320"/>
      <c r="B4394" s="313"/>
      <c r="C4394" s="15">
        <f t="shared" ref="C4394" si="4013">C4393/I4461*100</f>
        <v>16.666666666666664</v>
      </c>
      <c r="D4394" s="15">
        <f t="shared" ref="D4394" si="4014">D4393/I4461*100</f>
        <v>25</v>
      </c>
      <c r="E4394" s="15">
        <f t="shared" ref="E4394" si="4015">E4393/I4461*100</f>
        <v>8.3333333333333321</v>
      </c>
      <c r="F4394" s="15">
        <f t="shared" ref="F4394" si="4016">F4393/I4461*100</f>
        <v>0</v>
      </c>
      <c r="G4394" s="15">
        <f t="shared" ref="G4394" si="4017">G4393/I4461*100</f>
        <v>0</v>
      </c>
      <c r="H4394" s="15">
        <f t="shared" ref="H4394" si="4018">H4393/I4461*100</f>
        <v>25</v>
      </c>
      <c r="I4394" s="15">
        <f t="shared" ref="I4394" si="4019">I4393/I4461*100</f>
        <v>8.3333333333333321</v>
      </c>
      <c r="J4394" s="16">
        <f t="shared" ref="J4394" si="4020">J4393/I4461*100</f>
        <v>25</v>
      </c>
      <c r="K4394" s="16">
        <f t="shared" ref="K4394" si="4021">K4393/I4461*100</f>
        <v>41.666666666666671</v>
      </c>
      <c r="L4394" s="138">
        <f t="shared" ref="L4394" si="4022">L4393/I4461*100</f>
        <v>58.333333333333336</v>
      </c>
    </row>
    <row r="4395" spans="1:12" ht="11.25" customHeight="1" thickTop="1" thickBot="1" x14ac:dyDescent="0.45">
      <c r="A4395" s="320"/>
      <c r="B4395" s="311" t="s">
        <v>33</v>
      </c>
      <c r="C4395" s="110">
        <v>3</v>
      </c>
      <c r="D4395" s="110">
        <v>5</v>
      </c>
      <c r="E4395" s="110">
        <v>5</v>
      </c>
      <c r="F4395" s="110">
        <v>2</v>
      </c>
      <c r="G4395" s="110">
        <v>4</v>
      </c>
      <c r="H4395" s="110">
        <v>3</v>
      </c>
      <c r="I4395" s="110">
        <v>1</v>
      </c>
      <c r="J4395" s="110">
        <v>7</v>
      </c>
      <c r="K4395" s="110">
        <v>10</v>
      </c>
      <c r="L4395" s="201">
        <v>19</v>
      </c>
    </row>
    <row r="4396" spans="1:12" ht="11.25" customHeight="1" thickTop="1" thickBot="1" x14ac:dyDescent="0.45">
      <c r="A4396" s="320"/>
      <c r="B4396" s="311"/>
      <c r="C4396" s="15">
        <f t="shared" ref="C4396" si="4023">C4395/I4463*100</f>
        <v>12</v>
      </c>
      <c r="D4396" s="15">
        <f t="shared" ref="D4396" si="4024">D4395/I4463*100</f>
        <v>20</v>
      </c>
      <c r="E4396" s="15">
        <f t="shared" ref="E4396" si="4025">E4395/I4463*100</f>
        <v>20</v>
      </c>
      <c r="F4396" s="15">
        <f t="shared" ref="F4396" si="4026">F4395/I4463*100</f>
        <v>8</v>
      </c>
      <c r="G4396" s="15">
        <f t="shared" ref="G4396" si="4027">G4395/I4463*100</f>
        <v>16</v>
      </c>
      <c r="H4396" s="15">
        <f t="shared" ref="H4396" si="4028">H4395/I4463*100</f>
        <v>12</v>
      </c>
      <c r="I4396" s="15">
        <f t="shared" ref="I4396" si="4029">I4395/I4463*100</f>
        <v>4</v>
      </c>
      <c r="J4396" s="16">
        <f t="shared" ref="J4396" si="4030">J4395/I4463*100</f>
        <v>28.000000000000004</v>
      </c>
      <c r="K4396" s="16">
        <f t="shared" ref="K4396" si="4031">K4395/I4463*100</f>
        <v>40</v>
      </c>
      <c r="L4396" s="138">
        <f t="shared" ref="L4396" si="4032">L4395/I4463*100</f>
        <v>76</v>
      </c>
    </row>
    <row r="4397" spans="1:12" ht="11.25" customHeight="1" thickTop="1" thickBot="1" x14ac:dyDescent="0.45">
      <c r="A4397" s="320"/>
      <c r="B4397" s="312" t="s">
        <v>16</v>
      </c>
      <c r="C4397" s="110">
        <v>1</v>
      </c>
      <c r="D4397" s="110">
        <v>1</v>
      </c>
      <c r="E4397" s="110">
        <v>1</v>
      </c>
      <c r="F4397" s="110">
        <v>2</v>
      </c>
      <c r="G4397" s="110">
        <v>2</v>
      </c>
      <c r="H4397" s="110">
        <v>1</v>
      </c>
      <c r="I4397" s="110">
        <v>3</v>
      </c>
      <c r="J4397" s="110">
        <v>1</v>
      </c>
      <c r="K4397" s="110">
        <v>3</v>
      </c>
      <c r="L4397" s="201">
        <v>4</v>
      </c>
    </row>
    <row r="4398" spans="1:12" ht="11.25" customHeight="1" thickTop="1" thickBot="1" x14ac:dyDescent="0.45">
      <c r="A4398" s="320"/>
      <c r="B4398" s="313"/>
      <c r="C4398" s="15">
        <f t="shared" ref="C4398" si="4033">C4397/I4465*100</f>
        <v>12.5</v>
      </c>
      <c r="D4398" s="15">
        <f t="shared" ref="D4398" si="4034">D4397/I4465*100</f>
        <v>12.5</v>
      </c>
      <c r="E4398" s="15">
        <f t="shared" ref="E4398" si="4035">E4397/I4465*100</f>
        <v>12.5</v>
      </c>
      <c r="F4398" s="15">
        <f t="shared" ref="F4398" si="4036">F4397/I4465*100</f>
        <v>25</v>
      </c>
      <c r="G4398" s="15">
        <f t="shared" ref="G4398" si="4037">G4397/I4465*100</f>
        <v>25</v>
      </c>
      <c r="H4398" s="15">
        <f t="shared" ref="H4398" si="4038">H4397/I4465*100</f>
        <v>12.5</v>
      </c>
      <c r="I4398" s="15">
        <f t="shared" ref="I4398" si="4039">I4397/I4465*100</f>
        <v>37.5</v>
      </c>
      <c r="J4398" s="16">
        <f t="shared" ref="J4398" si="4040">J4397/I4465*100</f>
        <v>12.5</v>
      </c>
      <c r="K4398" s="16">
        <f t="shared" ref="K4398" si="4041">K4397/I4465*100</f>
        <v>37.5</v>
      </c>
      <c r="L4398" s="138">
        <f t="shared" ref="L4398" si="4042">L4397/I4465*100</f>
        <v>50</v>
      </c>
    </row>
    <row r="4399" spans="1:12" ht="11.25" customHeight="1" thickTop="1" thickBot="1" x14ac:dyDescent="0.45">
      <c r="A4399" s="320"/>
      <c r="B4399" s="311" t="s">
        <v>26</v>
      </c>
      <c r="C4399" s="110">
        <v>0</v>
      </c>
      <c r="D4399" s="110">
        <v>1</v>
      </c>
      <c r="E4399" s="110">
        <v>0</v>
      </c>
      <c r="F4399" s="110">
        <v>0</v>
      </c>
      <c r="G4399" s="110">
        <v>2</v>
      </c>
      <c r="H4399" s="110">
        <v>1</v>
      </c>
      <c r="I4399" s="110">
        <v>1</v>
      </c>
      <c r="J4399" s="110">
        <v>0</v>
      </c>
      <c r="K4399" s="110">
        <v>1</v>
      </c>
      <c r="L4399" s="201">
        <v>0</v>
      </c>
    </row>
    <row r="4400" spans="1:12" ht="11.25" customHeight="1" thickTop="1" thickBot="1" x14ac:dyDescent="0.45">
      <c r="A4400" s="321"/>
      <c r="B4400" s="314"/>
      <c r="C4400" s="20">
        <f t="shared" ref="C4400" si="4043">C4399/I4467*100</f>
        <v>0</v>
      </c>
      <c r="D4400" s="20">
        <f t="shared" ref="D4400" si="4044">D4399/I4467*100</f>
        <v>50</v>
      </c>
      <c r="E4400" s="20">
        <f t="shared" ref="E4400" si="4045">E4399/I4467*100</f>
        <v>0</v>
      </c>
      <c r="F4400" s="20">
        <f t="shared" ref="F4400" si="4046">F4399/I4467*100</f>
        <v>0</v>
      </c>
      <c r="G4400" s="20">
        <f t="shared" ref="G4400" si="4047">G4399/I4467*100</f>
        <v>100</v>
      </c>
      <c r="H4400" s="20">
        <f t="shared" ref="H4400" si="4048">H4399/I4467*100</f>
        <v>50</v>
      </c>
      <c r="I4400" s="20">
        <f t="shared" ref="I4400" si="4049">I4399/I4467*100</f>
        <v>50</v>
      </c>
      <c r="J4400" s="21">
        <f t="shared" ref="J4400" si="4050">J4399/I4467*100</f>
        <v>0</v>
      </c>
      <c r="K4400" s="21">
        <f t="shared" ref="K4400" si="4051">K4399/I4467*100</f>
        <v>50</v>
      </c>
      <c r="L4400" s="139">
        <f t="shared" ref="L4400" si="4052">L4399/I4467*100</f>
        <v>0</v>
      </c>
    </row>
    <row r="4401" spans="1:12" ht="11.25" customHeight="1" x14ac:dyDescent="0.4">
      <c r="A4401" s="315" t="s">
        <v>34</v>
      </c>
      <c r="B4401" s="318" t="s">
        <v>35</v>
      </c>
      <c r="C4401" s="202">
        <v>1</v>
      </c>
      <c r="D4401" s="202">
        <v>2</v>
      </c>
      <c r="E4401" s="202">
        <v>5</v>
      </c>
      <c r="F4401" s="202">
        <v>0</v>
      </c>
      <c r="G4401" s="202">
        <v>1</v>
      </c>
      <c r="H4401" s="202">
        <v>4</v>
      </c>
      <c r="I4401" s="202">
        <v>1</v>
      </c>
      <c r="J4401" s="202">
        <v>7</v>
      </c>
      <c r="K4401" s="202">
        <v>10</v>
      </c>
      <c r="L4401" s="203">
        <v>14</v>
      </c>
    </row>
    <row r="4402" spans="1:12" ht="11.25" customHeight="1" x14ac:dyDescent="0.4">
      <c r="A4402" s="316"/>
      <c r="B4402" s="313"/>
      <c r="C4402" s="15">
        <f t="shared" ref="C4402" si="4053">C4401/I4469*100</f>
        <v>5.5555555555555554</v>
      </c>
      <c r="D4402" s="15">
        <f t="shared" ref="D4402" si="4054">D4401/I4469*100</f>
        <v>11.111111111111111</v>
      </c>
      <c r="E4402" s="15">
        <f t="shared" ref="E4402" si="4055">E4401/I4469*100</f>
        <v>27.777777777777779</v>
      </c>
      <c r="F4402" s="15">
        <f t="shared" ref="F4402" si="4056">F4401/I4469*100</f>
        <v>0</v>
      </c>
      <c r="G4402" s="15">
        <f t="shared" ref="G4402" si="4057">G4401/I4469*100</f>
        <v>5.5555555555555554</v>
      </c>
      <c r="H4402" s="15">
        <f t="shared" ref="H4402" si="4058">H4401/I4469*100</f>
        <v>22.222222222222221</v>
      </c>
      <c r="I4402" s="15">
        <f t="shared" ref="I4402" si="4059">I4401/I4469*100</f>
        <v>5.5555555555555554</v>
      </c>
      <c r="J4402" s="16">
        <f t="shared" ref="J4402" si="4060">J4401/I4469*100</f>
        <v>38.888888888888893</v>
      </c>
      <c r="K4402" s="16">
        <f t="shared" ref="K4402" si="4061">K4401/I4469*100</f>
        <v>55.555555555555557</v>
      </c>
      <c r="L4402" s="138">
        <f t="shared" ref="L4402" si="4062">L4401/I4469*100</f>
        <v>77.777777777777786</v>
      </c>
    </row>
    <row r="4403" spans="1:12" ht="11.25" customHeight="1" x14ac:dyDescent="0.4">
      <c r="A4403" s="316"/>
      <c r="B4403" s="311" t="s">
        <v>36</v>
      </c>
      <c r="C4403" s="110">
        <v>2</v>
      </c>
      <c r="D4403" s="110">
        <v>5</v>
      </c>
      <c r="E4403" s="110">
        <v>4</v>
      </c>
      <c r="F4403" s="110">
        <v>4</v>
      </c>
      <c r="G4403" s="110">
        <v>3</v>
      </c>
      <c r="H4403" s="110">
        <v>3</v>
      </c>
      <c r="I4403" s="110">
        <v>3</v>
      </c>
      <c r="J4403" s="110">
        <v>9</v>
      </c>
      <c r="K4403" s="110">
        <v>13</v>
      </c>
      <c r="L4403" s="201">
        <v>23</v>
      </c>
    </row>
    <row r="4404" spans="1:12" ht="11.25" customHeight="1" x14ac:dyDescent="0.4">
      <c r="A4404" s="316"/>
      <c r="B4404" s="311"/>
      <c r="C4404" s="15">
        <f t="shared" ref="C4404" si="4063">C4403/I4471*100</f>
        <v>6.25</v>
      </c>
      <c r="D4404" s="15">
        <f t="shared" ref="D4404" si="4064">D4403/I4471*100</f>
        <v>15.625</v>
      </c>
      <c r="E4404" s="15">
        <f t="shared" ref="E4404" si="4065">E4403/I4471*100</f>
        <v>12.5</v>
      </c>
      <c r="F4404" s="15">
        <f t="shared" ref="F4404" si="4066">F4403/I4471*100</f>
        <v>12.5</v>
      </c>
      <c r="G4404" s="15">
        <f t="shared" ref="G4404" si="4067">G4403/I4471*100</f>
        <v>9.375</v>
      </c>
      <c r="H4404" s="15">
        <f t="shared" ref="H4404" si="4068">H4403/I4471*100</f>
        <v>9.375</v>
      </c>
      <c r="I4404" s="15">
        <f t="shared" ref="I4404" si="4069">I4403/I4471*100</f>
        <v>9.375</v>
      </c>
      <c r="J4404" s="16">
        <f t="shared" ref="J4404" si="4070">J4403/I4471*100</f>
        <v>28.125</v>
      </c>
      <c r="K4404" s="16">
        <f t="shared" ref="K4404" si="4071">K4403/I4471*100</f>
        <v>40.625</v>
      </c>
      <c r="L4404" s="138">
        <f t="shared" ref="L4404" si="4072">L4403/I4471*100</f>
        <v>71.875</v>
      </c>
    </row>
    <row r="4405" spans="1:12" ht="11.25" customHeight="1" x14ac:dyDescent="0.4">
      <c r="A4405" s="316"/>
      <c r="B4405" s="312" t="s">
        <v>37</v>
      </c>
      <c r="C4405" s="110">
        <v>27</v>
      </c>
      <c r="D4405" s="110">
        <v>35</v>
      </c>
      <c r="E4405" s="110">
        <v>17</v>
      </c>
      <c r="F4405" s="110">
        <v>13</v>
      </c>
      <c r="G4405" s="110">
        <v>8</v>
      </c>
      <c r="H4405" s="110">
        <v>8</v>
      </c>
      <c r="I4405" s="110">
        <v>10</v>
      </c>
      <c r="J4405" s="110">
        <v>21</v>
      </c>
      <c r="K4405" s="110">
        <v>42</v>
      </c>
      <c r="L4405" s="201">
        <v>66</v>
      </c>
    </row>
    <row r="4406" spans="1:12" ht="11.25" customHeight="1" x14ac:dyDescent="0.4">
      <c r="A4406" s="316"/>
      <c r="B4406" s="313"/>
      <c r="C4406" s="15">
        <f t="shared" ref="C4406" si="4073">C4405/I4473*100</f>
        <v>26.21359223300971</v>
      </c>
      <c r="D4406" s="15">
        <f t="shared" ref="D4406" si="4074">D4405/I4473*100</f>
        <v>33.980582524271846</v>
      </c>
      <c r="E4406" s="15">
        <f t="shared" ref="E4406" si="4075">E4405/I4473*100</f>
        <v>16.50485436893204</v>
      </c>
      <c r="F4406" s="15">
        <f t="shared" ref="F4406" si="4076">F4405/I4473*100</f>
        <v>12.621359223300971</v>
      </c>
      <c r="G4406" s="15">
        <f t="shared" ref="G4406" si="4077">G4405/I4473*100</f>
        <v>7.7669902912621351</v>
      </c>
      <c r="H4406" s="15">
        <f t="shared" ref="H4406" si="4078">H4405/I4473*100</f>
        <v>7.7669902912621351</v>
      </c>
      <c r="I4406" s="15">
        <f t="shared" ref="I4406" si="4079">I4405/I4473*100</f>
        <v>9.7087378640776691</v>
      </c>
      <c r="J4406" s="16">
        <f t="shared" ref="J4406" si="4080">J4405/I4473*100</f>
        <v>20.388349514563107</v>
      </c>
      <c r="K4406" s="16">
        <f t="shared" ref="K4406" si="4081">K4405/I4473*100</f>
        <v>40.776699029126213</v>
      </c>
      <c r="L4406" s="138">
        <f t="shared" ref="L4406" si="4082">L4405/I4473*100</f>
        <v>64.077669902912632</v>
      </c>
    </row>
    <row r="4407" spans="1:12" ht="11.25" customHeight="1" x14ac:dyDescent="0.4">
      <c r="A4407" s="316"/>
      <c r="B4407" s="311" t="s">
        <v>38</v>
      </c>
      <c r="C4407" s="110">
        <v>11</v>
      </c>
      <c r="D4407" s="110">
        <v>11</v>
      </c>
      <c r="E4407" s="110">
        <v>8</v>
      </c>
      <c r="F4407" s="110">
        <v>4</v>
      </c>
      <c r="G4407" s="110">
        <v>1</v>
      </c>
      <c r="H4407" s="110">
        <v>4</v>
      </c>
      <c r="I4407" s="110">
        <v>4</v>
      </c>
      <c r="J4407" s="110">
        <v>6</v>
      </c>
      <c r="K4407" s="110">
        <v>16</v>
      </c>
      <c r="L4407" s="201">
        <v>17</v>
      </c>
    </row>
    <row r="4408" spans="1:12" ht="11.25" customHeight="1" x14ac:dyDescent="0.4">
      <c r="A4408" s="316"/>
      <c r="B4408" s="311"/>
      <c r="C4408" s="15">
        <f t="shared" ref="C4408" si="4083">C4407/I4475*100</f>
        <v>31.428571428571427</v>
      </c>
      <c r="D4408" s="15">
        <f t="shared" ref="D4408" si="4084">D4407/I4475*100</f>
        <v>31.428571428571427</v>
      </c>
      <c r="E4408" s="15">
        <f t="shared" ref="E4408" si="4085">E4407/I4475*100</f>
        <v>22.857142857142858</v>
      </c>
      <c r="F4408" s="15">
        <f t="shared" ref="F4408" si="4086">F4407/I4475*100</f>
        <v>11.428571428571429</v>
      </c>
      <c r="G4408" s="15">
        <f t="shared" ref="G4408" si="4087">G4407/I4475*100</f>
        <v>2.8571428571428572</v>
      </c>
      <c r="H4408" s="15">
        <f t="shared" ref="H4408" si="4088">H4407/I4475*100</f>
        <v>11.428571428571429</v>
      </c>
      <c r="I4408" s="15">
        <f t="shared" ref="I4408" si="4089">I4407/I4475*100</f>
        <v>11.428571428571429</v>
      </c>
      <c r="J4408" s="16">
        <f t="shared" ref="J4408" si="4090">J4407/I4475*100</f>
        <v>17.142857142857142</v>
      </c>
      <c r="K4408" s="16">
        <f t="shared" ref="K4408" si="4091">K4407/I4475*100</f>
        <v>45.714285714285715</v>
      </c>
      <c r="L4408" s="138">
        <f t="shared" ref="L4408" si="4092">L4407/I4475*100</f>
        <v>48.571428571428569</v>
      </c>
    </row>
    <row r="4409" spans="1:12" ht="11.25" customHeight="1" x14ac:dyDescent="0.4">
      <c r="A4409" s="316"/>
      <c r="B4409" s="312" t="s">
        <v>39</v>
      </c>
      <c r="C4409" s="110">
        <v>4</v>
      </c>
      <c r="D4409" s="110">
        <v>3</v>
      </c>
      <c r="E4409" s="110">
        <v>3</v>
      </c>
      <c r="F4409" s="110">
        <v>2</v>
      </c>
      <c r="G4409" s="110">
        <v>0</v>
      </c>
      <c r="H4409" s="110">
        <v>0</v>
      </c>
      <c r="I4409" s="110">
        <v>1</v>
      </c>
      <c r="J4409" s="110">
        <v>5</v>
      </c>
      <c r="K4409" s="110">
        <v>5</v>
      </c>
      <c r="L4409" s="201">
        <v>9</v>
      </c>
    </row>
    <row r="4410" spans="1:12" ht="11.25" customHeight="1" x14ac:dyDescent="0.4">
      <c r="A4410" s="316"/>
      <c r="B4410" s="313"/>
      <c r="C4410" s="15">
        <f t="shared" ref="C4410" si="4093">C4409/I4477*100</f>
        <v>26.666666666666668</v>
      </c>
      <c r="D4410" s="15">
        <f t="shared" ref="D4410" si="4094">D4409/I4477*100</f>
        <v>20</v>
      </c>
      <c r="E4410" s="15">
        <f t="shared" ref="E4410" si="4095">E4409/I4477*100</f>
        <v>20</v>
      </c>
      <c r="F4410" s="15">
        <f t="shared" ref="F4410" si="4096">F4409/I4477*100</f>
        <v>13.333333333333334</v>
      </c>
      <c r="G4410" s="15">
        <f t="shared" ref="G4410" si="4097">G4409/I4477*100</f>
        <v>0</v>
      </c>
      <c r="H4410" s="15">
        <f t="shared" ref="H4410" si="4098">H4409/I4477*100</f>
        <v>0</v>
      </c>
      <c r="I4410" s="15">
        <f t="shared" ref="I4410" si="4099">I4409/I4477*100</f>
        <v>6.666666666666667</v>
      </c>
      <c r="J4410" s="16">
        <f t="shared" ref="J4410" si="4100">J4409/I4477*100</f>
        <v>33.333333333333329</v>
      </c>
      <c r="K4410" s="16">
        <f t="shared" ref="K4410" si="4101">K4409/I4477*100</f>
        <v>33.333333333333329</v>
      </c>
      <c r="L4410" s="138">
        <f t="shared" ref="L4410" si="4102">L4409/I4477*100</f>
        <v>60</v>
      </c>
    </row>
    <row r="4411" spans="1:12" ht="11.25" customHeight="1" x14ac:dyDescent="0.4">
      <c r="A4411" s="316"/>
      <c r="B4411" s="311" t="s">
        <v>26</v>
      </c>
      <c r="C4411" s="110">
        <v>0</v>
      </c>
      <c r="D4411" s="110">
        <v>0</v>
      </c>
      <c r="E4411" s="110">
        <v>0</v>
      </c>
      <c r="F4411" s="110">
        <v>0</v>
      </c>
      <c r="G4411" s="110">
        <v>1</v>
      </c>
      <c r="H4411" s="110">
        <v>0</v>
      </c>
      <c r="I4411" s="110">
        <v>1</v>
      </c>
      <c r="J4411" s="110">
        <v>1</v>
      </c>
      <c r="K4411" s="110">
        <v>2</v>
      </c>
      <c r="L4411" s="201">
        <v>1</v>
      </c>
    </row>
    <row r="4412" spans="1:12" ht="11.25" customHeight="1" thickBot="1" x14ac:dyDescent="0.45">
      <c r="A4412" s="317"/>
      <c r="B4412" s="314"/>
      <c r="C4412" s="17">
        <f t="shared" ref="C4412" si="4103">C4411/I4479*100</f>
        <v>0</v>
      </c>
      <c r="D4412" s="17">
        <f t="shared" ref="D4412" si="4104">D4411/I4479*100</f>
        <v>0</v>
      </c>
      <c r="E4412" s="17">
        <f t="shared" ref="E4412" si="4105">E4411/I4479*100</f>
        <v>0</v>
      </c>
      <c r="F4412" s="17">
        <f t="shared" ref="F4412" si="4106">F4411/I4479*100</f>
        <v>0</v>
      </c>
      <c r="G4412" s="17">
        <f t="shared" ref="G4412" si="4107">G4411/I4479*100</f>
        <v>50</v>
      </c>
      <c r="H4412" s="17">
        <f t="shared" ref="H4412" si="4108">H4411/I4479*100</f>
        <v>0</v>
      </c>
      <c r="I4412" s="17">
        <f t="shared" ref="I4412" si="4109">I4411/I4479*100</f>
        <v>50</v>
      </c>
      <c r="J4412" s="51">
        <f t="shared" ref="J4412" si="4110">J4411/I4479*100</f>
        <v>50</v>
      </c>
      <c r="K4412" s="51">
        <f t="shared" ref="K4412" si="4111">K4411/I4479*100</f>
        <v>100</v>
      </c>
      <c r="L4412" s="140">
        <f t="shared" ref="L4412" si="4112">L4411/I4479*100</f>
        <v>50</v>
      </c>
    </row>
    <row r="4413" spans="1:12" ht="11.25" customHeight="1" x14ac:dyDescent="0.4">
      <c r="A4413" s="171"/>
      <c r="B4413" s="25"/>
      <c r="C4413" s="26"/>
      <c r="D4413" s="26"/>
      <c r="E4413" s="26"/>
      <c r="F4413" s="26"/>
      <c r="G4413" s="26"/>
      <c r="H4413" s="22"/>
      <c r="I4413" s="22"/>
      <c r="J4413" s="22"/>
      <c r="K4413" s="22"/>
      <c r="L4413" s="22"/>
    </row>
    <row r="4414" spans="1:12" ht="11.25" customHeight="1" x14ac:dyDescent="0.4">
      <c r="A4414" s="171"/>
      <c r="B4414" s="25"/>
      <c r="C4414" s="26"/>
      <c r="D4414" s="26"/>
      <c r="E4414" s="26"/>
      <c r="F4414" s="26"/>
      <c r="G4414" s="26"/>
      <c r="H4414" s="22"/>
      <c r="I4414" s="22"/>
      <c r="J4414" s="22"/>
      <c r="K4414" s="22"/>
      <c r="L4414" s="22"/>
    </row>
    <row r="4415" spans="1:12" x14ac:dyDescent="0.4">
      <c r="A4415" s="356" t="s">
        <v>249</v>
      </c>
      <c r="B4415" s="356"/>
      <c r="C4415" s="356"/>
      <c r="D4415" s="356"/>
      <c r="E4415" s="356"/>
      <c r="F4415" s="356"/>
      <c r="G4415" s="356"/>
      <c r="H4415" s="356"/>
      <c r="I4415" s="356"/>
      <c r="J4415" s="356"/>
      <c r="K4415" s="356"/>
      <c r="L4415" s="356"/>
    </row>
    <row r="4416" spans="1:12" ht="30" customHeight="1" thickBot="1" x14ac:dyDescent="0.45">
      <c r="A4416" s="345" t="s">
        <v>248</v>
      </c>
      <c r="B4416" s="345"/>
      <c r="C4416" s="345"/>
      <c r="D4416" s="345"/>
      <c r="E4416" s="345"/>
      <c r="F4416" s="345"/>
      <c r="G4416" s="345"/>
      <c r="H4416" s="345"/>
      <c r="I4416" s="345"/>
      <c r="J4416" s="345"/>
      <c r="K4416" s="345"/>
      <c r="L4416" s="345"/>
    </row>
    <row r="4417" spans="1:12" ht="27" customHeight="1" x14ac:dyDescent="0.15">
      <c r="A4417" s="329"/>
      <c r="B4417" s="330"/>
      <c r="C4417" s="357" t="s">
        <v>228</v>
      </c>
      <c r="D4417" s="357" t="s">
        <v>229</v>
      </c>
      <c r="E4417" s="359" t="s">
        <v>340</v>
      </c>
      <c r="F4417" s="357" t="s">
        <v>230</v>
      </c>
      <c r="G4417" s="331" t="s">
        <v>152</v>
      </c>
      <c r="H4417" s="341" t="s">
        <v>68</v>
      </c>
      <c r="I4417" s="361" t="s">
        <v>257</v>
      </c>
      <c r="J4417" s="22"/>
      <c r="K4417" s="22"/>
      <c r="L4417" s="22"/>
    </row>
    <row r="4418" spans="1:12" ht="100.5" customHeight="1" thickBot="1" x14ac:dyDescent="0.2">
      <c r="A4418" s="322" t="s">
        <v>2</v>
      </c>
      <c r="B4418" s="323"/>
      <c r="C4418" s="358"/>
      <c r="D4418" s="358"/>
      <c r="E4418" s="360"/>
      <c r="F4418" s="358"/>
      <c r="G4418" s="332"/>
      <c r="H4418" s="342"/>
      <c r="I4418" s="362"/>
      <c r="J4418" s="4"/>
      <c r="K4418" s="4"/>
      <c r="L4418" s="4"/>
    </row>
    <row r="4419" spans="1:12" ht="11.25" customHeight="1" x14ac:dyDescent="0.4">
      <c r="A4419" s="324" t="s">
        <v>7</v>
      </c>
      <c r="B4419" s="325"/>
      <c r="C4419" s="5">
        <f>C4421+C4423+C4425+C4427</f>
        <v>1</v>
      </c>
      <c r="D4419" s="5">
        <f t="shared" ref="D4419:H4419" si="4113">D4421+D4423+D4425+D4427</f>
        <v>29</v>
      </c>
      <c r="E4419" s="5">
        <f t="shared" si="4113"/>
        <v>3</v>
      </c>
      <c r="F4419" s="5">
        <f t="shared" si="4113"/>
        <v>10</v>
      </c>
      <c r="G4419" s="5">
        <f t="shared" si="4113"/>
        <v>0</v>
      </c>
      <c r="H4419" s="5">
        <f t="shared" si="4113"/>
        <v>19</v>
      </c>
      <c r="I4419" s="6">
        <f>D4147</f>
        <v>205</v>
      </c>
      <c r="J4419" s="7"/>
      <c r="K4419" s="7"/>
      <c r="L4419" s="7"/>
    </row>
    <row r="4420" spans="1:12" ht="11.25" customHeight="1" thickBot="1" x14ac:dyDescent="0.45">
      <c r="A4420" s="326"/>
      <c r="B4420" s="327"/>
      <c r="C4420" s="8">
        <f>C4419/I4419*100</f>
        <v>0.48780487804878048</v>
      </c>
      <c r="D4420" s="8">
        <f>D4419/I4419*100</f>
        <v>14.146341463414632</v>
      </c>
      <c r="E4420" s="8">
        <f>E4419/I4419*100</f>
        <v>1.4634146341463417</v>
      </c>
      <c r="F4420" s="8">
        <f>F4419/I4419*100</f>
        <v>4.8780487804878048</v>
      </c>
      <c r="G4420" s="8">
        <f>G4419/I4419*100</f>
        <v>0</v>
      </c>
      <c r="H4420" s="9">
        <f>H4419/I4419*100</f>
        <v>9.2682926829268286</v>
      </c>
      <c r="I4420" s="10"/>
      <c r="J4420" s="7"/>
      <c r="K4420" s="7"/>
      <c r="L4420" s="7"/>
    </row>
    <row r="4421" spans="1:12" ht="11.25" customHeight="1" x14ac:dyDescent="0.4">
      <c r="A4421" s="315" t="s">
        <v>8</v>
      </c>
      <c r="B4421" s="318" t="s">
        <v>9</v>
      </c>
      <c r="C4421" s="110">
        <v>1</v>
      </c>
      <c r="D4421" s="110">
        <v>21</v>
      </c>
      <c r="E4421" s="110">
        <v>1</v>
      </c>
      <c r="F4421" s="110">
        <v>9</v>
      </c>
      <c r="G4421" s="110">
        <v>0</v>
      </c>
      <c r="H4421" s="198">
        <v>13</v>
      </c>
      <c r="I4421" s="176">
        <f>D4149</f>
        <v>146</v>
      </c>
      <c r="J4421" s="7"/>
      <c r="K4421" s="7"/>
      <c r="L4421" s="7"/>
    </row>
    <row r="4422" spans="1:12" ht="11.25" customHeight="1" x14ac:dyDescent="0.4">
      <c r="A4422" s="316"/>
      <c r="B4422" s="313"/>
      <c r="C4422" s="11">
        <f>C4421/I4421*100</f>
        <v>0.68493150684931503</v>
      </c>
      <c r="D4422" s="11">
        <f>D4421/I4421*100</f>
        <v>14.383561643835616</v>
      </c>
      <c r="E4422" s="11">
        <f>E4421/I4421*100</f>
        <v>0.68493150684931503</v>
      </c>
      <c r="F4422" s="11">
        <f>F4421/I4421*100</f>
        <v>6.1643835616438354</v>
      </c>
      <c r="G4422" s="11">
        <f>G4421/I4421*100</f>
        <v>0</v>
      </c>
      <c r="H4422" s="12">
        <f>H4421/I4421*100</f>
        <v>8.9041095890410951</v>
      </c>
      <c r="I4422" s="177"/>
      <c r="J4422" s="7"/>
      <c r="K4422" s="131"/>
      <c r="L4422" s="131"/>
    </row>
    <row r="4423" spans="1:12" ht="11.25" customHeight="1" x14ac:dyDescent="0.4">
      <c r="A4423" s="316"/>
      <c r="B4423" s="311" t="s">
        <v>10</v>
      </c>
      <c r="C4423" s="110">
        <v>0</v>
      </c>
      <c r="D4423" s="110">
        <v>7</v>
      </c>
      <c r="E4423" s="110">
        <v>1</v>
      </c>
      <c r="F4423" s="110">
        <v>1</v>
      </c>
      <c r="G4423" s="110">
        <v>0</v>
      </c>
      <c r="H4423" s="198">
        <v>5</v>
      </c>
      <c r="I4423" s="178">
        <f>D4151</f>
        <v>43</v>
      </c>
      <c r="J4423" s="7"/>
      <c r="K4423" s="131"/>
      <c r="L4423" s="131"/>
    </row>
    <row r="4424" spans="1:12" ht="11.25" customHeight="1" x14ac:dyDescent="0.4">
      <c r="A4424" s="316"/>
      <c r="B4424" s="311"/>
      <c r="C4424" s="15">
        <f>C4423/I4423*100</f>
        <v>0</v>
      </c>
      <c r="D4424" s="15">
        <f>D4423/I4423*100</f>
        <v>16.279069767441861</v>
      </c>
      <c r="E4424" s="15">
        <f>E4423/I4423*100</f>
        <v>2.3255813953488373</v>
      </c>
      <c r="F4424" s="15">
        <f>F4423/I4423*100</f>
        <v>2.3255813953488373</v>
      </c>
      <c r="G4424" s="15">
        <f>G4423/I4423*100</f>
        <v>0</v>
      </c>
      <c r="H4424" s="16">
        <f>H4423/I4423*100</f>
        <v>11.627906976744185</v>
      </c>
      <c r="I4424" s="177"/>
      <c r="J4424" s="7"/>
      <c r="K4424" s="131"/>
      <c r="L4424" s="131"/>
    </row>
    <row r="4425" spans="1:12" ht="11.25" customHeight="1" x14ac:dyDescent="0.4">
      <c r="A4425" s="316"/>
      <c r="B4425" s="312" t="s">
        <v>11</v>
      </c>
      <c r="C4425" s="110">
        <v>0</v>
      </c>
      <c r="D4425" s="110">
        <v>1</v>
      </c>
      <c r="E4425" s="110">
        <v>0</v>
      </c>
      <c r="F4425" s="110">
        <v>0</v>
      </c>
      <c r="G4425" s="110">
        <v>0</v>
      </c>
      <c r="H4425" s="198">
        <v>1</v>
      </c>
      <c r="I4425" s="178">
        <f>D4153</f>
        <v>10</v>
      </c>
      <c r="J4425" s="7"/>
      <c r="K4425" s="131"/>
      <c r="L4425" s="131"/>
    </row>
    <row r="4426" spans="1:12" ht="11.25" customHeight="1" x14ac:dyDescent="0.4">
      <c r="A4426" s="316"/>
      <c r="B4426" s="313"/>
      <c r="C4426" s="15">
        <f t="shared" ref="C4426" si="4114">C4425/I4425*100</f>
        <v>0</v>
      </c>
      <c r="D4426" s="15">
        <f t="shared" ref="D4426" si="4115">D4425/I4425*100</f>
        <v>10</v>
      </c>
      <c r="E4426" s="15">
        <f t="shared" ref="E4426" si="4116">E4425/I4425*100</f>
        <v>0</v>
      </c>
      <c r="F4426" s="15">
        <f t="shared" ref="F4426" si="4117">F4425/I4425*100</f>
        <v>0</v>
      </c>
      <c r="G4426" s="15">
        <f t="shared" ref="G4426" si="4118">G4425/I4425*100</f>
        <v>0</v>
      </c>
      <c r="H4426" s="16">
        <f t="shared" ref="H4426" si="4119">H4425/I4425*100</f>
        <v>10</v>
      </c>
      <c r="I4426" s="177"/>
      <c r="J4426" s="7"/>
      <c r="K4426" s="131"/>
      <c r="L4426" s="131"/>
    </row>
    <row r="4427" spans="1:12" ht="11.25" customHeight="1" x14ac:dyDescent="0.4">
      <c r="A4427" s="316"/>
      <c r="B4427" s="311" t="s">
        <v>12</v>
      </c>
      <c r="C4427" s="110">
        <v>0</v>
      </c>
      <c r="D4427" s="110">
        <v>0</v>
      </c>
      <c r="E4427" s="110">
        <v>1</v>
      </c>
      <c r="F4427" s="110">
        <v>0</v>
      </c>
      <c r="G4427" s="110">
        <v>0</v>
      </c>
      <c r="H4427" s="198">
        <v>0</v>
      </c>
      <c r="I4427" s="178">
        <f>D4155</f>
        <v>6</v>
      </c>
      <c r="J4427" s="7"/>
      <c r="K4427" s="131"/>
      <c r="L4427" s="131"/>
    </row>
    <row r="4428" spans="1:12" ht="11.25" customHeight="1" thickBot="1" x14ac:dyDescent="0.45">
      <c r="A4428" s="316"/>
      <c r="B4428" s="311"/>
      <c r="C4428" s="20">
        <f t="shared" ref="C4428" si="4120">C4427/I4427*100</f>
        <v>0</v>
      </c>
      <c r="D4428" s="20">
        <f t="shared" ref="D4428" si="4121">D4427/I4427*100</f>
        <v>0</v>
      </c>
      <c r="E4428" s="20">
        <f t="shared" ref="E4428" si="4122">E4427/I4427*100</f>
        <v>16.666666666666664</v>
      </c>
      <c r="F4428" s="20">
        <f t="shared" ref="F4428" si="4123">F4427/I4427*100</f>
        <v>0</v>
      </c>
      <c r="G4428" s="20">
        <f t="shared" ref="G4428" si="4124">G4427/I4427*100</f>
        <v>0</v>
      </c>
      <c r="H4428" s="21">
        <f t="shared" ref="H4428" si="4125">H4427/I4427*100</f>
        <v>0</v>
      </c>
      <c r="I4428" s="179"/>
      <c r="J4428" s="7"/>
      <c r="K4428" s="131"/>
      <c r="L4428" s="131"/>
    </row>
    <row r="4429" spans="1:12" ht="11.25" customHeight="1" x14ac:dyDescent="0.4">
      <c r="A4429" s="315" t="s">
        <v>13</v>
      </c>
      <c r="B4429" s="318" t="s">
        <v>14</v>
      </c>
      <c r="C4429" s="110">
        <v>0</v>
      </c>
      <c r="D4429" s="110">
        <v>17</v>
      </c>
      <c r="E4429" s="110">
        <v>2</v>
      </c>
      <c r="F4429" s="110">
        <v>4</v>
      </c>
      <c r="G4429" s="110">
        <v>0</v>
      </c>
      <c r="H4429" s="198">
        <v>7</v>
      </c>
      <c r="I4429" s="176">
        <f>D4157</f>
        <v>89</v>
      </c>
      <c r="J4429" s="7"/>
      <c r="K4429" s="131"/>
      <c r="L4429" s="131"/>
    </row>
    <row r="4430" spans="1:12" ht="11.25" customHeight="1" x14ac:dyDescent="0.4">
      <c r="A4430" s="316"/>
      <c r="B4430" s="311"/>
      <c r="C4430" s="11">
        <f t="shared" ref="C4430" si="4126">C4429/I4429*100</f>
        <v>0</v>
      </c>
      <c r="D4430" s="11">
        <f t="shared" ref="D4430" si="4127">D4429/I4429*100</f>
        <v>19.101123595505616</v>
      </c>
      <c r="E4430" s="11">
        <f t="shared" ref="E4430" si="4128">E4429/I4429*100</f>
        <v>2.2471910112359552</v>
      </c>
      <c r="F4430" s="11">
        <f t="shared" ref="F4430" si="4129">F4429/I4429*100</f>
        <v>4.4943820224719104</v>
      </c>
      <c r="G4430" s="11">
        <f t="shared" ref="G4430" si="4130">G4429/I4429*100</f>
        <v>0</v>
      </c>
      <c r="H4430" s="12">
        <f t="shared" ref="H4430" si="4131">H4429/I4429*100</f>
        <v>7.8651685393258424</v>
      </c>
      <c r="I4430" s="177"/>
      <c r="J4430" s="7"/>
      <c r="K4430" s="131"/>
      <c r="L4430" s="131"/>
    </row>
    <row r="4431" spans="1:12" ht="11.25" customHeight="1" x14ac:dyDescent="0.4">
      <c r="A4431" s="316"/>
      <c r="B4431" s="312" t="s">
        <v>15</v>
      </c>
      <c r="C4431" s="110">
        <v>1</v>
      </c>
      <c r="D4431" s="110">
        <v>12</v>
      </c>
      <c r="E4431" s="110">
        <v>1</v>
      </c>
      <c r="F4431" s="110">
        <v>6</v>
      </c>
      <c r="G4431" s="110">
        <v>0</v>
      </c>
      <c r="H4431" s="198">
        <v>12</v>
      </c>
      <c r="I4431" s="178">
        <f>D4159</f>
        <v>115</v>
      </c>
      <c r="J4431" s="7"/>
      <c r="K4431" s="131"/>
      <c r="L4431" s="131"/>
    </row>
    <row r="4432" spans="1:12" ht="11.25" customHeight="1" x14ac:dyDescent="0.4">
      <c r="A4432" s="316"/>
      <c r="B4432" s="313"/>
      <c r="C4432" s="15">
        <f t="shared" ref="C4432" si="4132">C4431/I4431*100</f>
        <v>0.86956521739130432</v>
      </c>
      <c r="D4432" s="15">
        <f t="shared" ref="D4432" si="4133">D4431/I4431*100</f>
        <v>10.434782608695652</v>
      </c>
      <c r="E4432" s="15">
        <f t="shared" ref="E4432" si="4134">E4431/I4431*100</f>
        <v>0.86956521739130432</v>
      </c>
      <c r="F4432" s="15">
        <f t="shared" ref="F4432" si="4135">F4431/I4431*100</f>
        <v>5.2173913043478262</v>
      </c>
      <c r="G4432" s="15">
        <f t="shared" ref="G4432" si="4136">G4431/I4431*100</f>
        <v>0</v>
      </c>
      <c r="H4432" s="16">
        <f t="shared" ref="H4432" si="4137">H4431/I4431*100</f>
        <v>10.434782608695652</v>
      </c>
      <c r="I4432" s="177"/>
      <c r="J4432" s="7"/>
      <c r="K4432" s="131"/>
      <c r="L4432" s="131"/>
    </row>
    <row r="4433" spans="1:12" ht="11.25" customHeight="1" x14ac:dyDescent="0.4">
      <c r="A4433" s="316"/>
      <c r="B4433" s="312" t="s">
        <v>16</v>
      </c>
      <c r="C4433" s="110" t="s">
        <v>108</v>
      </c>
      <c r="D4433" s="110" t="s">
        <v>108</v>
      </c>
      <c r="E4433" s="110" t="s">
        <v>108</v>
      </c>
      <c r="F4433" s="110" t="s">
        <v>108</v>
      </c>
      <c r="G4433" s="110" t="s">
        <v>108</v>
      </c>
      <c r="H4433" s="198" t="s">
        <v>108</v>
      </c>
      <c r="I4433" s="178">
        <f>D4161</f>
        <v>0</v>
      </c>
      <c r="J4433" s="7"/>
      <c r="K4433" s="131"/>
      <c r="L4433" s="131"/>
    </row>
    <row r="4434" spans="1:12" ht="11.25" customHeight="1" x14ac:dyDescent="0.4">
      <c r="A4434" s="316"/>
      <c r="B4434" s="313"/>
      <c r="C4434" s="15" t="s">
        <v>231</v>
      </c>
      <c r="D4434" s="15" t="s">
        <v>108</v>
      </c>
      <c r="E4434" s="15" t="s">
        <v>108</v>
      </c>
      <c r="F4434" s="15" t="s">
        <v>108</v>
      </c>
      <c r="G4434" s="15" t="s">
        <v>108</v>
      </c>
      <c r="H4434" s="16" t="s">
        <v>108</v>
      </c>
      <c r="I4434" s="177"/>
      <c r="J4434" s="7"/>
      <c r="K4434" s="131"/>
      <c r="L4434" s="131"/>
    </row>
    <row r="4435" spans="1:12" ht="11.25" customHeight="1" x14ac:dyDescent="0.4">
      <c r="A4435" s="316"/>
      <c r="B4435" s="311" t="s">
        <v>17</v>
      </c>
      <c r="C4435" s="110">
        <v>0</v>
      </c>
      <c r="D4435" s="110">
        <v>0</v>
      </c>
      <c r="E4435" s="110">
        <v>0</v>
      </c>
      <c r="F4435" s="110">
        <v>0</v>
      </c>
      <c r="G4435" s="110">
        <v>0</v>
      </c>
      <c r="H4435" s="198">
        <v>0</v>
      </c>
      <c r="I4435" s="178">
        <f>D4163</f>
        <v>1</v>
      </c>
      <c r="J4435" s="7"/>
      <c r="K4435" s="131"/>
      <c r="L4435" s="131"/>
    </row>
    <row r="4436" spans="1:12" ht="11.25" customHeight="1" thickBot="1" x14ac:dyDescent="0.45">
      <c r="A4436" s="317"/>
      <c r="B4436" s="314"/>
      <c r="C4436" s="20">
        <f t="shared" ref="C4436" si="4138">C4435/I4435*100</f>
        <v>0</v>
      </c>
      <c r="D4436" s="20">
        <f t="shared" ref="D4436" si="4139">D4435/I4435*100</f>
        <v>0</v>
      </c>
      <c r="E4436" s="20">
        <f t="shared" ref="E4436" si="4140">E4435/I4435*100</f>
        <v>0</v>
      </c>
      <c r="F4436" s="20">
        <f t="shared" ref="F4436" si="4141">F4435/I4435*100</f>
        <v>0</v>
      </c>
      <c r="G4436" s="20">
        <f t="shared" ref="G4436" si="4142">G4435/I4435*100</f>
        <v>0</v>
      </c>
      <c r="H4436" s="21">
        <f t="shared" ref="H4436" si="4143">H4435/I4435*100</f>
        <v>0</v>
      </c>
      <c r="I4436" s="179"/>
      <c r="J4436" s="7"/>
      <c r="K4436" s="131"/>
      <c r="L4436" s="131"/>
    </row>
    <row r="4437" spans="1:12" ht="11.25" customHeight="1" x14ac:dyDescent="0.4">
      <c r="A4437" s="315" t="s">
        <v>18</v>
      </c>
      <c r="B4437" s="318" t="s">
        <v>19</v>
      </c>
      <c r="C4437" s="110">
        <v>0</v>
      </c>
      <c r="D4437" s="110">
        <v>1</v>
      </c>
      <c r="E4437" s="110">
        <v>0</v>
      </c>
      <c r="F4437" s="110">
        <v>0</v>
      </c>
      <c r="G4437" s="110">
        <v>0</v>
      </c>
      <c r="H4437" s="198">
        <v>2</v>
      </c>
      <c r="I4437" s="176">
        <f>D4165</f>
        <v>7</v>
      </c>
      <c r="J4437" s="7"/>
      <c r="K4437" s="131"/>
      <c r="L4437" s="131"/>
    </row>
    <row r="4438" spans="1:12" ht="11.25" customHeight="1" x14ac:dyDescent="0.4">
      <c r="A4438" s="316"/>
      <c r="B4438" s="313"/>
      <c r="C4438" s="11">
        <f t="shared" ref="C4438" si="4144">C4437/I4437*100</f>
        <v>0</v>
      </c>
      <c r="D4438" s="11">
        <f t="shared" ref="D4438" si="4145">D4437/I4437*100</f>
        <v>14.285714285714285</v>
      </c>
      <c r="E4438" s="11">
        <f t="shared" ref="E4438" si="4146">E4437/I4437*100</f>
        <v>0</v>
      </c>
      <c r="F4438" s="11">
        <f t="shared" ref="F4438" si="4147">F4437/I4437*100</f>
        <v>0</v>
      </c>
      <c r="G4438" s="11">
        <f t="shared" ref="G4438" si="4148">G4437/I4437*100</f>
        <v>0</v>
      </c>
      <c r="H4438" s="12">
        <f t="shared" ref="H4438" si="4149">H4437/I4437*100</f>
        <v>28.571428571428569</v>
      </c>
      <c r="I4438" s="177"/>
      <c r="J4438" s="7"/>
      <c r="K4438" s="131"/>
      <c r="L4438" s="131"/>
    </row>
    <row r="4439" spans="1:12" ht="11.25" customHeight="1" x14ac:dyDescent="0.4">
      <c r="A4439" s="316"/>
      <c r="B4439" s="311" t="s">
        <v>20</v>
      </c>
      <c r="C4439" s="110">
        <v>0</v>
      </c>
      <c r="D4439" s="110">
        <v>2</v>
      </c>
      <c r="E4439" s="110">
        <v>1</v>
      </c>
      <c r="F4439" s="110">
        <v>1</v>
      </c>
      <c r="G4439" s="110">
        <v>0</v>
      </c>
      <c r="H4439" s="198">
        <v>1</v>
      </c>
      <c r="I4439" s="178">
        <f>D4167</f>
        <v>23</v>
      </c>
      <c r="J4439" s="7"/>
      <c r="K4439" s="131"/>
      <c r="L4439" s="131"/>
    </row>
    <row r="4440" spans="1:12" ht="11.25" customHeight="1" x14ac:dyDescent="0.4">
      <c r="A4440" s="316"/>
      <c r="B4440" s="311"/>
      <c r="C4440" s="15">
        <f t="shared" ref="C4440" si="4150">C4439/I4439*100</f>
        <v>0</v>
      </c>
      <c r="D4440" s="15">
        <f t="shared" ref="D4440" si="4151">D4439/I4439*100</f>
        <v>8.695652173913043</v>
      </c>
      <c r="E4440" s="15">
        <f t="shared" ref="E4440" si="4152">E4439/I4439*100</f>
        <v>4.3478260869565215</v>
      </c>
      <c r="F4440" s="15">
        <f t="shared" ref="F4440" si="4153">F4439/I4439*100</f>
        <v>4.3478260869565215</v>
      </c>
      <c r="G4440" s="15">
        <f t="shared" ref="G4440" si="4154">G4439/I4439*100</f>
        <v>0</v>
      </c>
      <c r="H4440" s="16">
        <f t="shared" ref="H4440" si="4155">H4439/I4439*100</f>
        <v>4.3478260869565215</v>
      </c>
      <c r="I4440" s="177"/>
      <c r="J4440" s="7"/>
      <c r="K4440" s="131"/>
      <c r="L4440" s="131"/>
    </row>
    <row r="4441" spans="1:12" ht="11.25" customHeight="1" x14ac:dyDescent="0.4">
      <c r="A4441" s="316"/>
      <c r="B4441" s="312" t="s">
        <v>21</v>
      </c>
      <c r="C4441" s="110">
        <v>0</v>
      </c>
      <c r="D4441" s="110">
        <v>0</v>
      </c>
      <c r="E4441" s="110">
        <v>1</v>
      </c>
      <c r="F4441" s="110">
        <v>1</v>
      </c>
      <c r="G4441" s="110">
        <v>0</v>
      </c>
      <c r="H4441" s="198">
        <v>0</v>
      </c>
      <c r="I4441" s="178">
        <f>D4169</f>
        <v>28</v>
      </c>
      <c r="J4441" s="7"/>
      <c r="K4441" s="131"/>
      <c r="L4441" s="131"/>
    </row>
    <row r="4442" spans="1:12" ht="11.25" customHeight="1" x14ac:dyDescent="0.4">
      <c r="A4442" s="316"/>
      <c r="B4442" s="313"/>
      <c r="C4442" s="15">
        <f t="shared" ref="C4442" si="4156">C4441/I4441*100</f>
        <v>0</v>
      </c>
      <c r="D4442" s="15">
        <f t="shared" ref="D4442" si="4157">D4441/I4441*100</f>
        <v>0</v>
      </c>
      <c r="E4442" s="15">
        <f t="shared" ref="E4442" si="4158">E4441/I4441*100</f>
        <v>3.5714285714285712</v>
      </c>
      <c r="F4442" s="15">
        <f t="shared" ref="F4442" si="4159">F4441/I4441*100</f>
        <v>3.5714285714285712</v>
      </c>
      <c r="G4442" s="15">
        <f t="shared" ref="G4442" si="4160">G4441/I4441*100</f>
        <v>0</v>
      </c>
      <c r="H4442" s="16">
        <f t="shared" ref="H4442" si="4161">H4441/I4441*100</f>
        <v>0</v>
      </c>
      <c r="I4442" s="177"/>
      <c r="J4442" s="7"/>
      <c r="K4442" s="131"/>
      <c r="L4442" s="131"/>
    </row>
    <row r="4443" spans="1:12" ht="11.25" customHeight="1" x14ac:dyDescent="0.4">
      <c r="A4443" s="316"/>
      <c r="B4443" s="311" t="s">
        <v>22</v>
      </c>
      <c r="C4443" s="110">
        <v>0</v>
      </c>
      <c r="D4443" s="110">
        <v>8</v>
      </c>
      <c r="E4443" s="110">
        <v>0</v>
      </c>
      <c r="F4443" s="110">
        <v>2</v>
      </c>
      <c r="G4443" s="110">
        <v>0</v>
      </c>
      <c r="H4443" s="198">
        <v>7</v>
      </c>
      <c r="I4443" s="178">
        <f>D4171</f>
        <v>57</v>
      </c>
      <c r="J4443" s="7"/>
      <c r="K4443" s="131"/>
      <c r="L4443" s="131"/>
    </row>
    <row r="4444" spans="1:12" ht="11.25" customHeight="1" x14ac:dyDescent="0.4">
      <c r="A4444" s="316"/>
      <c r="B4444" s="311"/>
      <c r="C4444" s="15">
        <f t="shared" ref="C4444" si="4162">C4443/I4443*100</f>
        <v>0</v>
      </c>
      <c r="D4444" s="15">
        <f t="shared" ref="D4444" si="4163">D4443/I4443*100</f>
        <v>14.035087719298245</v>
      </c>
      <c r="E4444" s="15">
        <f t="shared" ref="E4444" si="4164">E4443/I4443*100</f>
        <v>0</v>
      </c>
      <c r="F4444" s="15">
        <f t="shared" ref="F4444" si="4165">F4443/I4443*100</f>
        <v>3.5087719298245612</v>
      </c>
      <c r="G4444" s="15">
        <f t="shared" ref="G4444" si="4166">G4443/I4443*100</f>
        <v>0</v>
      </c>
      <c r="H4444" s="16">
        <f t="shared" ref="H4444" si="4167">H4443/I4443*100</f>
        <v>12.280701754385964</v>
      </c>
      <c r="I4444" s="177"/>
      <c r="J4444" s="7"/>
      <c r="K4444" s="131"/>
      <c r="L4444" s="131"/>
    </row>
    <row r="4445" spans="1:12" ht="11.25" customHeight="1" x14ac:dyDescent="0.4">
      <c r="A4445" s="316"/>
      <c r="B4445" s="312" t="s">
        <v>23</v>
      </c>
      <c r="C4445" s="110">
        <v>1</v>
      </c>
      <c r="D4445" s="110">
        <v>7</v>
      </c>
      <c r="E4445" s="110">
        <v>0</v>
      </c>
      <c r="F4445" s="110">
        <v>1</v>
      </c>
      <c r="G4445" s="110">
        <v>0</v>
      </c>
      <c r="H4445" s="198">
        <v>5</v>
      </c>
      <c r="I4445" s="178">
        <f>D4173</f>
        <v>36</v>
      </c>
      <c r="J4445" s="7"/>
      <c r="K4445" s="131"/>
      <c r="L4445" s="131"/>
    </row>
    <row r="4446" spans="1:12" ht="11.25" customHeight="1" x14ac:dyDescent="0.4">
      <c r="A4446" s="316"/>
      <c r="B4446" s="313"/>
      <c r="C4446" s="15">
        <f t="shared" ref="C4446" si="4168">C4445/I4445*100</f>
        <v>2.7777777777777777</v>
      </c>
      <c r="D4446" s="15">
        <f t="shared" ref="D4446" si="4169">D4445/I4445*100</f>
        <v>19.444444444444446</v>
      </c>
      <c r="E4446" s="15">
        <f t="shared" ref="E4446" si="4170">E4445/I4445*100</f>
        <v>0</v>
      </c>
      <c r="F4446" s="15">
        <f t="shared" ref="F4446" si="4171">F4445/I4445*100</f>
        <v>2.7777777777777777</v>
      </c>
      <c r="G4446" s="15">
        <f t="shared" ref="G4446" si="4172">G4445/I4445*100</f>
        <v>0</v>
      </c>
      <c r="H4446" s="16">
        <f t="shared" ref="H4446" si="4173">H4445/I4445*100</f>
        <v>13.888888888888889</v>
      </c>
      <c r="I4446" s="177"/>
      <c r="J4446" s="7"/>
      <c r="K4446" s="131"/>
      <c r="L4446" s="131"/>
    </row>
    <row r="4447" spans="1:12" ht="11.25" customHeight="1" x14ac:dyDescent="0.4">
      <c r="A4447" s="316"/>
      <c r="B4447" s="311" t="s">
        <v>24</v>
      </c>
      <c r="C4447" s="110">
        <v>0</v>
      </c>
      <c r="D4447" s="110">
        <v>6</v>
      </c>
      <c r="E4447" s="110">
        <v>0</v>
      </c>
      <c r="F4447" s="110">
        <v>1</v>
      </c>
      <c r="G4447" s="110">
        <v>0</v>
      </c>
      <c r="H4447" s="198">
        <v>1</v>
      </c>
      <c r="I4447" s="178">
        <f>D4175</f>
        <v>28</v>
      </c>
      <c r="J4447" s="7"/>
      <c r="K4447" s="131"/>
      <c r="L4447" s="131"/>
    </row>
    <row r="4448" spans="1:12" ht="11.25" customHeight="1" x14ac:dyDescent="0.4">
      <c r="A4448" s="316"/>
      <c r="B4448" s="311"/>
      <c r="C4448" s="15">
        <f t="shared" ref="C4448" si="4174">C4447/I4447*100</f>
        <v>0</v>
      </c>
      <c r="D4448" s="15">
        <f t="shared" ref="D4448" si="4175">D4447/I4447*100</f>
        <v>21.428571428571427</v>
      </c>
      <c r="E4448" s="15">
        <f t="shared" ref="E4448" si="4176">E4447/I4447*100</f>
        <v>0</v>
      </c>
      <c r="F4448" s="15">
        <f t="shared" ref="F4448" si="4177">F4447/I4447*100</f>
        <v>3.5714285714285712</v>
      </c>
      <c r="G4448" s="15">
        <f t="shared" ref="G4448" si="4178">G4447/I4447*100</f>
        <v>0</v>
      </c>
      <c r="H4448" s="16">
        <f t="shared" ref="H4448" si="4179">H4447/I4447*100</f>
        <v>3.5714285714285712</v>
      </c>
      <c r="I4448" s="177"/>
      <c r="J4448" s="7"/>
      <c r="K4448" s="131"/>
      <c r="L4448" s="131"/>
    </row>
    <row r="4449" spans="1:12" ht="11.25" customHeight="1" x14ac:dyDescent="0.4">
      <c r="A4449" s="316"/>
      <c r="B4449" s="312" t="s">
        <v>25</v>
      </c>
      <c r="C4449" s="110">
        <v>0</v>
      </c>
      <c r="D4449" s="110">
        <v>5</v>
      </c>
      <c r="E4449" s="110">
        <v>1</v>
      </c>
      <c r="F4449" s="110">
        <v>4</v>
      </c>
      <c r="G4449" s="110">
        <v>0</v>
      </c>
      <c r="H4449" s="198">
        <v>3</v>
      </c>
      <c r="I4449" s="178">
        <f>D4177</f>
        <v>24</v>
      </c>
      <c r="J4449" s="7"/>
      <c r="K4449" s="131"/>
      <c r="L4449" s="131"/>
    </row>
    <row r="4450" spans="1:12" ht="11.25" customHeight="1" x14ac:dyDescent="0.4">
      <c r="A4450" s="316"/>
      <c r="B4450" s="313"/>
      <c r="C4450" s="15">
        <f t="shared" ref="C4450" si="4180">C4449/I4449*100</f>
        <v>0</v>
      </c>
      <c r="D4450" s="15">
        <f t="shared" ref="D4450" si="4181">D4449/I4449*100</f>
        <v>20.833333333333336</v>
      </c>
      <c r="E4450" s="15">
        <f t="shared" ref="E4450" si="4182">E4449/I4449*100</f>
        <v>4.1666666666666661</v>
      </c>
      <c r="F4450" s="15">
        <f t="shared" ref="F4450" si="4183">F4449/I4449*100</f>
        <v>16.666666666666664</v>
      </c>
      <c r="G4450" s="15">
        <f t="shared" ref="G4450" si="4184">G4449/I4449*100</f>
        <v>0</v>
      </c>
      <c r="H4450" s="16">
        <f t="shared" ref="H4450" si="4185">H4449/I4449*100</f>
        <v>12.5</v>
      </c>
      <c r="I4450" s="177"/>
      <c r="J4450" s="7"/>
      <c r="K4450" s="131"/>
      <c r="L4450" s="131"/>
    </row>
    <row r="4451" spans="1:12" ht="11.25" customHeight="1" x14ac:dyDescent="0.4">
      <c r="A4451" s="316"/>
      <c r="B4451" s="311" t="s">
        <v>26</v>
      </c>
      <c r="C4451" s="110">
        <v>0</v>
      </c>
      <c r="D4451" s="110">
        <v>0</v>
      </c>
      <c r="E4451" s="110">
        <v>0</v>
      </c>
      <c r="F4451" s="110">
        <v>0</v>
      </c>
      <c r="G4451" s="110">
        <v>0</v>
      </c>
      <c r="H4451" s="198">
        <v>0</v>
      </c>
      <c r="I4451" s="178">
        <f>D4179</f>
        <v>2</v>
      </c>
      <c r="J4451" s="7"/>
      <c r="K4451" s="131"/>
      <c r="L4451" s="131"/>
    </row>
    <row r="4452" spans="1:12" ht="11.25" customHeight="1" thickBot="1" x14ac:dyDescent="0.45">
      <c r="A4452" s="317"/>
      <c r="B4452" s="314"/>
      <c r="C4452" s="20">
        <f t="shared" ref="C4452" si="4186">C4451/I4451*100</f>
        <v>0</v>
      </c>
      <c r="D4452" s="20">
        <f t="shared" ref="D4452" si="4187">D4451/I4451*100</f>
        <v>0</v>
      </c>
      <c r="E4452" s="20">
        <f t="shared" ref="E4452" si="4188">E4451/I4451*100</f>
        <v>0</v>
      </c>
      <c r="F4452" s="20">
        <f t="shared" ref="F4452" si="4189">F4451/I4451*100</f>
        <v>0</v>
      </c>
      <c r="G4452" s="20">
        <f t="shared" ref="G4452" si="4190">G4451/I4451*100</f>
        <v>0</v>
      </c>
      <c r="H4452" s="21">
        <f t="shared" ref="H4452" si="4191">H4451/I4451*100</f>
        <v>0</v>
      </c>
      <c r="I4452" s="180"/>
      <c r="J4452" s="7"/>
      <c r="K4452" s="7"/>
      <c r="L4452" s="7"/>
    </row>
    <row r="4453" spans="1:12" ht="11.25" customHeight="1" thickBot="1" x14ac:dyDescent="0.45">
      <c r="A4453" s="319" t="s">
        <v>27</v>
      </c>
      <c r="B4453" s="318" t="s">
        <v>28</v>
      </c>
      <c r="C4453" s="110">
        <v>0</v>
      </c>
      <c r="D4453" s="110">
        <v>2</v>
      </c>
      <c r="E4453" s="110">
        <v>0</v>
      </c>
      <c r="F4453" s="110">
        <v>1</v>
      </c>
      <c r="G4453" s="110">
        <v>0</v>
      </c>
      <c r="H4453" s="198">
        <v>2</v>
      </c>
      <c r="I4453" s="176">
        <f>D4181</f>
        <v>16</v>
      </c>
      <c r="J4453" s="7"/>
      <c r="K4453" s="7"/>
      <c r="L4453" s="7"/>
    </row>
    <row r="4454" spans="1:12" ht="11.25" customHeight="1" thickTop="1" thickBot="1" x14ac:dyDescent="0.45">
      <c r="A4454" s="320"/>
      <c r="B4454" s="313"/>
      <c r="C4454" s="11">
        <f t="shared" ref="C4454" si="4192">C4453/I4453*100</f>
        <v>0</v>
      </c>
      <c r="D4454" s="11">
        <f t="shared" ref="D4454" si="4193">D4453/I4453*100</f>
        <v>12.5</v>
      </c>
      <c r="E4454" s="11">
        <f t="shared" ref="E4454" si="4194">E4453/I4453*100</f>
        <v>0</v>
      </c>
      <c r="F4454" s="11">
        <f t="shared" ref="F4454" si="4195">F4453/I4453*100</f>
        <v>6.25</v>
      </c>
      <c r="G4454" s="11">
        <f t="shared" ref="G4454" si="4196">G4453/I4453*100</f>
        <v>0</v>
      </c>
      <c r="H4454" s="12">
        <f t="shared" ref="H4454" si="4197">H4453/I4453*100</f>
        <v>12.5</v>
      </c>
      <c r="I4454" s="181"/>
      <c r="J4454" s="7"/>
      <c r="K4454" s="7"/>
      <c r="L4454" s="7"/>
    </row>
    <row r="4455" spans="1:12" ht="11.25" customHeight="1" thickTop="1" thickBot="1" x14ac:dyDescent="0.45">
      <c r="A4455" s="320"/>
      <c r="B4455" s="311" t="s">
        <v>29</v>
      </c>
      <c r="C4455" s="110">
        <v>0</v>
      </c>
      <c r="D4455" s="110">
        <v>3</v>
      </c>
      <c r="E4455" s="110">
        <v>0</v>
      </c>
      <c r="F4455" s="110">
        <v>0</v>
      </c>
      <c r="G4455" s="110">
        <v>0</v>
      </c>
      <c r="H4455" s="198">
        <v>1</v>
      </c>
      <c r="I4455" s="178">
        <f>D4183</f>
        <v>13</v>
      </c>
      <c r="J4455" s="7"/>
      <c r="K4455" s="7"/>
      <c r="L4455" s="7"/>
    </row>
    <row r="4456" spans="1:12" ht="11.25" customHeight="1" thickTop="1" thickBot="1" x14ac:dyDescent="0.45">
      <c r="A4456" s="320"/>
      <c r="B4456" s="311"/>
      <c r="C4456" s="15">
        <f t="shared" ref="C4456" si="4198">C4455/I4455*100</f>
        <v>0</v>
      </c>
      <c r="D4456" s="15">
        <f t="shared" ref="D4456" si="4199">D4455/I4455*100</f>
        <v>23.076923076923077</v>
      </c>
      <c r="E4456" s="15">
        <f t="shared" ref="E4456" si="4200">E4455/I4455*100</f>
        <v>0</v>
      </c>
      <c r="F4456" s="15">
        <f t="shared" ref="F4456" si="4201">F4455/I4455*100</f>
        <v>0</v>
      </c>
      <c r="G4456" s="15">
        <f t="shared" ref="G4456" si="4202">G4455/I4455*100</f>
        <v>0</v>
      </c>
      <c r="H4456" s="16">
        <f t="shared" ref="H4456" si="4203">H4455/I4455*100</f>
        <v>7.6923076923076925</v>
      </c>
      <c r="I4456" s="177"/>
      <c r="J4456" s="7"/>
      <c r="K4456" s="7"/>
      <c r="L4456" s="7"/>
    </row>
    <row r="4457" spans="1:12" ht="11.25" customHeight="1" thickTop="1" thickBot="1" x14ac:dyDescent="0.45">
      <c r="A4457" s="320"/>
      <c r="B4457" s="312" t="s">
        <v>30</v>
      </c>
      <c r="C4457" s="110">
        <v>1</v>
      </c>
      <c r="D4457" s="110">
        <v>14</v>
      </c>
      <c r="E4457" s="110">
        <v>3</v>
      </c>
      <c r="F4457" s="110">
        <v>4</v>
      </c>
      <c r="G4457" s="110">
        <v>0</v>
      </c>
      <c r="H4457" s="198">
        <v>10</v>
      </c>
      <c r="I4457" s="178">
        <f>D4185</f>
        <v>118</v>
      </c>
      <c r="J4457" s="7"/>
      <c r="K4457" s="7"/>
      <c r="L4457" s="7"/>
    </row>
    <row r="4458" spans="1:12" ht="11.25" customHeight="1" thickTop="1" thickBot="1" x14ac:dyDescent="0.45">
      <c r="A4458" s="320"/>
      <c r="B4458" s="313"/>
      <c r="C4458" s="15">
        <f t="shared" ref="C4458" si="4204">C4457/I4457*100</f>
        <v>0.84745762711864403</v>
      </c>
      <c r="D4458" s="15">
        <f t="shared" ref="D4458" si="4205">D4457/I4457*100</f>
        <v>11.864406779661017</v>
      </c>
      <c r="E4458" s="15">
        <f t="shared" ref="E4458" si="4206">E4457/I4457*100</f>
        <v>2.5423728813559325</v>
      </c>
      <c r="F4458" s="15">
        <f t="shared" ref="F4458" si="4207">F4457/I4457*100</f>
        <v>3.3898305084745761</v>
      </c>
      <c r="G4458" s="15">
        <f t="shared" ref="G4458" si="4208">G4457/I4457*100</f>
        <v>0</v>
      </c>
      <c r="H4458" s="16">
        <f t="shared" ref="H4458" si="4209">H4457/I4457*100</f>
        <v>8.4745762711864394</v>
      </c>
      <c r="I4458" s="177"/>
      <c r="J4458" s="7"/>
      <c r="K4458" s="7"/>
      <c r="L4458" s="7"/>
    </row>
    <row r="4459" spans="1:12" ht="11.25" customHeight="1" thickTop="1" thickBot="1" x14ac:dyDescent="0.45">
      <c r="A4459" s="320"/>
      <c r="B4459" s="311" t="s">
        <v>31</v>
      </c>
      <c r="C4459" s="110">
        <v>0</v>
      </c>
      <c r="D4459" s="110">
        <v>3</v>
      </c>
      <c r="E4459" s="110">
        <v>0</v>
      </c>
      <c r="F4459" s="110">
        <v>1</v>
      </c>
      <c r="G4459" s="110">
        <v>0</v>
      </c>
      <c r="H4459" s="198">
        <v>1</v>
      </c>
      <c r="I4459" s="178">
        <f>D4187</f>
        <v>11</v>
      </c>
      <c r="J4459" s="7"/>
      <c r="K4459" s="7"/>
      <c r="L4459" s="7"/>
    </row>
    <row r="4460" spans="1:12" ht="11.25" customHeight="1" thickTop="1" thickBot="1" x14ac:dyDescent="0.45">
      <c r="A4460" s="320"/>
      <c r="B4460" s="311"/>
      <c r="C4460" s="15">
        <f t="shared" ref="C4460" si="4210">C4459/I4459*100</f>
        <v>0</v>
      </c>
      <c r="D4460" s="15">
        <f t="shared" ref="D4460" si="4211">D4459/I4459*100</f>
        <v>27.27272727272727</v>
      </c>
      <c r="E4460" s="15">
        <f t="shared" ref="E4460" si="4212">E4459/I4459*100</f>
        <v>0</v>
      </c>
      <c r="F4460" s="15">
        <f t="shared" ref="F4460" si="4213">F4459/I4459*100</f>
        <v>9.0909090909090917</v>
      </c>
      <c r="G4460" s="15">
        <f t="shared" ref="G4460" si="4214">G4459/I4459*100</f>
        <v>0</v>
      </c>
      <c r="H4460" s="16">
        <f t="shared" ref="H4460" si="4215">H4459/I4459*100</f>
        <v>9.0909090909090917</v>
      </c>
      <c r="I4460" s="177"/>
      <c r="J4460" s="7"/>
      <c r="K4460" s="7"/>
      <c r="L4460" s="7"/>
    </row>
    <row r="4461" spans="1:12" ht="11.25" customHeight="1" thickTop="1" thickBot="1" x14ac:dyDescent="0.45">
      <c r="A4461" s="320"/>
      <c r="B4461" s="312" t="s">
        <v>32</v>
      </c>
      <c r="C4461" s="110">
        <v>0</v>
      </c>
      <c r="D4461" s="110">
        <v>3</v>
      </c>
      <c r="E4461" s="110">
        <v>0</v>
      </c>
      <c r="F4461" s="110">
        <v>0</v>
      </c>
      <c r="G4461" s="110">
        <v>0</v>
      </c>
      <c r="H4461" s="198">
        <v>2</v>
      </c>
      <c r="I4461" s="178">
        <f>D4189</f>
        <v>12</v>
      </c>
      <c r="J4461" s="7"/>
      <c r="K4461" s="7"/>
      <c r="L4461" s="7"/>
    </row>
    <row r="4462" spans="1:12" ht="11.25" customHeight="1" thickTop="1" thickBot="1" x14ac:dyDescent="0.45">
      <c r="A4462" s="320"/>
      <c r="B4462" s="313"/>
      <c r="C4462" s="15">
        <f t="shared" ref="C4462" si="4216">C4461/I4461*100</f>
        <v>0</v>
      </c>
      <c r="D4462" s="15">
        <f t="shared" ref="D4462" si="4217">D4461/I4461*100</f>
        <v>25</v>
      </c>
      <c r="E4462" s="15">
        <f t="shared" ref="E4462" si="4218">E4461/I4461*100</f>
        <v>0</v>
      </c>
      <c r="F4462" s="15">
        <f t="shared" ref="F4462" si="4219">F4461/I4461*100</f>
        <v>0</v>
      </c>
      <c r="G4462" s="15">
        <f t="shared" ref="G4462" si="4220">G4461/I4461*100</f>
        <v>0</v>
      </c>
      <c r="H4462" s="16">
        <f t="shared" ref="H4462" si="4221">H4461/I4461*100</f>
        <v>16.666666666666664</v>
      </c>
      <c r="I4462" s="177"/>
      <c r="J4462" s="7"/>
      <c r="K4462" s="7"/>
      <c r="L4462" s="7"/>
    </row>
    <row r="4463" spans="1:12" ht="11.25" customHeight="1" thickTop="1" thickBot="1" x14ac:dyDescent="0.45">
      <c r="A4463" s="320"/>
      <c r="B4463" s="311" t="s">
        <v>33</v>
      </c>
      <c r="C4463" s="110">
        <v>0</v>
      </c>
      <c r="D4463" s="110">
        <v>4</v>
      </c>
      <c r="E4463" s="110">
        <v>0</v>
      </c>
      <c r="F4463" s="110">
        <v>4</v>
      </c>
      <c r="G4463" s="110">
        <v>0</v>
      </c>
      <c r="H4463" s="198">
        <v>2</v>
      </c>
      <c r="I4463" s="178">
        <f>D4191</f>
        <v>25</v>
      </c>
      <c r="J4463" s="22"/>
      <c r="K4463" s="22"/>
      <c r="L4463" s="22"/>
    </row>
    <row r="4464" spans="1:12" ht="11.25" customHeight="1" thickTop="1" thickBot="1" x14ac:dyDescent="0.45">
      <c r="A4464" s="320"/>
      <c r="B4464" s="311"/>
      <c r="C4464" s="15">
        <f t="shared" ref="C4464" si="4222">C4463/I4463*100</f>
        <v>0</v>
      </c>
      <c r="D4464" s="15">
        <f t="shared" ref="D4464" si="4223">D4463/I4463*100</f>
        <v>16</v>
      </c>
      <c r="E4464" s="15">
        <f t="shared" ref="E4464" si="4224">E4463/I4463*100</f>
        <v>0</v>
      </c>
      <c r="F4464" s="15">
        <f t="shared" ref="F4464" si="4225">F4463/I4463*100</f>
        <v>16</v>
      </c>
      <c r="G4464" s="15">
        <f t="shared" ref="G4464" si="4226">G4463/I4463*100</f>
        <v>0</v>
      </c>
      <c r="H4464" s="16">
        <f t="shared" ref="H4464" si="4227">H4463/I4463*100</f>
        <v>8</v>
      </c>
      <c r="I4464" s="177"/>
      <c r="J4464" s="22"/>
      <c r="K4464" s="22"/>
      <c r="L4464" s="22"/>
    </row>
    <row r="4465" spans="1:12" ht="11.25" customHeight="1" thickTop="1" thickBot="1" x14ac:dyDescent="0.45">
      <c r="A4465" s="320"/>
      <c r="B4465" s="312" t="s">
        <v>16</v>
      </c>
      <c r="C4465" s="110">
        <v>0</v>
      </c>
      <c r="D4465" s="110">
        <v>0</v>
      </c>
      <c r="E4465" s="110">
        <v>0</v>
      </c>
      <c r="F4465" s="110">
        <v>0</v>
      </c>
      <c r="G4465" s="110">
        <v>0</v>
      </c>
      <c r="H4465" s="198">
        <v>1</v>
      </c>
      <c r="I4465" s="178">
        <f>D4193</f>
        <v>8</v>
      </c>
      <c r="J4465" s="22"/>
      <c r="K4465" s="22"/>
      <c r="L4465" s="22"/>
    </row>
    <row r="4466" spans="1:12" ht="11.25" customHeight="1" thickTop="1" thickBot="1" x14ac:dyDescent="0.45">
      <c r="A4466" s="320"/>
      <c r="B4466" s="313"/>
      <c r="C4466" s="15">
        <f t="shared" ref="C4466" si="4228">C4465/I4465*100</f>
        <v>0</v>
      </c>
      <c r="D4466" s="15">
        <f t="shared" ref="D4466" si="4229">D4465/I4465*100</f>
        <v>0</v>
      </c>
      <c r="E4466" s="15">
        <f t="shared" ref="E4466" si="4230">E4465/I4465*100</f>
        <v>0</v>
      </c>
      <c r="F4466" s="15">
        <f t="shared" ref="F4466" si="4231">F4465/I4465*100</f>
        <v>0</v>
      </c>
      <c r="G4466" s="15">
        <f t="shared" ref="G4466" si="4232">G4465/I4465*100</f>
        <v>0</v>
      </c>
      <c r="H4466" s="16">
        <f t="shared" ref="H4466" si="4233">H4465/I4465*100</f>
        <v>12.5</v>
      </c>
      <c r="I4466" s="177"/>
      <c r="J4466" s="22"/>
      <c r="K4466" s="22"/>
      <c r="L4466" s="22"/>
    </row>
    <row r="4467" spans="1:12" ht="11.25" customHeight="1" thickTop="1" thickBot="1" x14ac:dyDescent="0.45">
      <c r="A4467" s="320"/>
      <c r="B4467" s="311" t="s">
        <v>26</v>
      </c>
      <c r="C4467" s="110">
        <v>0</v>
      </c>
      <c r="D4467" s="110">
        <v>0</v>
      </c>
      <c r="E4467" s="110">
        <v>0</v>
      </c>
      <c r="F4467" s="110">
        <v>0</v>
      </c>
      <c r="G4467" s="110">
        <v>0</v>
      </c>
      <c r="H4467" s="198">
        <v>0</v>
      </c>
      <c r="I4467" s="178">
        <f>D4195</f>
        <v>2</v>
      </c>
      <c r="J4467" s="22"/>
      <c r="K4467" s="22"/>
      <c r="L4467" s="22"/>
    </row>
    <row r="4468" spans="1:12" ht="11.25" customHeight="1" thickTop="1" thickBot="1" x14ac:dyDescent="0.45">
      <c r="A4468" s="321"/>
      <c r="B4468" s="314"/>
      <c r="C4468" s="20">
        <f t="shared" ref="C4468" si="4234">C4467/I4467*100</f>
        <v>0</v>
      </c>
      <c r="D4468" s="20">
        <f t="shared" ref="D4468" si="4235">D4467/I4467*100</f>
        <v>0</v>
      </c>
      <c r="E4468" s="20">
        <f t="shared" ref="E4468" si="4236">E4467/I4467*100</f>
        <v>0</v>
      </c>
      <c r="F4468" s="20">
        <f t="shared" ref="F4468" si="4237">F4467/I4467*100</f>
        <v>0</v>
      </c>
      <c r="G4468" s="20">
        <f t="shared" ref="G4468" si="4238">G4467/I4467*100</f>
        <v>0</v>
      </c>
      <c r="H4468" s="21">
        <f t="shared" ref="H4468" si="4239">H4467/I4467*100</f>
        <v>0</v>
      </c>
      <c r="I4468" s="179"/>
      <c r="J4468" s="22"/>
      <c r="K4468" s="22"/>
      <c r="L4468" s="22"/>
    </row>
    <row r="4469" spans="1:12" ht="11.25" customHeight="1" x14ac:dyDescent="0.4">
      <c r="A4469" s="315" t="s">
        <v>34</v>
      </c>
      <c r="B4469" s="318" t="s">
        <v>35</v>
      </c>
      <c r="C4469" s="110">
        <v>0</v>
      </c>
      <c r="D4469" s="110">
        <v>2</v>
      </c>
      <c r="E4469" s="110">
        <v>0</v>
      </c>
      <c r="F4469" s="110">
        <v>0</v>
      </c>
      <c r="G4469" s="110">
        <v>0</v>
      </c>
      <c r="H4469" s="198">
        <v>3</v>
      </c>
      <c r="I4469" s="176">
        <f>D4197</f>
        <v>18</v>
      </c>
      <c r="J4469" s="22"/>
      <c r="K4469" s="22"/>
      <c r="L4469" s="22"/>
    </row>
    <row r="4470" spans="1:12" ht="11.25" customHeight="1" x14ac:dyDescent="0.4">
      <c r="A4470" s="316"/>
      <c r="B4470" s="313"/>
      <c r="C4470" s="11">
        <f t="shared" ref="C4470" si="4240">C4469/I4469*100</f>
        <v>0</v>
      </c>
      <c r="D4470" s="11">
        <f t="shared" ref="D4470" si="4241">D4469/I4469*100</f>
        <v>11.111111111111111</v>
      </c>
      <c r="E4470" s="11">
        <f t="shared" ref="E4470" si="4242">E4469/I4469*100</f>
        <v>0</v>
      </c>
      <c r="F4470" s="11">
        <f t="shared" ref="F4470" si="4243">F4469/I4469*100</f>
        <v>0</v>
      </c>
      <c r="G4470" s="11">
        <f t="shared" ref="G4470" si="4244">G4469/I4469*100</f>
        <v>0</v>
      </c>
      <c r="H4470" s="12">
        <f t="shared" ref="H4470" si="4245">H4469/I4469*100</f>
        <v>16.666666666666664</v>
      </c>
      <c r="I4470" s="177"/>
      <c r="J4470" s="22"/>
      <c r="K4470" s="22"/>
      <c r="L4470" s="22"/>
    </row>
    <row r="4471" spans="1:12" ht="11.25" customHeight="1" x14ac:dyDescent="0.4">
      <c r="A4471" s="316"/>
      <c r="B4471" s="311" t="s">
        <v>36</v>
      </c>
      <c r="C4471" s="110">
        <v>0</v>
      </c>
      <c r="D4471" s="110">
        <v>7</v>
      </c>
      <c r="E4471" s="110">
        <v>0</v>
      </c>
      <c r="F4471" s="110">
        <v>2</v>
      </c>
      <c r="G4471" s="110">
        <v>0</v>
      </c>
      <c r="H4471" s="198">
        <v>5</v>
      </c>
      <c r="I4471" s="178">
        <f>D4199</f>
        <v>32</v>
      </c>
      <c r="J4471" s="22"/>
      <c r="K4471" s="22"/>
      <c r="L4471" s="22"/>
    </row>
    <row r="4472" spans="1:12" ht="11.25" customHeight="1" x14ac:dyDescent="0.4">
      <c r="A4472" s="316"/>
      <c r="B4472" s="311"/>
      <c r="C4472" s="15">
        <f t="shared" ref="C4472" si="4246">C4471/I4471*100</f>
        <v>0</v>
      </c>
      <c r="D4472" s="15">
        <f t="shared" ref="D4472" si="4247">D4471/I4471*100</f>
        <v>21.875</v>
      </c>
      <c r="E4472" s="15">
        <f t="shared" ref="E4472" si="4248">E4471/I4471*100</f>
        <v>0</v>
      </c>
      <c r="F4472" s="15">
        <f t="shared" ref="F4472" si="4249">F4471/I4471*100</f>
        <v>6.25</v>
      </c>
      <c r="G4472" s="15">
        <f t="shared" ref="G4472" si="4250">G4471/I4471*100</f>
        <v>0</v>
      </c>
      <c r="H4472" s="16">
        <f t="shared" ref="H4472" si="4251">H4471/I4471*100</f>
        <v>15.625</v>
      </c>
      <c r="I4472" s="177"/>
      <c r="J4472" s="22"/>
      <c r="K4472" s="22"/>
      <c r="L4472" s="22"/>
    </row>
    <row r="4473" spans="1:12" ht="11.25" customHeight="1" x14ac:dyDescent="0.4">
      <c r="A4473" s="316"/>
      <c r="B4473" s="312" t="s">
        <v>37</v>
      </c>
      <c r="C4473" s="110">
        <v>1</v>
      </c>
      <c r="D4473" s="110">
        <v>11</v>
      </c>
      <c r="E4473" s="110">
        <v>3</v>
      </c>
      <c r="F4473" s="110">
        <v>6</v>
      </c>
      <c r="G4473" s="110">
        <v>0</v>
      </c>
      <c r="H4473" s="198">
        <v>7</v>
      </c>
      <c r="I4473" s="178">
        <f>D4201</f>
        <v>103</v>
      </c>
      <c r="J4473" s="22"/>
      <c r="K4473" s="22"/>
      <c r="L4473" s="22"/>
    </row>
    <row r="4474" spans="1:12" ht="11.25" customHeight="1" x14ac:dyDescent="0.4">
      <c r="A4474" s="316"/>
      <c r="B4474" s="313"/>
      <c r="C4474" s="15">
        <f t="shared" ref="C4474" si="4252">C4473/I4473*100</f>
        <v>0.97087378640776689</v>
      </c>
      <c r="D4474" s="15">
        <f t="shared" ref="D4474" si="4253">D4473/I4473*100</f>
        <v>10.679611650485436</v>
      </c>
      <c r="E4474" s="15">
        <f t="shared" ref="E4474" si="4254">E4473/I4473*100</f>
        <v>2.912621359223301</v>
      </c>
      <c r="F4474" s="15">
        <f t="shared" ref="F4474" si="4255">F4473/I4473*100</f>
        <v>5.825242718446602</v>
      </c>
      <c r="G4474" s="15">
        <f t="shared" ref="G4474" si="4256">G4473/I4473*100</f>
        <v>0</v>
      </c>
      <c r="H4474" s="16">
        <f t="shared" ref="H4474" si="4257">H4473/I4473*100</f>
        <v>6.7961165048543686</v>
      </c>
      <c r="I4474" s="177"/>
      <c r="J4474" s="22"/>
      <c r="K4474" s="7"/>
      <c r="L4474" s="7"/>
    </row>
    <row r="4475" spans="1:12" ht="11.25" customHeight="1" x14ac:dyDescent="0.4">
      <c r="A4475" s="316"/>
      <c r="B4475" s="311" t="s">
        <v>38</v>
      </c>
      <c r="C4475" s="110">
        <v>0</v>
      </c>
      <c r="D4475" s="110">
        <v>6</v>
      </c>
      <c r="E4475" s="110">
        <v>0</v>
      </c>
      <c r="F4475" s="110">
        <v>0</v>
      </c>
      <c r="G4475" s="110">
        <v>0</v>
      </c>
      <c r="H4475" s="198">
        <v>2</v>
      </c>
      <c r="I4475" s="178">
        <f>D4203</f>
        <v>35</v>
      </c>
      <c r="J4475" s="22"/>
      <c r="K4475" s="22"/>
      <c r="L4475" s="22"/>
    </row>
    <row r="4476" spans="1:12" ht="11.25" customHeight="1" x14ac:dyDescent="0.4">
      <c r="A4476" s="316"/>
      <c r="B4476" s="311"/>
      <c r="C4476" s="15">
        <f t="shared" ref="C4476" si="4258">C4475/I4475*100</f>
        <v>0</v>
      </c>
      <c r="D4476" s="15">
        <f t="shared" ref="D4476" si="4259">D4475/I4475*100</f>
        <v>17.142857142857142</v>
      </c>
      <c r="E4476" s="15">
        <f t="shared" ref="E4476" si="4260">E4475/I4475*100</f>
        <v>0</v>
      </c>
      <c r="F4476" s="15">
        <f t="shared" ref="F4476" si="4261">F4475/I4475*100</f>
        <v>0</v>
      </c>
      <c r="G4476" s="15">
        <f t="shared" ref="G4476" si="4262">G4475/I4475*100</f>
        <v>0</v>
      </c>
      <c r="H4476" s="16">
        <f t="shared" ref="H4476" si="4263">H4475/I4475*100</f>
        <v>5.7142857142857144</v>
      </c>
      <c r="I4476" s="177"/>
      <c r="J4476" s="22"/>
      <c r="K4476" s="22"/>
      <c r="L4476" s="22"/>
    </row>
    <row r="4477" spans="1:12" ht="11.25" customHeight="1" x14ac:dyDescent="0.4">
      <c r="A4477" s="316"/>
      <c r="B4477" s="312" t="s">
        <v>39</v>
      </c>
      <c r="C4477" s="110">
        <v>0</v>
      </c>
      <c r="D4477" s="110">
        <v>3</v>
      </c>
      <c r="E4477" s="110">
        <v>0</v>
      </c>
      <c r="F4477" s="110">
        <v>2</v>
      </c>
      <c r="G4477" s="110">
        <v>0</v>
      </c>
      <c r="H4477" s="198">
        <v>2</v>
      </c>
      <c r="I4477" s="178">
        <f>D4205</f>
        <v>15</v>
      </c>
      <c r="J4477" s="22"/>
      <c r="K4477" s="22"/>
      <c r="L4477" s="22"/>
    </row>
    <row r="4478" spans="1:12" ht="11.25" customHeight="1" x14ac:dyDescent="0.4">
      <c r="A4478" s="316"/>
      <c r="B4478" s="313"/>
      <c r="C4478" s="15">
        <f t="shared" ref="C4478" si="4264">C4477/I4477*100</f>
        <v>0</v>
      </c>
      <c r="D4478" s="15">
        <f t="shared" ref="D4478" si="4265">D4477/I4477*100</f>
        <v>20</v>
      </c>
      <c r="E4478" s="15">
        <f t="shared" ref="E4478" si="4266">E4477/I4477*100</f>
        <v>0</v>
      </c>
      <c r="F4478" s="15">
        <f t="shared" ref="F4478" si="4267">F4477/I4477*100</f>
        <v>13.333333333333334</v>
      </c>
      <c r="G4478" s="15">
        <f t="shared" ref="G4478" si="4268">G4477/I4477*100</f>
        <v>0</v>
      </c>
      <c r="H4478" s="16">
        <f t="shared" ref="H4478" si="4269">H4477/I4477*100</f>
        <v>13.333333333333334</v>
      </c>
      <c r="I4478" s="177"/>
      <c r="J4478" s="22"/>
      <c r="K4478" s="22"/>
      <c r="L4478" s="22"/>
    </row>
    <row r="4479" spans="1:12" ht="11.25" customHeight="1" x14ac:dyDescent="0.4">
      <c r="A4479" s="316"/>
      <c r="B4479" s="311" t="s">
        <v>26</v>
      </c>
      <c r="C4479" s="110">
        <v>0</v>
      </c>
      <c r="D4479" s="110">
        <v>0</v>
      </c>
      <c r="E4479" s="110">
        <v>0</v>
      </c>
      <c r="F4479" s="110">
        <v>0</v>
      </c>
      <c r="G4479" s="110">
        <v>0</v>
      </c>
      <c r="H4479" s="198">
        <v>0</v>
      </c>
      <c r="I4479" s="178">
        <f>D4207</f>
        <v>2</v>
      </c>
      <c r="J4479" s="22"/>
      <c r="K4479" s="22"/>
      <c r="L4479" s="22"/>
    </row>
    <row r="4480" spans="1:12" ht="11.25" customHeight="1" thickBot="1" x14ac:dyDescent="0.45">
      <c r="A4480" s="317"/>
      <c r="B4480" s="314"/>
      <c r="C4480" s="20">
        <f t="shared" ref="C4480" si="4270">C4479/I4479*100</f>
        <v>0</v>
      </c>
      <c r="D4480" s="20">
        <f t="shared" ref="D4480" si="4271">D4479/I4479*100</f>
        <v>0</v>
      </c>
      <c r="E4480" s="20">
        <f t="shared" ref="E4480" si="4272">E4479/I4479*100</f>
        <v>0</v>
      </c>
      <c r="F4480" s="20">
        <f t="shared" ref="F4480" si="4273">F4479/I4479*100</f>
        <v>0</v>
      </c>
      <c r="G4480" s="20">
        <f t="shared" ref="G4480" si="4274">G4479/I4479*100</f>
        <v>0</v>
      </c>
      <c r="H4480" s="21">
        <f>H4479/I4479*100</f>
        <v>0</v>
      </c>
      <c r="I4480" s="179"/>
      <c r="J4480" s="22"/>
      <c r="K4480" s="22"/>
      <c r="L4480" s="22"/>
    </row>
    <row r="4481" spans="1:12" ht="11.25" customHeight="1" x14ac:dyDescent="0.4">
      <c r="A4481" s="171"/>
      <c r="B4481" s="25"/>
      <c r="C4481" s="56"/>
      <c r="D4481" s="56"/>
      <c r="E4481" s="56"/>
      <c r="F4481" s="26"/>
      <c r="G4481" s="22"/>
      <c r="H4481" s="22"/>
      <c r="I4481" s="22"/>
      <c r="J4481" s="22"/>
      <c r="K4481" s="22"/>
      <c r="L4481" s="22"/>
    </row>
    <row r="4482" spans="1:12" ht="18.75" customHeight="1" x14ac:dyDescent="0.4">
      <c r="A4482" s="171"/>
      <c r="B4482" s="149"/>
      <c r="C4482" s="149"/>
      <c r="D4482" s="149"/>
      <c r="E4482" s="149"/>
      <c r="F4482" s="149"/>
      <c r="G4482" s="149"/>
      <c r="H4482" s="149"/>
      <c r="I4482" s="149"/>
      <c r="J4482" s="149"/>
      <c r="K4482" s="149"/>
      <c r="L4482" s="149"/>
    </row>
    <row r="4483" spans="1:12" ht="30" customHeight="1" thickBot="1" x14ac:dyDescent="0.45">
      <c r="A4483" s="355" t="s">
        <v>250</v>
      </c>
      <c r="B4483" s="355"/>
      <c r="C4483" s="355"/>
      <c r="D4483" s="355"/>
      <c r="E4483" s="355"/>
      <c r="F4483" s="355"/>
      <c r="G4483" s="355"/>
      <c r="H4483" s="355"/>
      <c r="I4483" s="355"/>
      <c r="J4483" s="355"/>
      <c r="K4483" s="355"/>
      <c r="L4483" s="355"/>
    </row>
    <row r="4484" spans="1:12" ht="11.25" customHeight="1" x14ac:dyDescent="0.15">
      <c r="A4484" s="329"/>
      <c r="B4484" s="330"/>
      <c r="C4484" s="27">
        <v>1</v>
      </c>
      <c r="D4484" s="27">
        <v>2</v>
      </c>
      <c r="E4484" s="27">
        <v>3</v>
      </c>
      <c r="F4484" s="27">
        <v>4</v>
      </c>
      <c r="G4484" s="27">
        <v>5</v>
      </c>
      <c r="H4484" s="346" t="s">
        <v>41</v>
      </c>
      <c r="I4484" s="339" t="s">
        <v>6</v>
      </c>
      <c r="J4484" s="28" t="s">
        <v>43</v>
      </c>
      <c r="K4484" s="27">
        <v>3</v>
      </c>
      <c r="L4484" s="29" t="s">
        <v>44</v>
      </c>
    </row>
    <row r="4485" spans="1:12" ht="100.5" customHeight="1" thickBot="1" x14ac:dyDescent="0.2">
      <c r="A4485" s="322" t="s">
        <v>2</v>
      </c>
      <c r="B4485" s="323"/>
      <c r="C4485" s="170" t="s">
        <v>59</v>
      </c>
      <c r="D4485" s="170" t="s">
        <v>299</v>
      </c>
      <c r="E4485" s="170" t="s">
        <v>46</v>
      </c>
      <c r="F4485" s="170" t="s">
        <v>284</v>
      </c>
      <c r="G4485" s="170" t="s">
        <v>61</v>
      </c>
      <c r="H4485" s="347"/>
      <c r="I4485" s="348"/>
      <c r="J4485" s="72" t="s">
        <v>59</v>
      </c>
      <c r="K4485" s="170" t="s">
        <v>141</v>
      </c>
      <c r="L4485" s="73" t="s">
        <v>61</v>
      </c>
    </row>
    <row r="4486" spans="1:12" ht="11.25" customHeight="1" x14ac:dyDescent="0.4">
      <c r="A4486" s="349" t="s">
        <v>7</v>
      </c>
      <c r="B4486" s="350"/>
      <c r="C4486" s="32">
        <f>C4488+C4490+C4492+C4494</f>
        <v>128</v>
      </c>
      <c r="D4486" s="32">
        <f t="shared" ref="D4486:H4486" si="4275">D4488+D4490+D4492+D4494</f>
        <v>447</v>
      </c>
      <c r="E4486" s="32">
        <f t="shared" si="4275"/>
        <v>867</v>
      </c>
      <c r="F4486" s="32">
        <f t="shared" si="4275"/>
        <v>270</v>
      </c>
      <c r="G4486" s="32">
        <f t="shared" si="4275"/>
        <v>211</v>
      </c>
      <c r="H4486" s="32">
        <f t="shared" si="4275"/>
        <v>134</v>
      </c>
      <c r="I4486" s="33">
        <f t="shared" ref="I4486:I4547" si="4276">SUM(C4486:H4486)</f>
        <v>2057</v>
      </c>
      <c r="J4486" s="34">
        <f>C4486+D4486</f>
        <v>575</v>
      </c>
      <c r="K4486" s="32">
        <f>E4486</f>
        <v>867</v>
      </c>
      <c r="L4486" s="74">
        <f>SUM(F4486:G4486)</f>
        <v>481</v>
      </c>
    </row>
    <row r="4487" spans="1:12" ht="11.25" customHeight="1" thickBot="1" x14ac:dyDescent="0.45">
      <c r="A4487" s="326"/>
      <c r="B4487" s="327"/>
      <c r="C4487" s="8">
        <f>C4486/I4486*100</f>
        <v>6.2226543509965966</v>
      </c>
      <c r="D4487" s="8">
        <f>D4486/I4486*100</f>
        <v>21.730675741370927</v>
      </c>
      <c r="E4487" s="8">
        <f>E4486/I4486*100</f>
        <v>42.148760330578511</v>
      </c>
      <c r="F4487" s="8">
        <f>F4486/I4486*100</f>
        <v>13.125911521633446</v>
      </c>
      <c r="G4487" s="8">
        <f>G4486/I4486*100</f>
        <v>10.257656781720954</v>
      </c>
      <c r="H4487" s="9">
        <f>H4486/I4486*100</f>
        <v>6.5143412736995625</v>
      </c>
      <c r="I4487" s="36">
        <f t="shared" si="4276"/>
        <v>99.999999999999986</v>
      </c>
      <c r="J4487" s="37">
        <f>J4486/I4486*100</f>
        <v>27.953330092367523</v>
      </c>
      <c r="K4487" s="38">
        <f>K4486/I4486*100</f>
        <v>42.148760330578511</v>
      </c>
      <c r="L4487" s="39">
        <f>L4486/I4486*100</f>
        <v>23.383568303354398</v>
      </c>
    </row>
    <row r="4488" spans="1:12" ht="11.25" customHeight="1" x14ac:dyDescent="0.4">
      <c r="A4488" s="315" t="s">
        <v>8</v>
      </c>
      <c r="B4488" s="318" t="s">
        <v>9</v>
      </c>
      <c r="C4488" s="75">
        <v>72</v>
      </c>
      <c r="D4488" s="75">
        <v>306</v>
      </c>
      <c r="E4488" s="75">
        <v>589</v>
      </c>
      <c r="F4488" s="75">
        <v>172</v>
      </c>
      <c r="G4488" s="75">
        <v>156</v>
      </c>
      <c r="H4488" s="75">
        <v>96</v>
      </c>
      <c r="I4488" s="40">
        <f t="shared" si="4276"/>
        <v>1391</v>
      </c>
      <c r="J4488" s="41">
        <f>C4488+D4488</f>
        <v>378</v>
      </c>
      <c r="K4488" s="5">
        <f>E4488</f>
        <v>589</v>
      </c>
      <c r="L4488" s="35">
        <f>SUM(F4488:G4488)</f>
        <v>328</v>
      </c>
    </row>
    <row r="4489" spans="1:12" ht="11.25" customHeight="1" x14ac:dyDescent="0.4">
      <c r="A4489" s="316"/>
      <c r="B4489" s="313"/>
      <c r="C4489" s="42">
        <f>C4488/I4488*100</f>
        <v>5.1761322789360174</v>
      </c>
      <c r="D4489" s="15">
        <f>D4488/I4488*100</f>
        <v>21.998562185478075</v>
      </c>
      <c r="E4489" s="15">
        <f>E4488/I4488*100</f>
        <v>42.343637670740478</v>
      </c>
      <c r="F4489" s="15">
        <f>F4488/I4488*100</f>
        <v>12.365204888569375</v>
      </c>
      <c r="G4489" s="15">
        <f>G4488/I4488*100</f>
        <v>11.214953271028037</v>
      </c>
      <c r="H4489" s="16">
        <f>H4488/I4488*100</f>
        <v>6.9015097052480225</v>
      </c>
      <c r="I4489" s="43">
        <f t="shared" si="4276"/>
        <v>100</v>
      </c>
      <c r="J4489" s="44">
        <f>J4488/I4488*100</f>
        <v>27.174694464414088</v>
      </c>
      <c r="K4489" s="45">
        <f>K4488/I4488*100</f>
        <v>42.343637670740478</v>
      </c>
      <c r="L4489" s="46">
        <f>L4488/I4488*100</f>
        <v>23.58015815959741</v>
      </c>
    </row>
    <row r="4490" spans="1:12" ht="11.25" customHeight="1" x14ac:dyDescent="0.4">
      <c r="A4490" s="316"/>
      <c r="B4490" s="311" t="s">
        <v>10</v>
      </c>
      <c r="C4490" s="75">
        <v>38</v>
      </c>
      <c r="D4490" s="75">
        <v>88</v>
      </c>
      <c r="E4490" s="75">
        <v>189</v>
      </c>
      <c r="F4490" s="75">
        <v>68</v>
      </c>
      <c r="G4490" s="75">
        <v>40</v>
      </c>
      <c r="H4490" s="75">
        <v>31</v>
      </c>
      <c r="I4490" s="47">
        <f t="shared" si="4276"/>
        <v>454</v>
      </c>
      <c r="J4490" s="48">
        <f>C4490+D4490</f>
        <v>126</v>
      </c>
      <c r="K4490" s="49">
        <f>E4490</f>
        <v>189</v>
      </c>
      <c r="L4490" s="50">
        <f>SUM(F4490:G4490)</f>
        <v>108</v>
      </c>
    </row>
    <row r="4491" spans="1:12" ht="11.25" customHeight="1" x14ac:dyDescent="0.4">
      <c r="A4491" s="316"/>
      <c r="B4491" s="311"/>
      <c r="C4491" s="11">
        <f>C4490/I4490*100</f>
        <v>8.3700440528634363</v>
      </c>
      <c r="D4491" s="11">
        <f>D4490/I4490*100</f>
        <v>19.383259911894275</v>
      </c>
      <c r="E4491" s="11">
        <f>E4490/I4490*100</f>
        <v>41.629955947136565</v>
      </c>
      <c r="F4491" s="11">
        <f>F4490/I4490*100</f>
        <v>14.977973568281937</v>
      </c>
      <c r="G4491" s="11">
        <f>G4490/I4490*100</f>
        <v>8.8105726872246706</v>
      </c>
      <c r="H4491" s="12">
        <f>H4490/I4490*100</f>
        <v>6.8281938325991192</v>
      </c>
      <c r="I4491" s="43">
        <f t="shared" si="4276"/>
        <v>100</v>
      </c>
      <c r="J4491" s="44">
        <f>J4490/I4490*100</f>
        <v>27.753303964757709</v>
      </c>
      <c r="K4491" s="45">
        <f>K4490/I4490*100</f>
        <v>41.629955947136565</v>
      </c>
      <c r="L4491" s="46">
        <f>L4490/I4490*100</f>
        <v>23.788546255506606</v>
      </c>
    </row>
    <row r="4492" spans="1:12" ht="11.25" customHeight="1" x14ac:dyDescent="0.4">
      <c r="A4492" s="316"/>
      <c r="B4492" s="312" t="s">
        <v>11</v>
      </c>
      <c r="C4492" s="75">
        <v>14</v>
      </c>
      <c r="D4492" s="75">
        <v>34</v>
      </c>
      <c r="E4492" s="75">
        <v>57</v>
      </c>
      <c r="F4492" s="75">
        <v>24</v>
      </c>
      <c r="G4492" s="75">
        <v>11</v>
      </c>
      <c r="H4492" s="75">
        <v>3</v>
      </c>
      <c r="I4492" s="47">
        <f t="shared" si="4276"/>
        <v>143</v>
      </c>
      <c r="J4492" s="48">
        <f>C4492+D4492</f>
        <v>48</v>
      </c>
      <c r="K4492" s="49">
        <f>E4492</f>
        <v>57</v>
      </c>
      <c r="L4492" s="50">
        <f>SUM(F4492:G4492)</f>
        <v>35</v>
      </c>
    </row>
    <row r="4493" spans="1:12" ht="11.25" customHeight="1" x14ac:dyDescent="0.4">
      <c r="A4493" s="316"/>
      <c r="B4493" s="313"/>
      <c r="C4493" s="15">
        <f t="shared" ref="C4493" si="4277">C4492/I4492*100</f>
        <v>9.79020979020979</v>
      </c>
      <c r="D4493" s="15">
        <f t="shared" ref="D4493" si="4278">D4492/I4492*100</f>
        <v>23.776223776223777</v>
      </c>
      <c r="E4493" s="15">
        <f t="shared" ref="E4493" si="4279">E4492/I4492*100</f>
        <v>39.86013986013986</v>
      </c>
      <c r="F4493" s="15">
        <f t="shared" ref="F4493" si="4280">F4492/I4492*100</f>
        <v>16.783216783216783</v>
      </c>
      <c r="G4493" s="15">
        <f t="shared" ref="G4493" si="4281">G4492/I4492*100</f>
        <v>7.6923076923076925</v>
      </c>
      <c r="H4493" s="16">
        <f t="shared" ref="H4493" si="4282">H4492/I4492*100</f>
        <v>2.0979020979020979</v>
      </c>
      <c r="I4493" s="43">
        <f t="shared" si="4276"/>
        <v>100</v>
      </c>
      <c r="J4493" s="44">
        <f>J4492/I4492*100</f>
        <v>33.566433566433567</v>
      </c>
      <c r="K4493" s="45">
        <f>K4492/I4492*100</f>
        <v>39.86013986013986</v>
      </c>
      <c r="L4493" s="46">
        <f>L4492/I4492*100</f>
        <v>24.475524475524477</v>
      </c>
    </row>
    <row r="4494" spans="1:12" ht="11.25" customHeight="1" x14ac:dyDescent="0.4">
      <c r="A4494" s="316"/>
      <c r="B4494" s="311" t="s">
        <v>12</v>
      </c>
      <c r="C4494" s="75">
        <v>4</v>
      </c>
      <c r="D4494" s="75">
        <v>19</v>
      </c>
      <c r="E4494" s="75">
        <v>32</v>
      </c>
      <c r="F4494" s="75">
        <v>6</v>
      </c>
      <c r="G4494" s="75">
        <v>4</v>
      </c>
      <c r="H4494" s="75">
        <v>4</v>
      </c>
      <c r="I4494" s="47">
        <f t="shared" si="4276"/>
        <v>69</v>
      </c>
      <c r="J4494" s="48">
        <f>C4494+D4494</f>
        <v>23</v>
      </c>
      <c r="K4494" s="49">
        <f>E4494</f>
        <v>32</v>
      </c>
      <c r="L4494" s="50">
        <f>SUM(F4494:G4494)</f>
        <v>10</v>
      </c>
    </row>
    <row r="4495" spans="1:12" ht="11.25" customHeight="1" thickBot="1" x14ac:dyDescent="0.45">
      <c r="A4495" s="316"/>
      <c r="B4495" s="311"/>
      <c r="C4495" s="20">
        <f t="shared" ref="C4495" si="4283">C4494/I4494*100</f>
        <v>5.7971014492753623</v>
      </c>
      <c r="D4495" s="20">
        <f t="shared" ref="D4495" si="4284">D4494/I4494*100</f>
        <v>27.536231884057973</v>
      </c>
      <c r="E4495" s="20">
        <f t="shared" ref="E4495" si="4285">E4494/I4494*100</f>
        <v>46.376811594202898</v>
      </c>
      <c r="F4495" s="20">
        <f t="shared" ref="F4495" si="4286">F4494/I4494*100</f>
        <v>8.695652173913043</v>
      </c>
      <c r="G4495" s="20">
        <f t="shared" ref="G4495" si="4287">G4494/I4494*100</f>
        <v>5.7971014492753623</v>
      </c>
      <c r="H4495" s="21">
        <f t="shared" ref="H4495" si="4288">H4494/I4494*100</f>
        <v>5.7971014492753623</v>
      </c>
      <c r="I4495" s="36">
        <f t="shared" si="4276"/>
        <v>100</v>
      </c>
      <c r="J4495" s="44">
        <f>J4494/I4494*100</f>
        <v>33.333333333333329</v>
      </c>
      <c r="K4495" s="45">
        <f>K4494/I4494*100</f>
        <v>46.376811594202898</v>
      </c>
      <c r="L4495" s="46">
        <f>L4494/I4494*100</f>
        <v>14.492753623188406</v>
      </c>
    </row>
    <row r="4496" spans="1:12" ht="11.25" customHeight="1" x14ac:dyDescent="0.4">
      <c r="A4496" s="315" t="s">
        <v>13</v>
      </c>
      <c r="B4496" s="318" t="s">
        <v>14</v>
      </c>
      <c r="C4496" s="75">
        <v>65</v>
      </c>
      <c r="D4496" s="75">
        <v>197</v>
      </c>
      <c r="E4496" s="75">
        <v>383</v>
      </c>
      <c r="F4496" s="75">
        <v>112</v>
      </c>
      <c r="G4496" s="75">
        <v>93</v>
      </c>
      <c r="H4496" s="75">
        <v>45</v>
      </c>
      <c r="I4496" s="40">
        <f t="shared" si="4276"/>
        <v>895</v>
      </c>
      <c r="J4496" s="41">
        <f>C4496+D4496</f>
        <v>262</v>
      </c>
      <c r="K4496" s="5">
        <f>E4496</f>
        <v>383</v>
      </c>
      <c r="L4496" s="35">
        <f>SUM(F4496:G4496)</f>
        <v>205</v>
      </c>
    </row>
    <row r="4497" spans="1:12" ht="11.25" customHeight="1" x14ac:dyDescent="0.4">
      <c r="A4497" s="316"/>
      <c r="B4497" s="311"/>
      <c r="C4497" s="42">
        <f t="shared" ref="C4497" si="4289">C4496/I4496*100</f>
        <v>7.2625698324022352</v>
      </c>
      <c r="D4497" s="15">
        <f t="shared" ref="D4497" si="4290">D4496/I4496*100</f>
        <v>22.011173184357542</v>
      </c>
      <c r="E4497" s="15">
        <f t="shared" ref="E4497" si="4291">E4496/I4496*100</f>
        <v>42.793296089385471</v>
      </c>
      <c r="F4497" s="15">
        <f t="shared" ref="F4497" si="4292">F4496/I4496*100</f>
        <v>12.513966480446928</v>
      </c>
      <c r="G4497" s="15">
        <f t="shared" ref="G4497" si="4293">G4496/I4496*100</f>
        <v>10.391061452513966</v>
      </c>
      <c r="H4497" s="16">
        <f t="shared" ref="H4497" si="4294">H4496/I4496*100</f>
        <v>5.027932960893855</v>
      </c>
      <c r="I4497" s="43">
        <f t="shared" si="4276"/>
        <v>99.999999999999986</v>
      </c>
      <c r="J4497" s="44">
        <f>J4496/I4496*100</f>
        <v>29.273743016759781</v>
      </c>
      <c r="K4497" s="45">
        <f>K4496/I4496*100</f>
        <v>42.793296089385471</v>
      </c>
      <c r="L4497" s="46">
        <f>L4496/I4496*100</f>
        <v>22.905027932960895</v>
      </c>
    </row>
    <row r="4498" spans="1:12" ht="11.25" customHeight="1" x14ac:dyDescent="0.4">
      <c r="A4498" s="316"/>
      <c r="B4498" s="312" t="s">
        <v>15</v>
      </c>
      <c r="C4498" s="75">
        <v>63</v>
      </c>
      <c r="D4498" s="75">
        <v>248</v>
      </c>
      <c r="E4498" s="75">
        <v>480</v>
      </c>
      <c r="F4498" s="75">
        <v>156</v>
      </c>
      <c r="G4498" s="75">
        <v>116</v>
      </c>
      <c r="H4498" s="75">
        <v>88</v>
      </c>
      <c r="I4498" s="47">
        <f t="shared" si="4276"/>
        <v>1151</v>
      </c>
      <c r="J4498" s="48">
        <f>C4498+D4498</f>
        <v>311</v>
      </c>
      <c r="K4498" s="49">
        <f>E4498</f>
        <v>480</v>
      </c>
      <c r="L4498" s="50">
        <f>SUM(F4498:G4498)</f>
        <v>272</v>
      </c>
    </row>
    <row r="4499" spans="1:12" ht="11.25" customHeight="1" x14ac:dyDescent="0.4">
      <c r="A4499" s="316"/>
      <c r="B4499" s="313"/>
      <c r="C4499" s="11">
        <f t="shared" ref="C4499" si="4295">C4498/I4498*100</f>
        <v>5.4735013032145963</v>
      </c>
      <c r="D4499" s="11">
        <f t="shared" ref="D4499" si="4296">D4498/I4498*100</f>
        <v>21.546481320590789</v>
      </c>
      <c r="E4499" s="11">
        <f t="shared" ref="E4499" si="4297">E4498/I4498*100</f>
        <v>41.702867072111204</v>
      </c>
      <c r="F4499" s="11">
        <f t="shared" ref="F4499" si="4298">F4498/I4498*100</f>
        <v>13.553431798436142</v>
      </c>
      <c r="G4499" s="11">
        <f t="shared" ref="G4499" si="4299">G4498/I4498*100</f>
        <v>10.078192875760209</v>
      </c>
      <c r="H4499" s="12">
        <f t="shared" ref="H4499" si="4300">H4498/I4498*100</f>
        <v>7.6455256298870555</v>
      </c>
      <c r="I4499" s="43">
        <f t="shared" si="4276"/>
        <v>100</v>
      </c>
      <c r="J4499" s="44">
        <f>J4498/I4498*100</f>
        <v>27.01998262380539</v>
      </c>
      <c r="K4499" s="45">
        <f>K4498/I4498*100</f>
        <v>41.702867072111204</v>
      </c>
      <c r="L4499" s="46">
        <f>L4498/I4498*100</f>
        <v>23.631624674196349</v>
      </c>
    </row>
    <row r="4500" spans="1:12" ht="11.25" customHeight="1" x14ac:dyDescent="0.4">
      <c r="A4500" s="316"/>
      <c r="B4500" s="312" t="s">
        <v>16</v>
      </c>
      <c r="C4500" s="75">
        <v>0</v>
      </c>
      <c r="D4500" s="75">
        <v>0</v>
      </c>
      <c r="E4500" s="75">
        <v>1</v>
      </c>
      <c r="F4500" s="75">
        <v>0</v>
      </c>
      <c r="G4500" s="75">
        <v>1</v>
      </c>
      <c r="H4500" s="75">
        <v>0</v>
      </c>
      <c r="I4500" s="47">
        <f t="shared" si="4276"/>
        <v>2</v>
      </c>
      <c r="J4500" s="48">
        <f>C4500+D4500</f>
        <v>0</v>
      </c>
      <c r="K4500" s="49">
        <f>E4500</f>
        <v>1</v>
      </c>
      <c r="L4500" s="50">
        <f>SUM(F4500:G4500)</f>
        <v>1</v>
      </c>
    </row>
    <row r="4501" spans="1:12" ht="11.25" customHeight="1" x14ac:dyDescent="0.4">
      <c r="A4501" s="316"/>
      <c r="B4501" s="313"/>
      <c r="C4501" s="11">
        <f t="shared" ref="C4501" si="4301">C4500/I4500*100</f>
        <v>0</v>
      </c>
      <c r="D4501" s="11">
        <f t="shared" ref="D4501" si="4302">D4500/I4500*100</f>
        <v>0</v>
      </c>
      <c r="E4501" s="11">
        <f t="shared" ref="E4501" si="4303">E4500/I4500*100</f>
        <v>50</v>
      </c>
      <c r="F4501" s="11">
        <f t="shared" ref="F4501" si="4304">F4500/I4500*100</f>
        <v>0</v>
      </c>
      <c r="G4501" s="11">
        <f t="shared" ref="G4501" si="4305">G4500/I4500*100</f>
        <v>50</v>
      </c>
      <c r="H4501" s="12">
        <f t="shared" ref="H4501" si="4306">H4500/I4500*100</f>
        <v>0</v>
      </c>
      <c r="I4501" s="43">
        <f t="shared" si="4276"/>
        <v>100</v>
      </c>
      <c r="J4501" s="44">
        <f>J4500/I4500*100</f>
        <v>0</v>
      </c>
      <c r="K4501" s="45">
        <f>K4500/I4500*100</f>
        <v>50</v>
      </c>
      <c r="L4501" s="46">
        <f>L4500/I4500*100</f>
        <v>50</v>
      </c>
    </row>
    <row r="4502" spans="1:12" ht="11.25" customHeight="1" x14ac:dyDescent="0.4">
      <c r="A4502" s="316"/>
      <c r="B4502" s="311" t="s">
        <v>17</v>
      </c>
      <c r="C4502" s="75">
        <v>0</v>
      </c>
      <c r="D4502" s="75">
        <v>2</v>
      </c>
      <c r="E4502" s="75">
        <v>3</v>
      </c>
      <c r="F4502" s="75">
        <v>2</v>
      </c>
      <c r="G4502" s="75">
        <v>1</v>
      </c>
      <c r="H4502" s="75">
        <v>1</v>
      </c>
      <c r="I4502" s="47">
        <f t="shared" si="4276"/>
        <v>9</v>
      </c>
      <c r="J4502" s="48">
        <f>C4502+D4502</f>
        <v>2</v>
      </c>
      <c r="K4502" s="49">
        <f>E4502</f>
        <v>3</v>
      </c>
      <c r="L4502" s="50">
        <f>SUM(F4502:G4502)</f>
        <v>3</v>
      </c>
    </row>
    <row r="4503" spans="1:12" ht="11.25" customHeight="1" thickBot="1" x14ac:dyDescent="0.45">
      <c r="A4503" s="317"/>
      <c r="B4503" s="314"/>
      <c r="C4503" s="17">
        <f t="shared" ref="C4503" si="4307">C4502/I4502*100</f>
        <v>0</v>
      </c>
      <c r="D4503" s="17">
        <f t="shared" ref="D4503" si="4308">D4502/I4502*100</f>
        <v>22.222222222222221</v>
      </c>
      <c r="E4503" s="17">
        <f t="shared" ref="E4503" si="4309">E4502/I4502*100</f>
        <v>33.333333333333329</v>
      </c>
      <c r="F4503" s="17">
        <f t="shared" ref="F4503" si="4310">F4502/I4502*100</f>
        <v>22.222222222222221</v>
      </c>
      <c r="G4503" s="17">
        <f t="shared" ref="G4503" si="4311">G4502/I4502*100</f>
        <v>11.111111111111111</v>
      </c>
      <c r="H4503" s="18">
        <f t="shared" ref="H4503" si="4312">H4502/I4502*100</f>
        <v>11.111111111111111</v>
      </c>
      <c r="I4503" s="36">
        <f t="shared" si="4276"/>
        <v>100</v>
      </c>
      <c r="J4503" s="37">
        <f>J4502/I4502*100</f>
        <v>22.222222222222221</v>
      </c>
      <c r="K4503" s="38">
        <f>K4502/I4502*100</f>
        <v>33.333333333333329</v>
      </c>
      <c r="L4503" s="39">
        <f>L4502/I4502*100</f>
        <v>33.333333333333329</v>
      </c>
    </row>
    <row r="4504" spans="1:12" ht="11.25" customHeight="1" x14ac:dyDescent="0.4">
      <c r="A4504" s="315" t="s">
        <v>18</v>
      </c>
      <c r="B4504" s="318" t="s">
        <v>19</v>
      </c>
      <c r="C4504" s="75">
        <v>10</v>
      </c>
      <c r="D4504" s="75">
        <v>16</v>
      </c>
      <c r="E4504" s="75">
        <v>31</v>
      </c>
      <c r="F4504" s="75">
        <v>5</v>
      </c>
      <c r="G4504" s="75">
        <v>6</v>
      </c>
      <c r="H4504" s="75">
        <v>3</v>
      </c>
      <c r="I4504" s="40">
        <f t="shared" si="4276"/>
        <v>71</v>
      </c>
      <c r="J4504" s="41">
        <f>C4504+D4504</f>
        <v>26</v>
      </c>
      <c r="K4504" s="5">
        <f>E4504</f>
        <v>31</v>
      </c>
      <c r="L4504" s="35">
        <f>SUM(F4504:G4504)</f>
        <v>11</v>
      </c>
    </row>
    <row r="4505" spans="1:12" ht="11.25" customHeight="1" x14ac:dyDescent="0.4">
      <c r="A4505" s="316"/>
      <c r="B4505" s="313"/>
      <c r="C4505" s="42">
        <f t="shared" ref="C4505" si="4313">C4504/I4504*100</f>
        <v>14.084507042253522</v>
      </c>
      <c r="D4505" s="15">
        <f t="shared" ref="D4505" si="4314">D4504/I4504*100</f>
        <v>22.535211267605636</v>
      </c>
      <c r="E4505" s="15">
        <f t="shared" ref="E4505" si="4315">E4504/I4504*100</f>
        <v>43.661971830985912</v>
      </c>
      <c r="F4505" s="15">
        <f t="shared" ref="F4505" si="4316">F4504/I4504*100</f>
        <v>7.042253521126761</v>
      </c>
      <c r="G4505" s="15">
        <f t="shared" ref="G4505" si="4317">G4504/I4504*100</f>
        <v>8.4507042253521121</v>
      </c>
      <c r="H4505" s="16">
        <f t="shared" ref="H4505" si="4318">H4504/I4504*100</f>
        <v>4.225352112676056</v>
      </c>
      <c r="I4505" s="43">
        <f t="shared" si="4276"/>
        <v>100</v>
      </c>
      <c r="J4505" s="44">
        <f>J4504/I4504*100</f>
        <v>36.619718309859159</v>
      </c>
      <c r="K4505" s="45">
        <f>K4504/I4504*100</f>
        <v>43.661971830985912</v>
      </c>
      <c r="L4505" s="46">
        <f>L4504/I4504*100</f>
        <v>15.492957746478872</v>
      </c>
    </row>
    <row r="4506" spans="1:12" ht="11.25" customHeight="1" x14ac:dyDescent="0.4">
      <c r="A4506" s="316"/>
      <c r="B4506" s="311" t="s">
        <v>20</v>
      </c>
      <c r="C4506" s="75">
        <v>9</v>
      </c>
      <c r="D4506" s="75">
        <v>24</v>
      </c>
      <c r="E4506" s="75">
        <v>75</v>
      </c>
      <c r="F4506" s="75">
        <v>14</v>
      </c>
      <c r="G4506" s="75">
        <v>18</v>
      </c>
      <c r="H4506" s="75">
        <v>4</v>
      </c>
      <c r="I4506" s="47">
        <f t="shared" si="4276"/>
        <v>144</v>
      </c>
      <c r="J4506" s="48">
        <f>C4506+D4506</f>
        <v>33</v>
      </c>
      <c r="K4506" s="49">
        <f>E4506</f>
        <v>75</v>
      </c>
      <c r="L4506" s="50">
        <f>SUM(F4506:G4506)</f>
        <v>32</v>
      </c>
    </row>
    <row r="4507" spans="1:12" ht="11.25" customHeight="1" x14ac:dyDescent="0.4">
      <c r="A4507" s="316"/>
      <c r="B4507" s="311"/>
      <c r="C4507" s="11">
        <f t="shared" ref="C4507" si="4319">C4506/I4506*100</f>
        <v>6.25</v>
      </c>
      <c r="D4507" s="11">
        <f t="shared" ref="D4507" si="4320">D4506/I4506*100</f>
        <v>16.666666666666664</v>
      </c>
      <c r="E4507" s="11">
        <f t="shared" ref="E4507" si="4321">E4506/I4506*100</f>
        <v>52.083333333333336</v>
      </c>
      <c r="F4507" s="11">
        <f t="shared" ref="F4507" si="4322">F4506/I4506*100</f>
        <v>9.7222222222222232</v>
      </c>
      <c r="G4507" s="11">
        <f t="shared" ref="G4507" si="4323">G4506/I4506*100</f>
        <v>12.5</v>
      </c>
      <c r="H4507" s="12">
        <f t="shared" ref="H4507" si="4324">H4506/I4506*100</f>
        <v>2.7777777777777777</v>
      </c>
      <c r="I4507" s="43">
        <f t="shared" si="4276"/>
        <v>100</v>
      </c>
      <c r="J4507" s="44">
        <f>J4506/I4506*100</f>
        <v>22.916666666666664</v>
      </c>
      <c r="K4507" s="45">
        <f>K4506/I4506*100</f>
        <v>52.083333333333336</v>
      </c>
      <c r="L4507" s="46">
        <f>L4506/I4506*100</f>
        <v>22.222222222222221</v>
      </c>
    </row>
    <row r="4508" spans="1:12" ht="11.25" customHeight="1" x14ac:dyDescent="0.4">
      <c r="A4508" s="316"/>
      <c r="B4508" s="312" t="s">
        <v>21</v>
      </c>
      <c r="C4508" s="75">
        <v>11</v>
      </c>
      <c r="D4508" s="75">
        <v>41</v>
      </c>
      <c r="E4508" s="75">
        <v>78</v>
      </c>
      <c r="F4508" s="75">
        <v>32</v>
      </c>
      <c r="G4508" s="75">
        <v>25</v>
      </c>
      <c r="H4508" s="75">
        <v>5</v>
      </c>
      <c r="I4508" s="47">
        <f t="shared" si="4276"/>
        <v>192</v>
      </c>
      <c r="J4508" s="48">
        <f>C4508+D4508</f>
        <v>52</v>
      </c>
      <c r="K4508" s="49">
        <f>E4508</f>
        <v>78</v>
      </c>
      <c r="L4508" s="50">
        <f>SUM(F4508:G4508)</f>
        <v>57</v>
      </c>
    </row>
    <row r="4509" spans="1:12" ht="11.25" customHeight="1" x14ac:dyDescent="0.4">
      <c r="A4509" s="316"/>
      <c r="B4509" s="313"/>
      <c r="C4509" s="11">
        <f t="shared" ref="C4509" si="4325">C4508/I4508*100</f>
        <v>5.7291666666666661</v>
      </c>
      <c r="D4509" s="11">
        <f t="shared" ref="D4509" si="4326">D4508/I4508*100</f>
        <v>21.354166666666664</v>
      </c>
      <c r="E4509" s="11">
        <f t="shared" ref="E4509" si="4327">E4508/I4508*100</f>
        <v>40.625</v>
      </c>
      <c r="F4509" s="11">
        <f t="shared" ref="F4509" si="4328">F4508/I4508*100</f>
        <v>16.666666666666664</v>
      </c>
      <c r="G4509" s="11">
        <f t="shared" ref="G4509" si="4329">G4508/I4508*100</f>
        <v>13.020833333333334</v>
      </c>
      <c r="H4509" s="12">
        <f t="shared" ref="H4509" si="4330">H4508/I4508*100</f>
        <v>2.604166666666667</v>
      </c>
      <c r="I4509" s="43">
        <f t="shared" si="4276"/>
        <v>100</v>
      </c>
      <c r="J4509" s="44">
        <f>J4508/I4508*100</f>
        <v>27.083333333333332</v>
      </c>
      <c r="K4509" s="45">
        <f>K4508/I4508*100</f>
        <v>40.625</v>
      </c>
      <c r="L4509" s="46">
        <f>L4508/I4508*100</f>
        <v>29.6875</v>
      </c>
    </row>
    <row r="4510" spans="1:12" ht="11.25" customHeight="1" x14ac:dyDescent="0.4">
      <c r="A4510" s="316"/>
      <c r="B4510" s="311" t="s">
        <v>22</v>
      </c>
      <c r="C4510" s="75">
        <v>15</v>
      </c>
      <c r="D4510" s="75">
        <v>71</v>
      </c>
      <c r="E4510" s="75">
        <v>137</v>
      </c>
      <c r="F4510" s="75">
        <v>61</v>
      </c>
      <c r="G4510" s="75">
        <v>54</v>
      </c>
      <c r="H4510" s="75">
        <v>6</v>
      </c>
      <c r="I4510" s="47">
        <f t="shared" si="4276"/>
        <v>344</v>
      </c>
      <c r="J4510" s="48">
        <f>C4510+D4510</f>
        <v>86</v>
      </c>
      <c r="K4510" s="49">
        <f>E4510</f>
        <v>137</v>
      </c>
      <c r="L4510" s="50">
        <f>SUM(F4510:G4510)</f>
        <v>115</v>
      </c>
    </row>
    <row r="4511" spans="1:12" ht="11.25" customHeight="1" x14ac:dyDescent="0.4">
      <c r="A4511" s="316"/>
      <c r="B4511" s="311"/>
      <c r="C4511" s="11">
        <f t="shared" ref="C4511" si="4331">C4510/I4510*100</f>
        <v>4.3604651162790695</v>
      </c>
      <c r="D4511" s="11">
        <f t="shared" ref="D4511" si="4332">D4510/I4510*100</f>
        <v>20.63953488372093</v>
      </c>
      <c r="E4511" s="11">
        <f t="shared" ref="E4511" si="4333">E4510/I4510*100</f>
        <v>39.825581395348834</v>
      </c>
      <c r="F4511" s="11">
        <f t="shared" ref="F4511" si="4334">F4510/I4510*100</f>
        <v>17.732558139534884</v>
      </c>
      <c r="G4511" s="11">
        <f t="shared" ref="G4511" si="4335">G4510/I4510*100</f>
        <v>15.697674418604651</v>
      </c>
      <c r="H4511" s="12">
        <f t="shared" ref="H4511" si="4336">H4510/I4510*100</f>
        <v>1.7441860465116279</v>
      </c>
      <c r="I4511" s="43">
        <f t="shared" si="4276"/>
        <v>100</v>
      </c>
      <c r="J4511" s="44">
        <f>J4510/I4510*100</f>
        <v>25</v>
      </c>
      <c r="K4511" s="45">
        <f>K4510/I4510*100</f>
        <v>39.825581395348834</v>
      </c>
      <c r="L4511" s="46">
        <f>L4510/I4510*100</f>
        <v>33.430232558139537</v>
      </c>
    </row>
    <row r="4512" spans="1:12" ht="11.25" customHeight="1" x14ac:dyDescent="0.4">
      <c r="A4512" s="316"/>
      <c r="B4512" s="312" t="s">
        <v>23</v>
      </c>
      <c r="C4512" s="75">
        <v>17</v>
      </c>
      <c r="D4512" s="75">
        <v>78</v>
      </c>
      <c r="E4512" s="75">
        <v>139</v>
      </c>
      <c r="F4512" s="75">
        <v>39</v>
      </c>
      <c r="G4512" s="75">
        <v>37</v>
      </c>
      <c r="H4512" s="75">
        <v>12</v>
      </c>
      <c r="I4512" s="47">
        <f t="shared" si="4276"/>
        <v>322</v>
      </c>
      <c r="J4512" s="48">
        <f>C4512+D4512</f>
        <v>95</v>
      </c>
      <c r="K4512" s="49">
        <f>E4512</f>
        <v>139</v>
      </c>
      <c r="L4512" s="50">
        <f>SUM(F4512:G4512)</f>
        <v>76</v>
      </c>
    </row>
    <row r="4513" spans="1:12" ht="11.25" customHeight="1" x14ac:dyDescent="0.4">
      <c r="A4513" s="316"/>
      <c r="B4513" s="313"/>
      <c r="C4513" s="11">
        <f t="shared" ref="C4513" si="4337">C4512/I4512*100</f>
        <v>5.2795031055900621</v>
      </c>
      <c r="D4513" s="11">
        <f t="shared" ref="D4513" si="4338">D4512/I4512*100</f>
        <v>24.22360248447205</v>
      </c>
      <c r="E4513" s="11">
        <f t="shared" ref="E4513" si="4339">E4512/I4512*100</f>
        <v>43.167701863354033</v>
      </c>
      <c r="F4513" s="11">
        <f t="shared" ref="F4513" si="4340">F4512/I4512*100</f>
        <v>12.111801242236025</v>
      </c>
      <c r="G4513" s="11">
        <f t="shared" ref="G4513" si="4341">G4512/I4512*100</f>
        <v>11.490683229813664</v>
      </c>
      <c r="H4513" s="12">
        <f t="shared" ref="H4513" si="4342">H4512/I4512*100</f>
        <v>3.7267080745341614</v>
      </c>
      <c r="I4513" s="43">
        <f t="shared" si="4276"/>
        <v>100</v>
      </c>
      <c r="J4513" s="44">
        <f>J4512/I4512*100</f>
        <v>29.503105590062113</v>
      </c>
      <c r="K4513" s="45">
        <f>K4512/I4512*100</f>
        <v>43.167701863354033</v>
      </c>
      <c r="L4513" s="46">
        <f>L4512/I4512*100</f>
        <v>23.602484472049689</v>
      </c>
    </row>
    <row r="4514" spans="1:12" ht="11.25" customHeight="1" x14ac:dyDescent="0.4">
      <c r="A4514" s="316"/>
      <c r="B4514" s="311" t="s">
        <v>24</v>
      </c>
      <c r="C4514" s="75">
        <v>20</v>
      </c>
      <c r="D4514" s="75">
        <v>85</v>
      </c>
      <c r="E4514" s="75">
        <v>173</v>
      </c>
      <c r="F4514" s="75">
        <v>64</v>
      </c>
      <c r="G4514" s="75">
        <v>32</v>
      </c>
      <c r="H4514" s="75">
        <v>26</v>
      </c>
      <c r="I4514" s="47">
        <f t="shared" si="4276"/>
        <v>400</v>
      </c>
      <c r="J4514" s="48">
        <f>C4514+D4514</f>
        <v>105</v>
      </c>
      <c r="K4514" s="49">
        <f>E4514</f>
        <v>173</v>
      </c>
      <c r="L4514" s="50">
        <f>SUM(F4514:G4514)</f>
        <v>96</v>
      </c>
    </row>
    <row r="4515" spans="1:12" ht="11.25" customHeight="1" x14ac:dyDescent="0.4">
      <c r="A4515" s="316"/>
      <c r="B4515" s="311"/>
      <c r="C4515" s="11">
        <f t="shared" ref="C4515" si="4343">C4514/I4514*100</f>
        <v>5</v>
      </c>
      <c r="D4515" s="11">
        <f t="shared" ref="D4515" si="4344">D4514/I4514*100</f>
        <v>21.25</v>
      </c>
      <c r="E4515" s="11">
        <f t="shared" ref="E4515" si="4345">E4514/I4514*100</f>
        <v>43.25</v>
      </c>
      <c r="F4515" s="11">
        <f t="shared" ref="F4515" si="4346">F4514/I4514*100</f>
        <v>16</v>
      </c>
      <c r="G4515" s="11">
        <f t="shared" ref="G4515" si="4347">G4514/I4514*100</f>
        <v>8</v>
      </c>
      <c r="H4515" s="12">
        <f t="shared" ref="H4515" si="4348">H4514/I4514*100</f>
        <v>6.5</v>
      </c>
      <c r="I4515" s="43">
        <f t="shared" si="4276"/>
        <v>100</v>
      </c>
      <c r="J4515" s="44">
        <f>J4514/I4514*100</f>
        <v>26.25</v>
      </c>
      <c r="K4515" s="45">
        <f>K4514/I4514*100</f>
        <v>43.25</v>
      </c>
      <c r="L4515" s="46">
        <f>L4514/I4514*100</f>
        <v>24</v>
      </c>
    </row>
    <row r="4516" spans="1:12" ht="11.25" customHeight="1" x14ac:dyDescent="0.4">
      <c r="A4516" s="316"/>
      <c r="B4516" s="312" t="s">
        <v>25</v>
      </c>
      <c r="C4516" s="75">
        <v>46</v>
      </c>
      <c r="D4516" s="75">
        <v>131</v>
      </c>
      <c r="E4516" s="75">
        <v>232</v>
      </c>
      <c r="F4516" s="75">
        <v>53</v>
      </c>
      <c r="G4516" s="75">
        <v>37</v>
      </c>
      <c r="H4516" s="75">
        <v>77</v>
      </c>
      <c r="I4516" s="47">
        <f t="shared" si="4276"/>
        <v>576</v>
      </c>
      <c r="J4516" s="48">
        <f>C4516+D4516</f>
        <v>177</v>
      </c>
      <c r="K4516" s="49">
        <f>E4516</f>
        <v>232</v>
      </c>
      <c r="L4516" s="50">
        <f>SUM(F4516:G4516)</f>
        <v>90</v>
      </c>
    </row>
    <row r="4517" spans="1:12" ht="11.25" customHeight="1" x14ac:dyDescent="0.4">
      <c r="A4517" s="316"/>
      <c r="B4517" s="313"/>
      <c r="C4517" s="11">
        <f t="shared" ref="C4517" si="4349">C4516/I4516*100</f>
        <v>7.9861111111111107</v>
      </c>
      <c r="D4517" s="11">
        <f t="shared" ref="D4517" si="4350">D4516/I4516*100</f>
        <v>22.743055555555554</v>
      </c>
      <c r="E4517" s="11">
        <f t="shared" ref="E4517" si="4351">E4516/I4516*100</f>
        <v>40.277777777777779</v>
      </c>
      <c r="F4517" s="11">
        <f t="shared" ref="F4517" si="4352">F4516/I4516*100</f>
        <v>9.2013888888888893</v>
      </c>
      <c r="G4517" s="11">
        <f t="shared" ref="G4517" si="4353">G4516/I4516*100</f>
        <v>6.4236111111111107</v>
      </c>
      <c r="H4517" s="12">
        <f t="shared" ref="H4517" si="4354">H4516/I4516*100</f>
        <v>13.368055555555555</v>
      </c>
      <c r="I4517" s="43">
        <f t="shared" si="4276"/>
        <v>100</v>
      </c>
      <c r="J4517" s="44">
        <f>J4516/I4516*100</f>
        <v>30.729166666666668</v>
      </c>
      <c r="K4517" s="45">
        <f>K4516/I4516*100</f>
        <v>40.277777777777779</v>
      </c>
      <c r="L4517" s="46">
        <f>L4516/I4516*100</f>
        <v>15.625</v>
      </c>
    </row>
    <row r="4518" spans="1:12" ht="11.25" customHeight="1" x14ac:dyDescent="0.4">
      <c r="A4518" s="316"/>
      <c r="B4518" s="311" t="s">
        <v>26</v>
      </c>
      <c r="C4518" s="75">
        <v>0</v>
      </c>
      <c r="D4518" s="75">
        <v>1</v>
      </c>
      <c r="E4518" s="75">
        <v>2</v>
      </c>
      <c r="F4518" s="75">
        <v>2</v>
      </c>
      <c r="G4518" s="75">
        <v>2</v>
      </c>
      <c r="H4518" s="75">
        <v>1</v>
      </c>
      <c r="I4518" s="47">
        <f t="shared" si="4276"/>
        <v>8</v>
      </c>
      <c r="J4518" s="48">
        <f>C4518+D4518</f>
        <v>1</v>
      </c>
      <c r="K4518" s="49">
        <f>E4518</f>
        <v>2</v>
      </c>
      <c r="L4518" s="50">
        <f>SUM(F4518:G4518)</f>
        <v>4</v>
      </c>
    </row>
    <row r="4519" spans="1:12" ht="11.25" customHeight="1" thickBot="1" x14ac:dyDescent="0.45">
      <c r="A4519" s="317"/>
      <c r="B4519" s="314"/>
      <c r="C4519" s="17">
        <f t="shared" ref="C4519" si="4355">C4518/I4518*100</f>
        <v>0</v>
      </c>
      <c r="D4519" s="17">
        <f t="shared" ref="D4519" si="4356">D4518/I4518*100</f>
        <v>12.5</v>
      </c>
      <c r="E4519" s="17">
        <f t="shared" ref="E4519" si="4357">E4518/I4518*100</f>
        <v>25</v>
      </c>
      <c r="F4519" s="17">
        <f>F4518/I4518*100</f>
        <v>25</v>
      </c>
      <c r="G4519" s="17">
        <f t="shared" ref="G4519" si="4358">G4518/I4518*100</f>
        <v>25</v>
      </c>
      <c r="H4519" s="51">
        <f t="shared" ref="H4519" si="4359">H4518/I4518*100</f>
        <v>12.5</v>
      </c>
      <c r="I4519" s="36">
        <f t="shared" si="4276"/>
        <v>100</v>
      </c>
      <c r="J4519" s="37">
        <f>J4518/I4518*100</f>
        <v>12.5</v>
      </c>
      <c r="K4519" s="38">
        <f>K4518/I4518*100</f>
        <v>25</v>
      </c>
      <c r="L4519" s="39">
        <f>L4518/I4518*100</f>
        <v>50</v>
      </c>
    </row>
    <row r="4520" spans="1:12" ht="11.25" customHeight="1" thickBot="1" x14ac:dyDescent="0.45">
      <c r="A4520" s="319" t="s">
        <v>27</v>
      </c>
      <c r="B4520" s="318" t="s">
        <v>28</v>
      </c>
      <c r="C4520" s="75">
        <v>26</v>
      </c>
      <c r="D4520" s="75">
        <v>42</v>
      </c>
      <c r="E4520" s="75">
        <v>74</v>
      </c>
      <c r="F4520" s="75">
        <v>41</v>
      </c>
      <c r="G4520" s="75">
        <v>16</v>
      </c>
      <c r="H4520" s="75">
        <v>12</v>
      </c>
      <c r="I4520" s="33">
        <f t="shared" si="4276"/>
        <v>211</v>
      </c>
      <c r="J4520" s="41">
        <f>C4520+D4520</f>
        <v>68</v>
      </c>
      <c r="K4520" s="5">
        <f>E4520</f>
        <v>74</v>
      </c>
      <c r="L4520" s="35">
        <f>SUM(F4520:G4520)</f>
        <v>57</v>
      </c>
    </row>
    <row r="4521" spans="1:12" ht="11.25" customHeight="1" thickTop="1" thickBot="1" x14ac:dyDescent="0.45">
      <c r="A4521" s="320"/>
      <c r="B4521" s="313"/>
      <c r="C4521" s="42">
        <f t="shared" ref="C4521" si="4360">C4520/I4520*100</f>
        <v>12.322274881516588</v>
      </c>
      <c r="D4521" s="15">
        <f t="shared" ref="D4521" si="4361">D4520/I4520*100</f>
        <v>19.90521327014218</v>
      </c>
      <c r="E4521" s="15">
        <f t="shared" ref="E4521" si="4362">E4520/I4520*100</f>
        <v>35.071090047393369</v>
      </c>
      <c r="F4521" s="15">
        <f t="shared" ref="F4521" si="4363">F4520/I4520*100</f>
        <v>19.431279620853083</v>
      </c>
      <c r="G4521" s="15">
        <f t="shared" ref="G4521" si="4364">G4520/I4520*100</f>
        <v>7.5829383886255926</v>
      </c>
      <c r="H4521" s="16">
        <f t="shared" ref="H4521" si="4365">H4520/I4520*100</f>
        <v>5.6872037914691944</v>
      </c>
      <c r="I4521" s="43">
        <f t="shared" si="4276"/>
        <v>100</v>
      </c>
      <c r="J4521" s="44">
        <f>J4520/I4520*100</f>
        <v>32.227488151658768</v>
      </c>
      <c r="K4521" s="45">
        <f>K4520/I4520*100</f>
        <v>35.071090047393369</v>
      </c>
      <c r="L4521" s="46">
        <f>L4520/I4520*100</f>
        <v>27.014218009478675</v>
      </c>
    </row>
    <row r="4522" spans="1:12" ht="11.25" customHeight="1" thickTop="1" thickBot="1" x14ac:dyDescent="0.45">
      <c r="A4522" s="320"/>
      <c r="B4522" s="311" t="s">
        <v>29</v>
      </c>
      <c r="C4522" s="75">
        <v>14</v>
      </c>
      <c r="D4522" s="75">
        <v>38</v>
      </c>
      <c r="E4522" s="75">
        <v>61</v>
      </c>
      <c r="F4522" s="75">
        <v>18</v>
      </c>
      <c r="G4522" s="75">
        <v>14</v>
      </c>
      <c r="H4522" s="75">
        <v>5</v>
      </c>
      <c r="I4522" s="47">
        <f t="shared" si="4276"/>
        <v>150</v>
      </c>
      <c r="J4522" s="48">
        <f>C4522+D4522</f>
        <v>52</v>
      </c>
      <c r="K4522" s="49">
        <f>E4522</f>
        <v>61</v>
      </c>
      <c r="L4522" s="50">
        <f>SUM(F4522:G4522)</f>
        <v>32</v>
      </c>
    </row>
    <row r="4523" spans="1:12" ht="11.25" customHeight="1" thickTop="1" thickBot="1" x14ac:dyDescent="0.45">
      <c r="A4523" s="320"/>
      <c r="B4523" s="311"/>
      <c r="C4523" s="11">
        <f t="shared" ref="C4523" si="4366">C4522/I4522*100</f>
        <v>9.3333333333333339</v>
      </c>
      <c r="D4523" s="11">
        <f t="shared" ref="D4523" si="4367">D4522/I4522*100</f>
        <v>25.333333333333336</v>
      </c>
      <c r="E4523" s="11">
        <f t="shared" ref="E4523" si="4368">E4522/I4522*100</f>
        <v>40.666666666666664</v>
      </c>
      <c r="F4523" s="11">
        <f t="shared" ref="F4523" si="4369">F4522/I4522*100</f>
        <v>12</v>
      </c>
      <c r="G4523" s="11">
        <f t="shared" ref="G4523" si="4370">G4522/I4522*100</f>
        <v>9.3333333333333339</v>
      </c>
      <c r="H4523" s="12">
        <f t="shared" ref="H4523" si="4371">H4522/I4522*100</f>
        <v>3.3333333333333335</v>
      </c>
      <c r="I4523" s="43">
        <f t="shared" si="4276"/>
        <v>100</v>
      </c>
      <c r="J4523" s="44">
        <f>J4522/I4522*100</f>
        <v>34.666666666666671</v>
      </c>
      <c r="K4523" s="45">
        <f>K4522/I4522*100</f>
        <v>40.666666666666664</v>
      </c>
      <c r="L4523" s="46">
        <f>L4522/I4522*100</f>
        <v>21.333333333333336</v>
      </c>
    </row>
    <row r="4524" spans="1:12" ht="11.25" customHeight="1" thickTop="1" thickBot="1" x14ac:dyDescent="0.45">
      <c r="A4524" s="320"/>
      <c r="B4524" s="312" t="s">
        <v>30</v>
      </c>
      <c r="C4524" s="75">
        <v>38</v>
      </c>
      <c r="D4524" s="75">
        <v>188</v>
      </c>
      <c r="E4524" s="75">
        <v>386</v>
      </c>
      <c r="F4524" s="75">
        <v>116</v>
      </c>
      <c r="G4524" s="75">
        <v>114</v>
      </c>
      <c r="H4524" s="75">
        <v>27</v>
      </c>
      <c r="I4524" s="47">
        <f t="shared" si="4276"/>
        <v>869</v>
      </c>
      <c r="J4524" s="48">
        <f>C4524+D4524</f>
        <v>226</v>
      </c>
      <c r="K4524" s="49">
        <f>E4524</f>
        <v>386</v>
      </c>
      <c r="L4524" s="50">
        <f>SUM(F4524:G4524)</f>
        <v>230</v>
      </c>
    </row>
    <row r="4525" spans="1:12" ht="11.25" customHeight="1" thickTop="1" thickBot="1" x14ac:dyDescent="0.45">
      <c r="A4525" s="320"/>
      <c r="B4525" s="313"/>
      <c r="C4525" s="11">
        <f t="shared" ref="C4525" si="4372">C4524/I4524*100</f>
        <v>4.372842347525892</v>
      </c>
      <c r="D4525" s="11">
        <f t="shared" ref="D4525" si="4373">D4524/I4524*100</f>
        <v>21.634062140391254</v>
      </c>
      <c r="E4525" s="11">
        <f t="shared" ref="E4525" si="4374">E4524/I4524*100</f>
        <v>44.41887226697353</v>
      </c>
      <c r="F4525" s="11">
        <f t="shared" ref="F4525" si="4375">F4524/I4524*100</f>
        <v>13.34867663981588</v>
      </c>
      <c r="G4525" s="11">
        <f t="shared" ref="G4525" si="4376">G4524/I4524*100</f>
        <v>13.118527042577677</v>
      </c>
      <c r="H4525" s="12">
        <f t="shared" ref="H4525" si="4377">H4524/I4524*100</f>
        <v>3.1070195627157653</v>
      </c>
      <c r="I4525" s="43">
        <f t="shared" si="4276"/>
        <v>100</v>
      </c>
      <c r="J4525" s="44">
        <f>J4524/I4524*100</f>
        <v>26.006904487917147</v>
      </c>
      <c r="K4525" s="45">
        <f>K4524/I4524*100</f>
        <v>44.41887226697353</v>
      </c>
      <c r="L4525" s="46">
        <f>L4524/I4524*100</f>
        <v>26.46720368239356</v>
      </c>
    </row>
    <row r="4526" spans="1:12" ht="11.25" customHeight="1" thickTop="1" thickBot="1" x14ac:dyDescent="0.45">
      <c r="A4526" s="320"/>
      <c r="B4526" s="311" t="s">
        <v>31</v>
      </c>
      <c r="C4526" s="75">
        <v>5</v>
      </c>
      <c r="D4526" s="75">
        <v>34</v>
      </c>
      <c r="E4526" s="75">
        <v>59</v>
      </c>
      <c r="F4526" s="75">
        <v>19</v>
      </c>
      <c r="G4526" s="75">
        <v>12</v>
      </c>
      <c r="H4526" s="75">
        <v>12</v>
      </c>
      <c r="I4526" s="47">
        <f t="shared" si="4276"/>
        <v>141</v>
      </c>
      <c r="J4526" s="48">
        <f>C4526+D4526</f>
        <v>39</v>
      </c>
      <c r="K4526" s="49">
        <f>E4526</f>
        <v>59</v>
      </c>
      <c r="L4526" s="50">
        <f>SUM(F4526:G4526)</f>
        <v>31</v>
      </c>
    </row>
    <row r="4527" spans="1:12" ht="11.25" customHeight="1" thickTop="1" thickBot="1" x14ac:dyDescent="0.45">
      <c r="A4527" s="320"/>
      <c r="B4527" s="311"/>
      <c r="C4527" s="11">
        <f>C4526/I4526*100</f>
        <v>3.5460992907801421</v>
      </c>
      <c r="D4527" s="11">
        <f t="shared" ref="D4527" si="4378">D4526/I4526*100</f>
        <v>24.113475177304963</v>
      </c>
      <c r="E4527" s="11">
        <f t="shared" ref="E4527" si="4379">E4526/I4526*100</f>
        <v>41.843971631205676</v>
      </c>
      <c r="F4527" s="11">
        <f t="shared" ref="F4527" si="4380">F4526/I4526*100</f>
        <v>13.475177304964539</v>
      </c>
      <c r="G4527" s="11">
        <f t="shared" ref="G4527" si="4381">G4526/I4526*100</f>
        <v>8.5106382978723403</v>
      </c>
      <c r="H4527" s="12">
        <f t="shared" ref="H4527" si="4382">H4526/I4526*100</f>
        <v>8.5106382978723403</v>
      </c>
      <c r="I4527" s="43">
        <f t="shared" si="4276"/>
        <v>100</v>
      </c>
      <c r="J4527" s="44">
        <f>J4526/I4526*100</f>
        <v>27.659574468085108</v>
      </c>
      <c r="K4527" s="45">
        <f>K4526/I4526*100</f>
        <v>41.843971631205676</v>
      </c>
      <c r="L4527" s="46">
        <f>L4526/I4526*100</f>
        <v>21.98581560283688</v>
      </c>
    </row>
    <row r="4528" spans="1:12" ht="11.25" customHeight="1" thickTop="1" thickBot="1" x14ac:dyDescent="0.45">
      <c r="A4528" s="320"/>
      <c r="B4528" s="312" t="s">
        <v>32</v>
      </c>
      <c r="C4528" s="75">
        <v>10</v>
      </c>
      <c r="D4528" s="75">
        <v>20</v>
      </c>
      <c r="E4528" s="75">
        <v>36</v>
      </c>
      <c r="F4528" s="75">
        <v>9</v>
      </c>
      <c r="G4528" s="75">
        <v>7</v>
      </c>
      <c r="H4528" s="75">
        <v>2</v>
      </c>
      <c r="I4528" s="47">
        <f t="shared" si="4276"/>
        <v>84</v>
      </c>
      <c r="J4528" s="48">
        <f>C4528+D4528</f>
        <v>30</v>
      </c>
      <c r="K4528" s="49">
        <f>E4528</f>
        <v>36</v>
      </c>
      <c r="L4528" s="50">
        <f>SUM(F4528:G4528)</f>
        <v>16</v>
      </c>
    </row>
    <row r="4529" spans="1:12" ht="11.25" customHeight="1" thickTop="1" thickBot="1" x14ac:dyDescent="0.45">
      <c r="A4529" s="320"/>
      <c r="B4529" s="313"/>
      <c r="C4529" s="11">
        <f t="shared" ref="C4529" si="4383">C4528/I4528*100</f>
        <v>11.904761904761903</v>
      </c>
      <c r="D4529" s="11">
        <f t="shared" ref="D4529" si="4384">D4528/I4528*100</f>
        <v>23.809523809523807</v>
      </c>
      <c r="E4529" s="11">
        <f t="shared" ref="E4529" si="4385">E4528/I4528*100</f>
        <v>42.857142857142854</v>
      </c>
      <c r="F4529" s="11">
        <f t="shared" ref="F4529" si="4386">F4528/I4528*100</f>
        <v>10.714285714285714</v>
      </c>
      <c r="G4529" s="11">
        <f t="shared" ref="G4529" si="4387">G4528/I4528*100</f>
        <v>8.3333333333333321</v>
      </c>
      <c r="H4529" s="12">
        <f t="shared" ref="H4529" si="4388">H4528/I4528*100</f>
        <v>2.3809523809523809</v>
      </c>
      <c r="I4529" s="43">
        <f t="shared" si="4276"/>
        <v>99.999999999999972</v>
      </c>
      <c r="J4529" s="44">
        <f>J4528/I4528*100</f>
        <v>35.714285714285715</v>
      </c>
      <c r="K4529" s="45">
        <f>K4528/I4528*100</f>
        <v>42.857142857142854</v>
      </c>
      <c r="L4529" s="46">
        <f>L4528/I4528*100</f>
        <v>19.047619047619047</v>
      </c>
    </row>
    <row r="4530" spans="1:12" ht="11.25" customHeight="1" thickTop="1" thickBot="1" x14ac:dyDescent="0.45">
      <c r="A4530" s="320"/>
      <c r="B4530" s="311" t="s">
        <v>33</v>
      </c>
      <c r="C4530" s="75">
        <v>29</v>
      </c>
      <c r="D4530" s="75">
        <v>103</v>
      </c>
      <c r="E4530" s="75">
        <v>218</v>
      </c>
      <c r="F4530" s="75">
        <v>52</v>
      </c>
      <c r="G4530" s="75">
        <v>39</v>
      </c>
      <c r="H4530" s="75">
        <v>65</v>
      </c>
      <c r="I4530" s="47">
        <f t="shared" si="4276"/>
        <v>506</v>
      </c>
      <c r="J4530" s="48">
        <f>C4530+D4530</f>
        <v>132</v>
      </c>
      <c r="K4530" s="49">
        <f>E4530</f>
        <v>218</v>
      </c>
      <c r="L4530" s="50">
        <f>SUM(F4530:G4530)</f>
        <v>91</v>
      </c>
    </row>
    <row r="4531" spans="1:12" ht="11.25" customHeight="1" thickTop="1" thickBot="1" x14ac:dyDescent="0.45">
      <c r="A4531" s="320"/>
      <c r="B4531" s="311"/>
      <c r="C4531" s="11">
        <f t="shared" ref="C4531" si="4389">C4530/I4530*100</f>
        <v>5.7312252964426875</v>
      </c>
      <c r="D4531" s="11">
        <f t="shared" ref="D4531" si="4390">D4530/I4530*100</f>
        <v>20.355731225296442</v>
      </c>
      <c r="E4531" s="11">
        <f t="shared" ref="E4531" si="4391">E4530/I4530*100</f>
        <v>43.083003952569172</v>
      </c>
      <c r="F4531" s="11">
        <f t="shared" ref="F4531" si="4392">F4530/I4530*100</f>
        <v>10.276679841897234</v>
      </c>
      <c r="G4531" s="11">
        <f t="shared" ref="G4531" si="4393">G4530/I4530*100</f>
        <v>7.7075098814229248</v>
      </c>
      <c r="H4531" s="12">
        <f t="shared" ref="H4531" si="4394">H4530/I4530*100</f>
        <v>12.845849802371543</v>
      </c>
      <c r="I4531" s="43">
        <f t="shared" si="4276"/>
        <v>100</v>
      </c>
      <c r="J4531" s="44">
        <f>J4530/I4530*100</f>
        <v>26.086956521739129</v>
      </c>
      <c r="K4531" s="45">
        <f>K4530/I4530*100</f>
        <v>43.083003952569172</v>
      </c>
      <c r="L4531" s="46">
        <f>L4530/I4530*100</f>
        <v>17.984189723320156</v>
      </c>
    </row>
    <row r="4532" spans="1:12" ht="11.25" customHeight="1" thickTop="1" thickBot="1" x14ac:dyDescent="0.45">
      <c r="A4532" s="320"/>
      <c r="B4532" s="312" t="s">
        <v>16</v>
      </c>
      <c r="C4532" s="75">
        <v>5</v>
      </c>
      <c r="D4532" s="75">
        <v>19</v>
      </c>
      <c r="E4532" s="75">
        <v>31</v>
      </c>
      <c r="F4532" s="75">
        <v>13</v>
      </c>
      <c r="G4532" s="75">
        <v>7</v>
      </c>
      <c r="H4532" s="75">
        <v>6</v>
      </c>
      <c r="I4532" s="47">
        <f t="shared" si="4276"/>
        <v>81</v>
      </c>
      <c r="J4532" s="48">
        <f>C4532+D4532</f>
        <v>24</v>
      </c>
      <c r="K4532" s="49">
        <f>E4532</f>
        <v>31</v>
      </c>
      <c r="L4532" s="50">
        <f>SUM(F4532:G4532)</f>
        <v>20</v>
      </c>
    </row>
    <row r="4533" spans="1:12" ht="11.25" customHeight="1" thickTop="1" thickBot="1" x14ac:dyDescent="0.45">
      <c r="A4533" s="320"/>
      <c r="B4533" s="313"/>
      <c r="C4533" s="11">
        <f t="shared" ref="C4533" si="4395">C4532/I4532*100</f>
        <v>6.1728395061728394</v>
      </c>
      <c r="D4533" s="11">
        <f t="shared" ref="D4533" si="4396">D4532/I4532*100</f>
        <v>23.456790123456788</v>
      </c>
      <c r="E4533" s="11">
        <f t="shared" ref="E4533" si="4397">E4532/I4532*100</f>
        <v>38.271604938271601</v>
      </c>
      <c r="F4533" s="11">
        <f t="shared" ref="F4533" si="4398">F4532/I4532*100</f>
        <v>16.049382716049383</v>
      </c>
      <c r="G4533" s="11">
        <f t="shared" ref="G4533" si="4399">G4532/I4532*100</f>
        <v>8.6419753086419746</v>
      </c>
      <c r="H4533" s="12">
        <f t="shared" ref="H4533" si="4400">H4532/I4532*100</f>
        <v>7.4074074074074066</v>
      </c>
      <c r="I4533" s="43">
        <f t="shared" si="4276"/>
        <v>99.999999999999986</v>
      </c>
      <c r="J4533" s="44">
        <f>J4532/I4532*100</f>
        <v>29.629629629629626</v>
      </c>
      <c r="K4533" s="45">
        <f>K4532/I4532*100</f>
        <v>38.271604938271601</v>
      </c>
      <c r="L4533" s="46">
        <f>L4532/I4532*100</f>
        <v>24.691358024691358</v>
      </c>
    </row>
    <row r="4534" spans="1:12" ht="11.25" customHeight="1" thickTop="1" thickBot="1" x14ac:dyDescent="0.45">
      <c r="A4534" s="320"/>
      <c r="B4534" s="311" t="s">
        <v>26</v>
      </c>
      <c r="C4534" s="75">
        <v>1</v>
      </c>
      <c r="D4534" s="75">
        <v>3</v>
      </c>
      <c r="E4534" s="75">
        <v>2</v>
      </c>
      <c r="F4534" s="75">
        <v>2</v>
      </c>
      <c r="G4534" s="75">
        <v>2</v>
      </c>
      <c r="H4534" s="75">
        <v>5</v>
      </c>
      <c r="I4534" s="47">
        <f t="shared" si="4276"/>
        <v>15</v>
      </c>
      <c r="J4534" s="48">
        <f>C4534+D4534</f>
        <v>4</v>
      </c>
      <c r="K4534" s="49">
        <f>E4534</f>
        <v>2</v>
      </c>
      <c r="L4534" s="50">
        <f>SUM(F4534:G4534)</f>
        <v>4</v>
      </c>
    </row>
    <row r="4535" spans="1:12" ht="11.25" customHeight="1" thickTop="1" thickBot="1" x14ac:dyDescent="0.45">
      <c r="A4535" s="321"/>
      <c r="B4535" s="314"/>
      <c r="C4535" s="17">
        <f t="shared" ref="C4535" si="4401">C4534/I4534*100</f>
        <v>6.666666666666667</v>
      </c>
      <c r="D4535" s="17">
        <f t="shared" ref="D4535" si="4402">D4534/I4534*100</f>
        <v>20</v>
      </c>
      <c r="E4535" s="17">
        <f t="shared" ref="E4535" si="4403">E4534/I4534*100</f>
        <v>13.333333333333334</v>
      </c>
      <c r="F4535" s="17">
        <f t="shared" ref="F4535" si="4404">F4534/I4534*100</f>
        <v>13.333333333333334</v>
      </c>
      <c r="G4535" s="17">
        <f t="shared" ref="G4535" si="4405">G4534/I4534*100</f>
        <v>13.333333333333334</v>
      </c>
      <c r="H4535" s="51">
        <f t="shared" ref="H4535" si="4406">H4534/I4534*100</f>
        <v>33.333333333333329</v>
      </c>
      <c r="I4535" s="36">
        <f t="shared" si="4276"/>
        <v>100</v>
      </c>
      <c r="J4535" s="37">
        <f>J4534/I4534*100</f>
        <v>26.666666666666668</v>
      </c>
      <c r="K4535" s="38">
        <f>K4534/I4534*100</f>
        <v>13.333333333333334</v>
      </c>
      <c r="L4535" s="39">
        <f>L4534/I4534*100</f>
        <v>26.666666666666668</v>
      </c>
    </row>
    <row r="4536" spans="1:12" ht="11.25" customHeight="1" x14ac:dyDescent="0.4">
      <c r="A4536" s="315" t="s">
        <v>34</v>
      </c>
      <c r="B4536" s="318" t="s">
        <v>35</v>
      </c>
      <c r="C4536" s="75">
        <v>14</v>
      </c>
      <c r="D4536" s="75">
        <v>41</v>
      </c>
      <c r="E4536" s="75">
        <v>107</v>
      </c>
      <c r="F4536" s="75">
        <v>24</v>
      </c>
      <c r="G4536" s="75">
        <v>22</v>
      </c>
      <c r="H4536" s="75">
        <v>21</v>
      </c>
      <c r="I4536" s="40">
        <f t="shared" si="4276"/>
        <v>229</v>
      </c>
      <c r="J4536" s="41">
        <f>C4536+D4536</f>
        <v>55</v>
      </c>
      <c r="K4536" s="5">
        <f>E4536</f>
        <v>107</v>
      </c>
      <c r="L4536" s="35">
        <f>SUM(F4536:G4536)</f>
        <v>46</v>
      </c>
    </row>
    <row r="4537" spans="1:12" ht="11.25" customHeight="1" x14ac:dyDescent="0.4">
      <c r="A4537" s="316"/>
      <c r="B4537" s="313"/>
      <c r="C4537" s="42">
        <f t="shared" ref="C4537" si="4407">C4536/I4536*100</f>
        <v>6.1135371179039302</v>
      </c>
      <c r="D4537" s="15">
        <f t="shared" ref="D4537" si="4408">D4536/I4536*100</f>
        <v>17.903930131004365</v>
      </c>
      <c r="E4537" s="15">
        <f t="shared" ref="E4537" si="4409">E4536/I4536*100</f>
        <v>46.724890829694324</v>
      </c>
      <c r="F4537" s="15">
        <f t="shared" ref="F4537" si="4410">F4536/I4536*100</f>
        <v>10.480349344978166</v>
      </c>
      <c r="G4537" s="15">
        <f t="shared" ref="G4537" si="4411">G4536/I4536*100</f>
        <v>9.606986899563319</v>
      </c>
      <c r="H4537" s="16">
        <f t="shared" ref="H4537" si="4412">H4536/I4536*100</f>
        <v>9.1703056768558966</v>
      </c>
      <c r="I4537" s="43">
        <f t="shared" si="4276"/>
        <v>100</v>
      </c>
      <c r="J4537" s="44">
        <f>J4536/I4536*100</f>
        <v>24.017467248908297</v>
      </c>
      <c r="K4537" s="45">
        <f>K4536/I4536*100</f>
        <v>46.724890829694324</v>
      </c>
      <c r="L4537" s="46">
        <f>L4536/I4536*100</f>
        <v>20.087336244541483</v>
      </c>
    </row>
    <row r="4538" spans="1:12" ht="11.25" customHeight="1" x14ac:dyDescent="0.4">
      <c r="A4538" s="316"/>
      <c r="B4538" s="311" t="s">
        <v>36</v>
      </c>
      <c r="C4538" s="75">
        <v>24</v>
      </c>
      <c r="D4538" s="75">
        <v>86</v>
      </c>
      <c r="E4538" s="75">
        <v>155</v>
      </c>
      <c r="F4538" s="75">
        <v>39</v>
      </c>
      <c r="G4538" s="75">
        <v>34</v>
      </c>
      <c r="H4538" s="75">
        <v>24</v>
      </c>
      <c r="I4538" s="47">
        <f t="shared" si="4276"/>
        <v>362</v>
      </c>
      <c r="J4538" s="48">
        <f>C4538+D4538</f>
        <v>110</v>
      </c>
      <c r="K4538" s="49">
        <f>E4538</f>
        <v>155</v>
      </c>
      <c r="L4538" s="50">
        <f>SUM(F4538:G4538)</f>
        <v>73</v>
      </c>
    </row>
    <row r="4539" spans="1:12" ht="11.25" customHeight="1" x14ac:dyDescent="0.4">
      <c r="A4539" s="316"/>
      <c r="B4539" s="311"/>
      <c r="C4539" s="11">
        <f t="shared" ref="C4539" si="4413">C4538/I4538*100</f>
        <v>6.6298342541436464</v>
      </c>
      <c r="D4539" s="11">
        <f t="shared" ref="D4539" si="4414">D4538/I4538*100</f>
        <v>23.756906077348066</v>
      </c>
      <c r="E4539" s="11">
        <f t="shared" ref="E4539" si="4415">E4538/I4538*100</f>
        <v>42.817679558011051</v>
      </c>
      <c r="F4539" s="11">
        <f t="shared" ref="F4539" si="4416">F4538/I4538*100</f>
        <v>10.773480662983426</v>
      </c>
      <c r="G4539" s="11">
        <f t="shared" ref="G4539" si="4417">G4538/I4538*100</f>
        <v>9.3922651933701662</v>
      </c>
      <c r="H4539" s="12">
        <f t="shared" ref="H4539" si="4418">H4538/I4538*100</f>
        <v>6.6298342541436464</v>
      </c>
      <c r="I4539" s="43">
        <f t="shared" si="4276"/>
        <v>100</v>
      </c>
      <c r="J4539" s="44">
        <f>J4538/I4538*100</f>
        <v>30.386740331491712</v>
      </c>
      <c r="K4539" s="45">
        <f>K4538/I4538*100</f>
        <v>42.817679558011051</v>
      </c>
      <c r="L4539" s="46">
        <f>L4538/I4538*100</f>
        <v>20.165745856353592</v>
      </c>
    </row>
    <row r="4540" spans="1:12" ht="11.25" customHeight="1" x14ac:dyDescent="0.4">
      <c r="A4540" s="316"/>
      <c r="B4540" s="312" t="s">
        <v>37</v>
      </c>
      <c r="C4540" s="75">
        <v>55</v>
      </c>
      <c r="D4540" s="75">
        <v>217</v>
      </c>
      <c r="E4540" s="75">
        <v>400</v>
      </c>
      <c r="F4540" s="75">
        <v>144</v>
      </c>
      <c r="G4540" s="75">
        <v>102</v>
      </c>
      <c r="H4540" s="75">
        <v>54</v>
      </c>
      <c r="I4540" s="47">
        <f t="shared" si="4276"/>
        <v>972</v>
      </c>
      <c r="J4540" s="48">
        <f>C4540+D4540</f>
        <v>272</v>
      </c>
      <c r="K4540" s="49">
        <f>E4540</f>
        <v>400</v>
      </c>
      <c r="L4540" s="50">
        <f>SUM(F4540:G4540)</f>
        <v>246</v>
      </c>
    </row>
    <row r="4541" spans="1:12" ht="11.25" customHeight="1" x14ac:dyDescent="0.4">
      <c r="A4541" s="316"/>
      <c r="B4541" s="313"/>
      <c r="C4541" s="11">
        <f t="shared" ref="C4541" si="4419">C4540/I4540*100</f>
        <v>5.6584362139917692</v>
      </c>
      <c r="D4541" s="11">
        <f t="shared" ref="D4541" si="4420">D4540/I4540*100</f>
        <v>22.325102880658438</v>
      </c>
      <c r="E4541" s="11">
        <f t="shared" ref="E4541" si="4421">E4540/I4540*100</f>
        <v>41.152263374485599</v>
      </c>
      <c r="F4541" s="11">
        <f t="shared" ref="F4541" si="4422">F4540/I4540*100</f>
        <v>14.814814814814813</v>
      </c>
      <c r="G4541" s="11">
        <f t="shared" ref="G4541" si="4423">G4540/I4540*100</f>
        <v>10.493827160493826</v>
      </c>
      <c r="H4541" s="12">
        <f t="shared" ref="H4541" si="4424">H4540/I4540*100</f>
        <v>5.5555555555555554</v>
      </c>
      <c r="I4541" s="43">
        <f t="shared" si="4276"/>
        <v>100</v>
      </c>
      <c r="J4541" s="44">
        <f>J4540/I4540*100</f>
        <v>27.983539094650205</v>
      </c>
      <c r="K4541" s="45">
        <f>K4540/I4540*100</f>
        <v>41.152263374485599</v>
      </c>
      <c r="L4541" s="46">
        <f>L4540/I4540*100</f>
        <v>25.308641975308642</v>
      </c>
    </row>
    <row r="4542" spans="1:12" ht="11.25" customHeight="1" x14ac:dyDescent="0.4">
      <c r="A4542" s="316"/>
      <c r="B4542" s="311" t="s">
        <v>38</v>
      </c>
      <c r="C4542" s="75">
        <v>25</v>
      </c>
      <c r="D4542" s="75">
        <v>81</v>
      </c>
      <c r="E4542" s="75">
        <v>141</v>
      </c>
      <c r="F4542" s="75">
        <v>46</v>
      </c>
      <c r="G4542" s="75">
        <v>38</v>
      </c>
      <c r="H4542" s="75">
        <v>15</v>
      </c>
      <c r="I4542" s="47">
        <f t="shared" si="4276"/>
        <v>346</v>
      </c>
      <c r="J4542" s="48">
        <f>C4542+D4542</f>
        <v>106</v>
      </c>
      <c r="K4542" s="49">
        <f>E4542</f>
        <v>141</v>
      </c>
      <c r="L4542" s="50">
        <f>SUM(F4542:G4542)</f>
        <v>84</v>
      </c>
    </row>
    <row r="4543" spans="1:12" ht="11.25" customHeight="1" x14ac:dyDescent="0.4">
      <c r="A4543" s="316"/>
      <c r="B4543" s="311"/>
      <c r="C4543" s="11">
        <f t="shared" ref="C4543" si="4425">C4542/I4542*100</f>
        <v>7.2254335260115612</v>
      </c>
      <c r="D4543" s="11">
        <f t="shared" ref="D4543" si="4426">D4542/I4542*100</f>
        <v>23.410404624277454</v>
      </c>
      <c r="E4543" s="11">
        <f t="shared" ref="E4543" si="4427">E4542/I4542*100</f>
        <v>40.751445086705203</v>
      </c>
      <c r="F4543" s="11">
        <f t="shared" ref="F4543" si="4428">F4542/I4542*100</f>
        <v>13.294797687861271</v>
      </c>
      <c r="G4543" s="11">
        <f t="shared" ref="G4543" si="4429">G4542/I4542*100</f>
        <v>10.982658959537572</v>
      </c>
      <c r="H4543" s="12">
        <f t="shared" ref="H4543" si="4430">H4542/I4542*100</f>
        <v>4.3352601156069364</v>
      </c>
      <c r="I4543" s="43">
        <f t="shared" si="4276"/>
        <v>100.00000000000001</v>
      </c>
      <c r="J4543" s="44">
        <f>J4542/I4542*100</f>
        <v>30.635838150289018</v>
      </c>
      <c r="K4543" s="45">
        <f>K4542/I4542*100</f>
        <v>40.751445086705203</v>
      </c>
      <c r="L4543" s="46">
        <f>L4542/I4542*100</f>
        <v>24.277456647398843</v>
      </c>
    </row>
    <row r="4544" spans="1:12" ht="11.25" customHeight="1" x14ac:dyDescent="0.4">
      <c r="A4544" s="316"/>
      <c r="B4544" s="312" t="s">
        <v>39</v>
      </c>
      <c r="C4544" s="75">
        <v>9</v>
      </c>
      <c r="D4544" s="75">
        <v>21</v>
      </c>
      <c r="E4544" s="75">
        <v>56</v>
      </c>
      <c r="F4544" s="75">
        <v>13</v>
      </c>
      <c r="G4544" s="75">
        <v>11</v>
      </c>
      <c r="H4544" s="75">
        <v>13</v>
      </c>
      <c r="I4544" s="47">
        <f t="shared" si="4276"/>
        <v>123</v>
      </c>
      <c r="J4544" s="48">
        <f>C4544+D4544</f>
        <v>30</v>
      </c>
      <c r="K4544" s="49">
        <f>E4544</f>
        <v>56</v>
      </c>
      <c r="L4544" s="50">
        <f>SUM(F4544:G4544)</f>
        <v>24</v>
      </c>
    </row>
    <row r="4545" spans="1:13" ht="11.25" customHeight="1" x14ac:dyDescent="0.4">
      <c r="A4545" s="316"/>
      <c r="B4545" s="313"/>
      <c r="C4545" s="11">
        <f t="shared" ref="C4545" si="4431">C4544/I4544*100</f>
        <v>7.3170731707317067</v>
      </c>
      <c r="D4545" s="11">
        <f t="shared" ref="D4545" si="4432">D4544/I4544*100</f>
        <v>17.073170731707318</v>
      </c>
      <c r="E4545" s="11">
        <f t="shared" ref="E4545" si="4433">E4544/I4544*100</f>
        <v>45.528455284552841</v>
      </c>
      <c r="F4545" s="11">
        <f t="shared" ref="F4545" si="4434">F4544/I4544*100</f>
        <v>10.569105691056912</v>
      </c>
      <c r="G4545" s="11">
        <f t="shared" ref="G4545" si="4435">G4544/I4544*100</f>
        <v>8.9430894308943092</v>
      </c>
      <c r="H4545" s="12">
        <f t="shared" ref="H4545" si="4436">H4544/I4544*100</f>
        <v>10.569105691056912</v>
      </c>
      <c r="I4545" s="43">
        <f t="shared" si="4276"/>
        <v>99.999999999999972</v>
      </c>
      <c r="J4545" s="44">
        <f>J4544/I4544*100</f>
        <v>24.390243902439025</v>
      </c>
      <c r="K4545" s="45">
        <f>K4544/I4544*100</f>
        <v>45.528455284552841</v>
      </c>
      <c r="L4545" s="46">
        <f>L4544/I4544*100</f>
        <v>19.512195121951219</v>
      </c>
    </row>
    <row r="4546" spans="1:13" ht="11.25" customHeight="1" x14ac:dyDescent="0.4">
      <c r="A4546" s="316"/>
      <c r="B4546" s="311" t="s">
        <v>26</v>
      </c>
      <c r="C4546" s="75">
        <v>1</v>
      </c>
      <c r="D4546" s="75">
        <v>1</v>
      </c>
      <c r="E4546" s="75">
        <v>8</v>
      </c>
      <c r="F4546" s="75">
        <v>4</v>
      </c>
      <c r="G4546" s="75">
        <v>4</v>
      </c>
      <c r="H4546" s="75">
        <v>7</v>
      </c>
      <c r="I4546" s="47">
        <f t="shared" si="4276"/>
        <v>25</v>
      </c>
      <c r="J4546" s="52">
        <f>C4546+D4546</f>
        <v>2</v>
      </c>
      <c r="K4546" s="49">
        <f>E4546</f>
        <v>8</v>
      </c>
      <c r="L4546" s="50">
        <f>SUM(F4546:G4546)</f>
        <v>8</v>
      </c>
    </row>
    <row r="4547" spans="1:13" ht="11.25" customHeight="1" thickBot="1" x14ac:dyDescent="0.45">
      <c r="A4547" s="317"/>
      <c r="B4547" s="314"/>
      <c r="C4547" s="20">
        <f t="shared" ref="C4547" si="4437">C4546/I4546*100</f>
        <v>4</v>
      </c>
      <c r="D4547" s="20">
        <f t="shared" ref="D4547" si="4438">D4546/I4546*100</f>
        <v>4</v>
      </c>
      <c r="E4547" s="20">
        <f t="shared" ref="E4547" si="4439">E4546/I4546*100</f>
        <v>32</v>
      </c>
      <c r="F4547" s="20">
        <f t="shared" ref="F4547" si="4440">F4546/I4546*100</f>
        <v>16</v>
      </c>
      <c r="G4547" s="20">
        <f t="shared" ref="G4547" si="4441">G4546/I4546*100</f>
        <v>16</v>
      </c>
      <c r="H4547" s="21">
        <f t="shared" ref="H4547" si="4442">H4546/I4546*100</f>
        <v>28.000000000000004</v>
      </c>
      <c r="I4547" s="36">
        <f t="shared" si="4276"/>
        <v>100</v>
      </c>
      <c r="J4547" s="53">
        <f>J4546/I4546*100</f>
        <v>8</v>
      </c>
      <c r="K4547" s="54">
        <f>K4546/I4546*100</f>
        <v>32</v>
      </c>
      <c r="L4547" s="55">
        <f>L4546/I4546*100</f>
        <v>32</v>
      </c>
    </row>
    <row r="4548" spans="1:13" ht="11.25" customHeight="1" x14ac:dyDescent="0.4">
      <c r="A4548" s="171"/>
      <c r="B4548" s="25"/>
      <c r="C4548" s="56"/>
      <c r="D4548" s="56"/>
      <c r="E4548" s="56"/>
      <c r="F4548" s="56"/>
      <c r="G4548" s="56"/>
      <c r="H4548" s="56"/>
      <c r="I4548" s="26"/>
      <c r="J4548" s="26"/>
      <c r="K4548" s="26"/>
      <c r="L4548" s="26"/>
      <c r="M4548" s="150"/>
    </row>
    <row r="4549" spans="1:13" ht="11.25" customHeight="1" x14ac:dyDescent="0.4">
      <c r="A4549" s="171"/>
      <c r="B4549" s="25"/>
      <c r="C4549" s="64"/>
      <c r="D4549" s="64"/>
      <c r="E4549" s="64"/>
      <c r="F4549" s="64"/>
      <c r="G4549" s="64"/>
      <c r="H4549" s="64"/>
      <c r="I4549" s="64"/>
      <c r="J4549" s="64"/>
      <c r="K4549" s="64"/>
      <c r="L4549" s="64"/>
    </row>
    <row r="4550" spans="1:13" ht="18.75" customHeight="1" x14ac:dyDescent="0.4">
      <c r="A4550" s="171"/>
      <c r="B4550" s="25"/>
      <c r="C4550" s="64"/>
      <c r="D4550" s="64"/>
      <c r="E4550" s="64"/>
      <c r="F4550" s="64"/>
      <c r="G4550" s="64"/>
      <c r="H4550" s="64"/>
      <c r="I4550" s="64"/>
      <c r="J4550" s="64"/>
      <c r="K4550" s="64"/>
      <c r="L4550" s="64"/>
    </row>
    <row r="4551" spans="1:13" ht="30" customHeight="1" thickBot="1" x14ac:dyDescent="0.45">
      <c r="A4551" s="345" t="s">
        <v>251</v>
      </c>
      <c r="B4551" s="345"/>
      <c r="C4551" s="345"/>
      <c r="D4551" s="345"/>
      <c r="E4551" s="345"/>
      <c r="F4551" s="345"/>
      <c r="G4551" s="345"/>
      <c r="H4551" s="345"/>
      <c r="I4551" s="345"/>
      <c r="J4551" s="345"/>
      <c r="K4551" s="345"/>
      <c r="L4551" s="345"/>
    </row>
    <row r="4552" spans="1:13" x14ac:dyDescent="0.15">
      <c r="A4552" s="329"/>
      <c r="B4552" s="330"/>
      <c r="C4552" s="331" t="s">
        <v>232</v>
      </c>
      <c r="D4552" s="331" t="s">
        <v>233</v>
      </c>
      <c r="E4552" s="331" t="s">
        <v>46</v>
      </c>
      <c r="F4552" s="346" t="s">
        <v>41</v>
      </c>
      <c r="G4552" s="353" t="s">
        <v>6</v>
      </c>
      <c r="H4552" s="22"/>
      <c r="I4552" s="22"/>
      <c r="J4552" s="22"/>
      <c r="K4552" s="22"/>
      <c r="L4552" s="22"/>
    </row>
    <row r="4553" spans="1:13" ht="100.5" customHeight="1" thickBot="1" x14ac:dyDescent="0.2">
      <c r="A4553" s="337" t="s">
        <v>2</v>
      </c>
      <c r="B4553" s="338"/>
      <c r="C4553" s="351"/>
      <c r="D4553" s="351"/>
      <c r="E4553" s="351"/>
      <c r="F4553" s="352"/>
      <c r="G4553" s="354"/>
      <c r="H4553" s="4"/>
      <c r="I4553" s="4"/>
      <c r="J4553" s="4"/>
      <c r="K4553" s="4"/>
      <c r="L4553" s="4"/>
    </row>
    <row r="4554" spans="1:13" ht="11.25" customHeight="1" x14ac:dyDescent="0.4">
      <c r="A4554" s="324" t="s">
        <v>7</v>
      </c>
      <c r="B4554" s="325"/>
      <c r="C4554" s="5">
        <f>C4556+C4558+C4560+C4562</f>
        <v>103</v>
      </c>
      <c r="D4554" s="5">
        <f t="shared" ref="D4554:F4554" si="4443">D4556+D4558+D4560+D4562</f>
        <v>1213</v>
      </c>
      <c r="E4554" s="5">
        <f t="shared" si="4443"/>
        <v>668</v>
      </c>
      <c r="F4554" s="5">
        <f t="shared" si="4443"/>
        <v>73</v>
      </c>
      <c r="G4554" s="6">
        <f t="shared" ref="G4554:G4615" si="4444">SUM(C4554:F4554)</f>
        <v>2057</v>
      </c>
      <c r="H4554" s="7"/>
      <c r="I4554" s="7"/>
      <c r="J4554" s="7"/>
      <c r="K4554" s="7"/>
      <c r="L4554" s="7"/>
    </row>
    <row r="4555" spans="1:13" ht="11.25" customHeight="1" thickBot="1" x14ac:dyDescent="0.45">
      <c r="A4555" s="326"/>
      <c r="B4555" s="327"/>
      <c r="C4555" s="8">
        <f>C4554/G4554*100</f>
        <v>5.0072921730675741</v>
      </c>
      <c r="D4555" s="8">
        <f>D4554/G4554*100</f>
        <v>58.969372873116185</v>
      </c>
      <c r="E4555" s="8">
        <f>E4554/G4554*100</f>
        <v>32.474477394263488</v>
      </c>
      <c r="F4555" s="9">
        <f>F4554/G4554*100</f>
        <v>3.5488575595527467</v>
      </c>
      <c r="G4555" s="10">
        <f t="shared" si="4444"/>
        <v>100</v>
      </c>
      <c r="H4555" s="7"/>
      <c r="I4555" s="7"/>
      <c r="J4555" s="7"/>
      <c r="K4555" s="7"/>
      <c r="L4555" s="7"/>
    </row>
    <row r="4556" spans="1:13" ht="11.25" customHeight="1" x14ac:dyDescent="0.4">
      <c r="A4556" s="315" t="s">
        <v>8</v>
      </c>
      <c r="B4556" s="318" t="s">
        <v>9</v>
      </c>
      <c r="C4556" s="75">
        <v>65</v>
      </c>
      <c r="D4556" s="75">
        <v>832</v>
      </c>
      <c r="E4556" s="75">
        <v>446</v>
      </c>
      <c r="F4556" s="75">
        <v>48</v>
      </c>
      <c r="G4556" s="6">
        <f t="shared" si="4444"/>
        <v>1391</v>
      </c>
      <c r="K4556" s="7"/>
      <c r="L4556" s="7"/>
    </row>
    <row r="4557" spans="1:13" ht="11.25" customHeight="1" x14ac:dyDescent="0.4">
      <c r="A4557" s="316"/>
      <c r="B4557" s="313"/>
      <c r="C4557" s="11">
        <f>C4556/G4556*100</f>
        <v>4.6728971962616823</v>
      </c>
      <c r="D4557" s="11">
        <f>D4556/G4556*100</f>
        <v>59.813084112149525</v>
      </c>
      <c r="E4557" s="11">
        <f>E4556/G4556*100</f>
        <v>32.063263838964772</v>
      </c>
      <c r="F4557" s="12">
        <f>F4556/G4556*100</f>
        <v>3.4507548526240113</v>
      </c>
      <c r="G4557" s="13">
        <f t="shared" si="4444"/>
        <v>100</v>
      </c>
      <c r="H4557" s="7"/>
      <c r="I4557" s="7"/>
      <c r="J4557" s="7"/>
      <c r="K4557" s="7"/>
      <c r="L4557" s="7"/>
    </row>
    <row r="4558" spans="1:13" ht="11.25" customHeight="1" x14ac:dyDescent="0.4">
      <c r="A4558" s="316"/>
      <c r="B4558" s="311" t="s">
        <v>10</v>
      </c>
      <c r="C4558" s="75">
        <v>26</v>
      </c>
      <c r="D4558" s="75">
        <v>258</v>
      </c>
      <c r="E4558" s="75">
        <v>150</v>
      </c>
      <c r="F4558" s="75">
        <v>20</v>
      </c>
      <c r="G4558" s="14">
        <f t="shared" si="4444"/>
        <v>454</v>
      </c>
      <c r="L4558" s="7"/>
    </row>
    <row r="4559" spans="1:13" ht="11.25" customHeight="1" x14ac:dyDescent="0.4">
      <c r="A4559" s="316"/>
      <c r="B4559" s="311"/>
      <c r="C4559" s="15">
        <f>C4558/G4558*100</f>
        <v>5.7268722466960353</v>
      </c>
      <c r="D4559" s="15">
        <f>D4558/G4558*100</f>
        <v>56.828193832599119</v>
      </c>
      <c r="E4559" s="15">
        <f>E4558/G4558*100</f>
        <v>33.039647577092509</v>
      </c>
      <c r="F4559" s="16">
        <f>F4558/G4558*100</f>
        <v>4.4052863436123353</v>
      </c>
      <c r="G4559" s="13">
        <f t="shared" si="4444"/>
        <v>99.999999999999986</v>
      </c>
      <c r="H4559" s="7"/>
      <c r="I4559" s="7"/>
      <c r="J4559" s="7"/>
      <c r="K4559" s="7"/>
      <c r="L4559" s="7"/>
    </row>
    <row r="4560" spans="1:13" ht="11.25" customHeight="1" x14ac:dyDescent="0.4">
      <c r="A4560" s="316"/>
      <c r="B4560" s="312" t="s">
        <v>11</v>
      </c>
      <c r="C4560" s="75">
        <v>10</v>
      </c>
      <c r="D4560" s="75">
        <v>91</v>
      </c>
      <c r="E4560" s="75">
        <v>41</v>
      </c>
      <c r="F4560" s="75">
        <v>1</v>
      </c>
      <c r="G4560" s="14">
        <f t="shared" si="4444"/>
        <v>143</v>
      </c>
      <c r="L4560" s="7"/>
    </row>
    <row r="4561" spans="1:12" ht="11.25" customHeight="1" x14ac:dyDescent="0.4">
      <c r="A4561" s="316"/>
      <c r="B4561" s="313"/>
      <c r="C4561" s="15">
        <f t="shared" ref="C4561" si="4445">C4560/G4560*100</f>
        <v>6.9930069930069934</v>
      </c>
      <c r="D4561" s="15">
        <f t="shared" ref="D4561" si="4446">D4560/G4560*100</f>
        <v>63.636363636363633</v>
      </c>
      <c r="E4561" s="15">
        <f t="shared" ref="E4561" si="4447">E4560/G4560*100</f>
        <v>28.671328671328673</v>
      </c>
      <c r="F4561" s="16">
        <f t="shared" ref="F4561" si="4448">F4560/G4560*100</f>
        <v>0.69930069930069927</v>
      </c>
      <c r="G4561" s="13">
        <f t="shared" si="4444"/>
        <v>100</v>
      </c>
      <c r="H4561" s="7"/>
      <c r="I4561" s="7"/>
      <c r="J4561" s="7"/>
      <c r="K4561" s="7"/>
      <c r="L4561" s="7"/>
    </row>
    <row r="4562" spans="1:12" ht="11.25" customHeight="1" x14ac:dyDescent="0.4">
      <c r="A4562" s="316"/>
      <c r="B4562" s="311" t="s">
        <v>12</v>
      </c>
      <c r="C4562" s="75">
        <v>2</v>
      </c>
      <c r="D4562" s="75">
        <v>32</v>
      </c>
      <c r="E4562" s="75">
        <v>31</v>
      </c>
      <c r="F4562" s="75">
        <v>4</v>
      </c>
      <c r="G4562" s="14">
        <f t="shared" si="4444"/>
        <v>69</v>
      </c>
      <c r="L4562" s="7"/>
    </row>
    <row r="4563" spans="1:12" ht="11.25" customHeight="1" thickBot="1" x14ac:dyDescent="0.45">
      <c r="A4563" s="316"/>
      <c r="B4563" s="311"/>
      <c r="C4563" s="15">
        <f t="shared" ref="C4563" si="4449">C4562/G4562*100</f>
        <v>2.8985507246376812</v>
      </c>
      <c r="D4563" s="15">
        <f t="shared" ref="D4563" si="4450">D4562/G4562*100</f>
        <v>46.376811594202898</v>
      </c>
      <c r="E4563" s="15">
        <f t="shared" ref="E4563" si="4451">E4562/G4562*100</f>
        <v>44.927536231884055</v>
      </c>
      <c r="F4563" s="16">
        <f>F4562/G4562*100</f>
        <v>5.7971014492753623</v>
      </c>
      <c r="G4563" s="10">
        <f t="shared" si="4444"/>
        <v>99.999999999999986</v>
      </c>
      <c r="H4563" s="7"/>
      <c r="I4563" s="7"/>
      <c r="J4563" s="7"/>
      <c r="K4563" s="7"/>
      <c r="L4563" s="7"/>
    </row>
    <row r="4564" spans="1:12" ht="11.25" customHeight="1" x14ac:dyDescent="0.4">
      <c r="A4564" s="315" t="s">
        <v>13</v>
      </c>
      <c r="B4564" s="318" t="s">
        <v>14</v>
      </c>
      <c r="C4564" s="84">
        <v>52</v>
      </c>
      <c r="D4564" s="84">
        <v>504</v>
      </c>
      <c r="E4564" s="84">
        <v>307</v>
      </c>
      <c r="F4564" s="84">
        <v>32</v>
      </c>
      <c r="G4564" s="6">
        <f t="shared" si="4444"/>
        <v>895</v>
      </c>
      <c r="L4564" s="7"/>
    </row>
    <row r="4565" spans="1:12" ht="11.25" customHeight="1" x14ac:dyDescent="0.4">
      <c r="A4565" s="316"/>
      <c r="B4565" s="311"/>
      <c r="C4565" s="11">
        <f t="shared" ref="C4565" si="4452">C4564/G4564*100</f>
        <v>5.8100558659217878</v>
      </c>
      <c r="D4565" s="11">
        <f t="shared" ref="D4565" si="4453">D4564/G4564*100</f>
        <v>56.312849162011169</v>
      </c>
      <c r="E4565" s="11">
        <f t="shared" ref="E4565" si="4454">E4564/G4564*100</f>
        <v>34.30167597765363</v>
      </c>
      <c r="F4565" s="12">
        <f t="shared" ref="F4565" si="4455">F4564/G4564*100</f>
        <v>3.5754189944134076</v>
      </c>
      <c r="G4565" s="13">
        <f t="shared" si="4444"/>
        <v>100</v>
      </c>
      <c r="H4565" s="7"/>
      <c r="I4565" s="7"/>
      <c r="J4565" s="7"/>
      <c r="K4565" s="7"/>
      <c r="L4565" s="7"/>
    </row>
    <row r="4566" spans="1:12" ht="11.25" customHeight="1" x14ac:dyDescent="0.4">
      <c r="A4566" s="316"/>
      <c r="B4566" s="312" t="s">
        <v>15</v>
      </c>
      <c r="C4566" s="75">
        <v>51</v>
      </c>
      <c r="D4566" s="75">
        <v>702</v>
      </c>
      <c r="E4566" s="75">
        <v>358</v>
      </c>
      <c r="F4566" s="75">
        <v>40</v>
      </c>
      <c r="G4566" s="14">
        <f t="shared" si="4444"/>
        <v>1151</v>
      </c>
      <c r="L4566" s="7"/>
    </row>
    <row r="4567" spans="1:12" ht="11.25" customHeight="1" x14ac:dyDescent="0.4">
      <c r="A4567" s="316"/>
      <c r="B4567" s="313"/>
      <c r="C4567" s="15">
        <f t="shared" ref="C4567" si="4456">C4566/G4566*100</f>
        <v>4.4309296264118156</v>
      </c>
      <c r="D4567" s="15">
        <f t="shared" ref="D4567" si="4457">D4566/G4566*100</f>
        <v>60.990443092962643</v>
      </c>
      <c r="E4567" s="15">
        <f t="shared" ref="E4567" si="4458">E4566/G4566*100</f>
        <v>31.103388357949608</v>
      </c>
      <c r="F4567" s="16">
        <f t="shared" ref="F4567" si="4459">F4566/G4566*100</f>
        <v>3.4752389226759344</v>
      </c>
      <c r="G4567" s="13">
        <f t="shared" si="4444"/>
        <v>100</v>
      </c>
      <c r="H4567" s="7"/>
      <c r="I4567" s="7"/>
      <c r="J4567" s="7"/>
      <c r="K4567" s="7"/>
      <c r="L4567" s="7"/>
    </row>
    <row r="4568" spans="1:12" ht="11.25" customHeight="1" x14ac:dyDescent="0.4">
      <c r="A4568" s="316"/>
      <c r="B4568" s="312" t="s">
        <v>16</v>
      </c>
      <c r="C4568" s="75">
        <v>0</v>
      </c>
      <c r="D4568" s="75">
        <v>1</v>
      </c>
      <c r="E4568" s="75">
        <v>1</v>
      </c>
      <c r="F4568" s="75">
        <v>0</v>
      </c>
      <c r="G4568" s="14">
        <f t="shared" si="4444"/>
        <v>2</v>
      </c>
      <c r="L4568" s="7"/>
    </row>
    <row r="4569" spans="1:12" ht="11.25" customHeight="1" x14ac:dyDescent="0.4">
      <c r="A4569" s="316"/>
      <c r="B4569" s="313"/>
      <c r="C4569" s="15">
        <f t="shared" ref="C4569" si="4460">C4568/G4568*100</f>
        <v>0</v>
      </c>
      <c r="D4569" s="15">
        <f t="shared" ref="D4569" si="4461">D4568/G4568*100</f>
        <v>50</v>
      </c>
      <c r="E4569" s="15">
        <f t="shared" ref="E4569" si="4462">E4568/G4568*100</f>
        <v>50</v>
      </c>
      <c r="F4569" s="16">
        <f t="shared" ref="F4569" si="4463">F4568/G4568*100</f>
        <v>0</v>
      </c>
      <c r="G4569" s="13">
        <f t="shared" si="4444"/>
        <v>100</v>
      </c>
      <c r="H4569" s="7"/>
      <c r="I4569" s="7"/>
      <c r="J4569" s="7"/>
      <c r="K4569" s="7"/>
      <c r="L4569" s="7"/>
    </row>
    <row r="4570" spans="1:12" ht="11.25" customHeight="1" x14ac:dyDescent="0.4">
      <c r="A4570" s="316"/>
      <c r="B4570" s="311" t="s">
        <v>17</v>
      </c>
      <c r="C4570" s="75">
        <v>0</v>
      </c>
      <c r="D4570" s="75">
        <v>6</v>
      </c>
      <c r="E4570" s="75">
        <v>2</v>
      </c>
      <c r="F4570" s="75">
        <v>1</v>
      </c>
      <c r="G4570" s="14">
        <f t="shared" si="4444"/>
        <v>9</v>
      </c>
      <c r="L4570" s="7"/>
    </row>
    <row r="4571" spans="1:12" ht="11.25" customHeight="1" thickBot="1" x14ac:dyDescent="0.45">
      <c r="A4571" s="317"/>
      <c r="B4571" s="314"/>
      <c r="C4571" s="20">
        <f t="shared" ref="C4571" si="4464">C4570/G4570*100</f>
        <v>0</v>
      </c>
      <c r="D4571" s="20">
        <f t="shared" ref="D4571" si="4465">D4570/G4570*100</f>
        <v>66.666666666666657</v>
      </c>
      <c r="E4571" s="20">
        <f t="shared" ref="E4571" si="4466">E4570/G4570*100</f>
        <v>22.222222222222221</v>
      </c>
      <c r="F4571" s="21">
        <f t="shared" ref="F4571" si="4467">F4570/G4570*100</f>
        <v>11.111111111111111</v>
      </c>
      <c r="G4571" s="10">
        <f t="shared" si="4444"/>
        <v>100</v>
      </c>
      <c r="H4571" s="7"/>
      <c r="I4571" s="7"/>
      <c r="J4571" s="7"/>
      <c r="K4571" s="7"/>
      <c r="L4571" s="7"/>
    </row>
    <row r="4572" spans="1:12" ht="11.25" customHeight="1" x14ac:dyDescent="0.4">
      <c r="A4572" s="315" t="s">
        <v>18</v>
      </c>
      <c r="B4572" s="318" t="s">
        <v>19</v>
      </c>
      <c r="C4572" s="84">
        <v>3</v>
      </c>
      <c r="D4572" s="84">
        <v>53</v>
      </c>
      <c r="E4572" s="84">
        <v>13</v>
      </c>
      <c r="F4572" s="84">
        <v>2</v>
      </c>
      <c r="G4572" s="6">
        <f t="shared" si="4444"/>
        <v>71</v>
      </c>
      <c r="H4572" s="145"/>
      <c r="L4572" s="100"/>
    </row>
    <row r="4573" spans="1:12" ht="11.25" customHeight="1" x14ac:dyDescent="0.4">
      <c r="A4573" s="316"/>
      <c r="B4573" s="313"/>
      <c r="C4573" s="11">
        <f t="shared" ref="C4573" si="4468">C4572/G4572*100</f>
        <v>4.225352112676056</v>
      </c>
      <c r="D4573" s="11">
        <f t="shared" ref="D4573" si="4469">D4572/G4572*100</f>
        <v>74.647887323943664</v>
      </c>
      <c r="E4573" s="11">
        <f t="shared" ref="E4573" si="4470">E4572/G4572*100</f>
        <v>18.30985915492958</v>
      </c>
      <c r="F4573" s="12">
        <f t="shared" ref="F4573" si="4471">F4572/G4572*100</f>
        <v>2.8169014084507045</v>
      </c>
      <c r="G4573" s="13">
        <f t="shared" si="4444"/>
        <v>100</v>
      </c>
      <c r="H4573" s="7"/>
      <c r="I4573" s="100"/>
      <c r="J4573" s="100"/>
      <c r="K4573" s="100"/>
      <c r="L4573" s="100"/>
    </row>
    <row r="4574" spans="1:12" ht="11.25" customHeight="1" x14ac:dyDescent="0.4">
      <c r="A4574" s="316"/>
      <c r="B4574" s="311" t="s">
        <v>20</v>
      </c>
      <c r="C4574" s="75">
        <v>5</v>
      </c>
      <c r="D4574" s="75">
        <v>105</v>
      </c>
      <c r="E4574" s="75">
        <v>31</v>
      </c>
      <c r="F4574" s="75">
        <v>3</v>
      </c>
      <c r="G4574" s="14">
        <f t="shared" si="4444"/>
        <v>144</v>
      </c>
      <c r="L4574" s="100"/>
    </row>
    <row r="4575" spans="1:12" ht="11.25" customHeight="1" x14ac:dyDescent="0.4">
      <c r="A4575" s="316"/>
      <c r="B4575" s="311"/>
      <c r="C4575" s="15">
        <f t="shared" ref="C4575" si="4472">C4574/G4574*100</f>
        <v>3.4722222222222223</v>
      </c>
      <c r="D4575" s="15">
        <f t="shared" ref="D4575" si="4473">D4574/G4574*100</f>
        <v>72.916666666666657</v>
      </c>
      <c r="E4575" s="15">
        <f t="shared" ref="E4575" si="4474">E4574/G4574*100</f>
        <v>21.527777777777779</v>
      </c>
      <c r="F4575" s="16">
        <f t="shared" ref="F4575" si="4475">F4574/G4574*100</f>
        <v>2.083333333333333</v>
      </c>
      <c r="G4575" s="13">
        <f t="shared" si="4444"/>
        <v>99.999999999999986</v>
      </c>
      <c r="H4575" s="7"/>
      <c r="I4575" s="100"/>
      <c r="J4575" s="100"/>
      <c r="K4575" s="100"/>
      <c r="L4575" s="100"/>
    </row>
    <row r="4576" spans="1:12" ht="11.25" customHeight="1" x14ac:dyDescent="0.4">
      <c r="A4576" s="316"/>
      <c r="B4576" s="312" t="s">
        <v>21</v>
      </c>
      <c r="C4576" s="75">
        <v>7</v>
      </c>
      <c r="D4576" s="75">
        <v>139</v>
      </c>
      <c r="E4576" s="75">
        <v>41</v>
      </c>
      <c r="F4576" s="75">
        <v>5</v>
      </c>
      <c r="G4576" s="14">
        <f t="shared" si="4444"/>
        <v>192</v>
      </c>
      <c r="L4576" s="100"/>
    </row>
    <row r="4577" spans="1:12" ht="11.25" customHeight="1" x14ac:dyDescent="0.4">
      <c r="A4577" s="316"/>
      <c r="B4577" s="313"/>
      <c r="C4577" s="15">
        <f t="shared" ref="C4577" si="4476">C4576/G4576*100</f>
        <v>3.6458333333333335</v>
      </c>
      <c r="D4577" s="15">
        <f t="shared" ref="D4577" si="4477">D4576/G4576*100</f>
        <v>72.395833333333343</v>
      </c>
      <c r="E4577" s="15">
        <f t="shared" ref="E4577" si="4478">E4576/G4576*100</f>
        <v>21.354166666666664</v>
      </c>
      <c r="F4577" s="16">
        <f t="shared" ref="F4577" si="4479">F4576/G4576*100</f>
        <v>2.604166666666667</v>
      </c>
      <c r="G4577" s="13">
        <f t="shared" si="4444"/>
        <v>100.00000000000001</v>
      </c>
      <c r="H4577" s="7"/>
      <c r="I4577" s="100"/>
      <c r="J4577" s="100"/>
      <c r="K4577" s="100"/>
      <c r="L4577" s="100"/>
    </row>
    <row r="4578" spans="1:12" ht="11.25" customHeight="1" x14ac:dyDescent="0.4">
      <c r="A4578" s="316"/>
      <c r="B4578" s="311" t="s">
        <v>22</v>
      </c>
      <c r="C4578" s="75">
        <v>15</v>
      </c>
      <c r="D4578" s="75">
        <v>237</v>
      </c>
      <c r="E4578" s="75">
        <v>87</v>
      </c>
      <c r="F4578" s="75">
        <v>5</v>
      </c>
      <c r="G4578" s="14">
        <f t="shared" si="4444"/>
        <v>344</v>
      </c>
      <c r="L4578" s="100"/>
    </row>
    <row r="4579" spans="1:12" ht="11.25" customHeight="1" x14ac:dyDescent="0.4">
      <c r="A4579" s="316"/>
      <c r="B4579" s="311"/>
      <c r="C4579" s="15">
        <f t="shared" ref="C4579" si="4480">C4578/G4578*100</f>
        <v>4.3604651162790695</v>
      </c>
      <c r="D4579" s="15">
        <f t="shared" ref="D4579" si="4481">D4578/G4578*100</f>
        <v>68.895348837209298</v>
      </c>
      <c r="E4579" s="15">
        <f t="shared" ref="E4579" si="4482">E4578/G4578*100</f>
        <v>25.290697674418606</v>
      </c>
      <c r="F4579" s="16">
        <f t="shared" ref="F4579" si="4483">F4578/G4578*100</f>
        <v>1.4534883720930232</v>
      </c>
      <c r="G4579" s="13">
        <f t="shared" si="4444"/>
        <v>100</v>
      </c>
      <c r="H4579" s="7"/>
      <c r="I4579" s="7"/>
      <c r="J4579" s="7"/>
      <c r="K4579" s="7"/>
      <c r="L4579" s="7"/>
    </row>
    <row r="4580" spans="1:12" ht="11.25" customHeight="1" x14ac:dyDescent="0.4">
      <c r="A4580" s="316"/>
      <c r="B4580" s="312" t="s">
        <v>23</v>
      </c>
      <c r="C4580" s="75">
        <v>9</v>
      </c>
      <c r="D4580" s="75">
        <v>200</v>
      </c>
      <c r="E4580" s="75">
        <v>109</v>
      </c>
      <c r="F4580" s="75">
        <v>4</v>
      </c>
      <c r="G4580" s="14">
        <f t="shared" si="4444"/>
        <v>322</v>
      </c>
      <c r="L4580" s="7"/>
    </row>
    <row r="4581" spans="1:12" ht="11.25" customHeight="1" x14ac:dyDescent="0.4">
      <c r="A4581" s="316"/>
      <c r="B4581" s="313"/>
      <c r="C4581" s="15">
        <f t="shared" ref="C4581" si="4484">C4580/G4580*100</f>
        <v>2.7950310559006213</v>
      </c>
      <c r="D4581" s="15">
        <f t="shared" ref="D4581" si="4485">D4580/G4580*100</f>
        <v>62.11180124223602</v>
      </c>
      <c r="E4581" s="15">
        <f t="shared" ref="E4581" si="4486">E4580/G4580*100</f>
        <v>33.850931677018629</v>
      </c>
      <c r="F4581" s="16">
        <f t="shared" ref="F4581" si="4487">F4580/G4580*100</f>
        <v>1.2422360248447204</v>
      </c>
      <c r="G4581" s="13">
        <f t="shared" si="4444"/>
        <v>99.999999999999972</v>
      </c>
      <c r="H4581" s="7"/>
      <c r="I4581" s="7"/>
      <c r="J4581" s="7"/>
      <c r="K4581" s="7"/>
      <c r="L4581" s="7"/>
    </row>
    <row r="4582" spans="1:12" ht="11.25" customHeight="1" x14ac:dyDescent="0.4">
      <c r="A4582" s="316"/>
      <c r="B4582" s="311" t="s">
        <v>24</v>
      </c>
      <c r="C4582" s="75">
        <v>19</v>
      </c>
      <c r="D4582" s="75">
        <v>221</v>
      </c>
      <c r="E4582" s="75">
        <v>148</v>
      </c>
      <c r="F4582" s="75">
        <v>12</v>
      </c>
      <c r="G4582" s="14">
        <f t="shared" si="4444"/>
        <v>400</v>
      </c>
      <c r="L4582" s="7"/>
    </row>
    <row r="4583" spans="1:12" ht="11.25" customHeight="1" x14ac:dyDescent="0.4">
      <c r="A4583" s="316"/>
      <c r="B4583" s="311"/>
      <c r="C4583" s="15">
        <f t="shared" ref="C4583" si="4488">C4582/G4582*100</f>
        <v>4.75</v>
      </c>
      <c r="D4583" s="15">
        <f t="shared" ref="D4583" si="4489">D4582/G4582*100</f>
        <v>55.25</v>
      </c>
      <c r="E4583" s="15">
        <f t="shared" ref="E4583" si="4490">E4582/G4582*100</f>
        <v>37</v>
      </c>
      <c r="F4583" s="16">
        <f t="shared" ref="F4583" si="4491">F4582/G4582*100</f>
        <v>3</v>
      </c>
      <c r="G4583" s="13">
        <f t="shared" si="4444"/>
        <v>100</v>
      </c>
      <c r="H4583" s="7"/>
      <c r="I4583" s="7"/>
      <c r="J4583" s="7"/>
      <c r="K4583" s="7"/>
      <c r="L4583" s="7"/>
    </row>
    <row r="4584" spans="1:12" ht="11.25" customHeight="1" x14ac:dyDescent="0.4">
      <c r="A4584" s="316"/>
      <c r="B4584" s="312" t="s">
        <v>25</v>
      </c>
      <c r="C4584" s="75">
        <v>45</v>
      </c>
      <c r="D4584" s="75">
        <v>252</v>
      </c>
      <c r="E4584" s="75">
        <v>238</v>
      </c>
      <c r="F4584" s="75">
        <v>41</v>
      </c>
      <c r="G4584" s="14">
        <f t="shared" si="4444"/>
        <v>576</v>
      </c>
      <c r="L4584" s="7"/>
    </row>
    <row r="4585" spans="1:12" ht="11.25" customHeight="1" x14ac:dyDescent="0.4">
      <c r="A4585" s="316"/>
      <c r="B4585" s="313"/>
      <c r="C4585" s="15">
        <f t="shared" ref="C4585" si="4492">C4584/G4584*100</f>
        <v>7.8125</v>
      </c>
      <c r="D4585" s="15">
        <f t="shared" ref="D4585" si="4493">D4584/G4584*100</f>
        <v>43.75</v>
      </c>
      <c r="E4585" s="15">
        <f t="shared" ref="E4585" si="4494">E4584/G4584*100</f>
        <v>41.319444444444443</v>
      </c>
      <c r="F4585" s="16">
        <f t="shared" ref="F4585" si="4495">F4584/G4584*100</f>
        <v>7.1180555555555554</v>
      </c>
      <c r="G4585" s="13">
        <f t="shared" si="4444"/>
        <v>100</v>
      </c>
      <c r="H4585" s="7"/>
      <c r="I4585" s="7"/>
      <c r="J4585" s="7"/>
      <c r="K4585" s="7"/>
      <c r="L4585" s="7"/>
    </row>
    <row r="4586" spans="1:12" ht="11.25" customHeight="1" x14ac:dyDescent="0.4">
      <c r="A4586" s="316"/>
      <c r="B4586" s="311" t="s">
        <v>26</v>
      </c>
      <c r="C4586" s="75">
        <v>0</v>
      </c>
      <c r="D4586" s="75">
        <v>6</v>
      </c>
      <c r="E4586" s="75">
        <v>1</v>
      </c>
      <c r="F4586" s="75">
        <v>1</v>
      </c>
      <c r="G4586" s="14">
        <f t="shared" si="4444"/>
        <v>8</v>
      </c>
      <c r="L4586" s="7"/>
    </row>
    <row r="4587" spans="1:12" ht="11.25" customHeight="1" thickBot="1" x14ac:dyDescent="0.45">
      <c r="A4587" s="317"/>
      <c r="B4587" s="314"/>
      <c r="C4587" s="20">
        <f t="shared" ref="C4587" si="4496">C4586/G4586*100</f>
        <v>0</v>
      </c>
      <c r="D4587" s="20">
        <f t="shared" ref="D4587" si="4497">D4586/G4586*100</f>
        <v>75</v>
      </c>
      <c r="E4587" s="20">
        <f t="shared" ref="E4587" si="4498">E4586/G4586*100</f>
        <v>12.5</v>
      </c>
      <c r="F4587" s="21">
        <f t="shared" ref="F4587" si="4499">F4586/G4586*100</f>
        <v>12.5</v>
      </c>
      <c r="G4587" s="10">
        <f t="shared" si="4444"/>
        <v>100</v>
      </c>
      <c r="H4587" s="7"/>
      <c r="I4587" s="100"/>
      <c r="J4587" s="100"/>
      <c r="K4587" s="100"/>
      <c r="L4587" s="100"/>
    </row>
    <row r="4588" spans="1:12" ht="11.25" customHeight="1" thickBot="1" x14ac:dyDescent="0.45">
      <c r="A4588" s="319" t="s">
        <v>27</v>
      </c>
      <c r="B4588" s="318" t="s">
        <v>28</v>
      </c>
      <c r="C4588" s="84">
        <v>13</v>
      </c>
      <c r="D4588" s="84">
        <v>116</v>
      </c>
      <c r="E4588" s="84">
        <v>70</v>
      </c>
      <c r="F4588" s="84">
        <v>12</v>
      </c>
      <c r="G4588" s="6">
        <f t="shared" si="4444"/>
        <v>211</v>
      </c>
      <c r="L4588" s="100"/>
    </row>
    <row r="4589" spans="1:12" ht="11.25" customHeight="1" thickTop="1" thickBot="1" x14ac:dyDescent="0.45">
      <c r="A4589" s="320"/>
      <c r="B4589" s="313"/>
      <c r="C4589" s="11">
        <f t="shared" ref="C4589" si="4500">C4588/G4588*100</f>
        <v>6.1611374407582939</v>
      </c>
      <c r="D4589" s="11">
        <f t="shared" ref="D4589" si="4501">D4588/G4588*100</f>
        <v>54.976303317535546</v>
      </c>
      <c r="E4589" s="11">
        <f t="shared" ref="E4589" si="4502">E4588/G4588*100</f>
        <v>33.175355450236964</v>
      </c>
      <c r="F4589" s="12">
        <f t="shared" ref="F4589" si="4503">F4588/G4588*100</f>
        <v>5.6872037914691944</v>
      </c>
      <c r="G4589" s="13">
        <f t="shared" si="4444"/>
        <v>100</v>
      </c>
      <c r="H4589" s="7"/>
      <c r="I4589" s="100"/>
      <c r="J4589" s="100"/>
      <c r="K4589" s="100"/>
      <c r="L4589" s="100"/>
    </row>
    <row r="4590" spans="1:12" ht="11.25" customHeight="1" thickTop="1" thickBot="1" x14ac:dyDescent="0.45">
      <c r="A4590" s="320"/>
      <c r="B4590" s="311" t="s">
        <v>29</v>
      </c>
      <c r="C4590" s="75">
        <v>10</v>
      </c>
      <c r="D4590" s="75">
        <v>86</v>
      </c>
      <c r="E4590" s="75">
        <v>53</v>
      </c>
      <c r="F4590" s="75">
        <v>1</v>
      </c>
      <c r="G4590" s="14">
        <f t="shared" si="4444"/>
        <v>150</v>
      </c>
      <c r="L4590" s="100"/>
    </row>
    <row r="4591" spans="1:12" ht="11.25" customHeight="1" thickTop="1" thickBot="1" x14ac:dyDescent="0.45">
      <c r="A4591" s="320"/>
      <c r="B4591" s="311"/>
      <c r="C4591" s="15">
        <f t="shared" ref="C4591" si="4504">C4590/G4590*100</f>
        <v>6.666666666666667</v>
      </c>
      <c r="D4591" s="15">
        <f t="shared" ref="D4591" si="4505">D4590/G4590*100</f>
        <v>57.333333333333336</v>
      </c>
      <c r="E4591" s="15">
        <f t="shared" ref="E4591" si="4506">E4590/G4590*100</f>
        <v>35.333333333333336</v>
      </c>
      <c r="F4591" s="16">
        <f t="shared" ref="F4591" si="4507">F4590/G4590*100</f>
        <v>0.66666666666666674</v>
      </c>
      <c r="G4591" s="13">
        <f t="shared" si="4444"/>
        <v>100.00000000000001</v>
      </c>
      <c r="H4591" s="7"/>
      <c r="I4591" s="100"/>
      <c r="J4591" s="100"/>
      <c r="K4591" s="100"/>
      <c r="L4591" s="100"/>
    </row>
    <row r="4592" spans="1:12" ht="11.25" customHeight="1" thickTop="1" thickBot="1" x14ac:dyDescent="0.45">
      <c r="A4592" s="320"/>
      <c r="B4592" s="312" t="s">
        <v>30</v>
      </c>
      <c r="C4592" s="75">
        <v>25</v>
      </c>
      <c r="D4592" s="75">
        <v>602</v>
      </c>
      <c r="E4592" s="75">
        <v>226</v>
      </c>
      <c r="F4592" s="75">
        <v>16</v>
      </c>
      <c r="G4592" s="14">
        <f t="shared" si="4444"/>
        <v>869</v>
      </c>
      <c r="L4592" s="7"/>
    </row>
    <row r="4593" spans="1:12" ht="11.25" customHeight="1" thickTop="1" thickBot="1" x14ac:dyDescent="0.45">
      <c r="A4593" s="320"/>
      <c r="B4593" s="313"/>
      <c r="C4593" s="15">
        <f t="shared" ref="C4593" si="4508">C4592/G4592*100</f>
        <v>2.8768699654775602</v>
      </c>
      <c r="D4593" s="15">
        <f t="shared" ref="D4593" si="4509">D4592/G4592*100</f>
        <v>69.275028768699656</v>
      </c>
      <c r="E4593" s="15">
        <f t="shared" ref="E4593" si="4510">E4592/G4592*100</f>
        <v>26.006904487917147</v>
      </c>
      <c r="F4593" s="16">
        <f t="shared" ref="F4593" si="4511">F4592/G4592*100</f>
        <v>1.8411967779056386</v>
      </c>
      <c r="G4593" s="13">
        <f t="shared" si="4444"/>
        <v>100.00000000000001</v>
      </c>
      <c r="H4593" s="7"/>
      <c r="I4593" s="7"/>
      <c r="J4593" s="7"/>
      <c r="K4593" s="7"/>
      <c r="L4593" s="7"/>
    </row>
    <row r="4594" spans="1:12" ht="11.25" customHeight="1" thickTop="1" thickBot="1" x14ac:dyDescent="0.45">
      <c r="A4594" s="320"/>
      <c r="B4594" s="311" t="s">
        <v>31</v>
      </c>
      <c r="C4594" s="75">
        <v>8</v>
      </c>
      <c r="D4594" s="75">
        <v>62</v>
      </c>
      <c r="E4594" s="75">
        <v>70</v>
      </c>
      <c r="F4594" s="75">
        <v>1</v>
      </c>
      <c r="G4594" s="14">
        <f t="shared" si="4444"/>
        <v>141</v>
      </c>
      <c r="K4594" s="7"/>
      <c r="L4594" s="7"/>
    </row>
    <row r="4595" spans="1:12" ht="11.25" customHeight="1" thickTop="1" thickBot="1" x14ac:dyDescent="0.45">
      <c r="A4595" s="320"/>
      <c r="B4595" s="311"/>
      <c r="C4595" s="15">
        <f t="shared" ref="C4595" si="4512">C4594/G4594*100</f>
        <v>5.6737588652482271</v>
      </c>
      <c r="D4595" s="15">
        <f t="shared" ref="D4595" si="4513">D4594/G4594*100</f>
        <v>43.971631205673759</v>
      </c>
      <c r="E4595" s="15">
        <f t="shared" ref="E4595" si="4514">E4594/G4594*100</f>
        <v>49.645390070921984</v>
      </c>
      <c r="F4595" s="16">
        <f t="shared" ref="F4595" si="4515">F4594/G4594*100</f>
        <v>0.70921985815602839</v>
      </c>
      <c r="G4595" s="13">
        <f t="shared" si="4444"/>
        <v>100</v>
      </c>
      <c r="H4595" s="7"/>
      <c r="I4595" s="7"/>
      <c r="J4595" s="7"/>
      <c r="K4595" s="7"/>
      <c r="L4595" s="7"/>
    </row>
    <row r="4596" spans="1:12" ht="11.25" customHeight="1" thickTop="1" thickBot="1" x14ac:dyDescent="0.45">
      <c r="A4596" s="320"/>
      <c r="B4596" s="312" t="s">
        <v>32</v>
      </c>
      <c r="C4596" s="75">
        <v>3</v>
      </c>
      <c r="D4596" s="75">
        <v>64</v>
      </c>
      <c r="E4596" s="75">
        <v>15</v>
      </c>
      <c r="F4596" s="75">
        <v>2</v>
      </c>
      <c r="G4596" s="14">
        <f t="shared" si="4444"/>
        <v>84</v>
      </c>
      <c r="L4596" s="7"/>
    </row>
    <row r="4597" spans="1:12" ht="11.25" customHeight="1" thickTop="1" thickBot="1" x14ac:dyDescent="0.45">
      <c r="A4597" s="320"/>
      <c r="B4597" s="313"/>
      <c r="C4597" s="15">
        <f t="shared" ref="C4597" si="4516">C4596/G4596*100</f>
        <v>3.5714285714285712</v>
      </c>
      <c r="D4597" s="15">
        <f t="shared" ref="D4597" si="4517">D4596/G4596*100</f>
        <v>76.19047619047619</v>
      </c>
      <c r="E4597" s="15">
        <f t="shared" ref="E4597" si="4518">E4596/G4596*100</f>
        <v>17.857142857142858</v>
      </c>
      <c r="F4597" s="16">
        <f t="shared" ref="F4597" si="4519">F4596/G4596*100</f>
        <v>2.3809523809523809</v>
      </c>
      <c r="G4597" s="13">
        <f t="shared" si="4444"/>
        <v>100</v>
      </c>
      <c r="H4597" s="7"/>
      <c r="I4597" s="7"/>
      <c r="J4597" s="7"/>
      <c r="K4597" s="7"/>
      <c r="L4597" s="7"/>
    </row>
    <row r="4598" spans="1:12" ht="11.25" customHeight="1" thickTop="1" thickBot="1" x14ac:dyDescent="0.45">
      <c r="A4598" s="320"/>
      <c r="B4598" s="311" t="s">
        <v>33</v>
      </c>
      <c r="C4598" s="75">
        <v>37</v>
      </c>
      <c r="D4598" s="75">
        <v>231</v>
      </c>
      <c r="E4598" s="75">
        <v>205</v>
      </c>
      <c r="F4598" s="75">
        <v>33</v>
      </c>
      <c r="G4598" s="14">
        <f t="shared" si="4444"/>
        <v>506</v>
      </c>
      <c r="L4598" s="7"/>
    </row>
    <row r="4599" spans="1:12" ht="11.25" customHeight="1" thickTop="1" thickBot="1" x14ac:dyDescent="0.45">
      <c r="A4599" s="320"/>
      <c r="B4599" s="311"/>
      <c r="C4599" s="15">
        <f t="shared" ref="C4599" si="4520">C4598/G4598*100</f>
        <v>7.312252964426877</v>
      </c>
      <c r="D4599" s="15">
        <f t="shared" ref="D4599" si="4521">D4598/G4598*100</f>
        <v>45.652173913043477</v>
      </c>
      <c r="E4599" s="15">
        <f t="shared" ref="E4599" si="4522">E4598/G4598*100</f>
        <v>40.51383399209486</v>
      </c>
      <c r="F4599" s="16">
        <f t="shared" ref="F4599" si="4523">F4598/G4598*100</f>
        <v>6.5217391304347823</v>
      </c>
      <c r="G4599" s="13">
        <f t="shared" si="4444"/>
        <v>100</v>
      </c>
      <c r="H4599" s="22"/>
      <c r="I4599" s="7"/>
      <c r="J4599" s="7"/>
      <c r="K4599" s="7"/>
      <c r="L4599" s="7"/>
    </row>
    <row r="4600" spans="1:12" ht="11.25" customHeight="1" thickTop="1" thickBot="1" x14ac:dyDescent="0.45">
      <c r="A4600" s="320"/>
      <c r="B4600" s="312" t="s">
        <v>16</v>
      </c>
      <c r="C4600" s="75">
        <v>6</v>
      </c>
      <c r="D4600" s="75">
        <v>45</v>
      </c>
      <c r="E4600" s="75">
        <v>26</v>
      </c>
      <c r="F4600" s="75">
        <v>4</v>
      </c>
      <c r="G4600" s="14">
        <f t="shared" si="4444"/>
        <v>81</v>
      </c>
      <c r="L4600" s="105"/>
    </row>
    <row r="4601" spans="1:12" ht="11.25" customHeight="1" thickTop="1" thickBot="1" x14ac:dyDescent="0.45">
      <c r="A4601" s="320"/>
      <c r="B4601" s="313"/>
      <c r="C4601" s="15">
        <f t="shared" ref="C4601" si="4524">C4600/G4600*100</f>
        <v>7.4074074074074066</v>
      </c>
      <c r="D4601" s="15">
        <f t="shared" ref="D4601" si="4525">D4600/G4600*100</f>
        <v>55.555555555555557</v>
      </c>
      <c r="E4601" s="15">
        <f t="shared" ref="E4601" si="4526">E4600/G4600*100</f>
        <v>32.098765432098766</v>
      </c>
      <c r="F4601" s="16">
        <f t="shared" ref="F4601" si="4527">F4600/G4600*100</f>
        <v>4.9382716049382713</v>
      </c>
      <c r="G4601" s="13">
        <f t="shared" si="4444"/>
        <v>99.999999999999986</v>
      </c>
      <c r="H4601" s="22"/>
      <c r="I4601" s="105"/>
      <c r="J4601" s="105"/>
      <c r="K4601" s="105"/>
      <c r="L4601" s="105"/>
    </row>
    <row r="4602" spans="1:12" ht="11.25" customHeight="1" thickTop="1" thickBot="1" x14ac:dyDescent="0.45">
      <c r="A4602" s="320"/>
      <c r="B4602" s="311" t="s">
        <v>26</v>
      </c>
      <c r="C4602" s="75">
        <v>1</v>
      </c>
      <c r="D4602" s="75">
        <v>7</v>
      </c>
      <c r="E4602" s="75">
        <v>3</v>
      </c>
      <c r="F4602" s="75">
        <v>4</v>
      </c>
      <c r="G4602" s="14">
        <f t="shared" si="4444"/>
        <v>15</v>
      </c>
      <c r="L4602" s="105"/>
    </row>
    <row r="4603" spans="1:12" ht="11.25" customHeight="1" thickTop="1" thickBot="1" x14ac:dyDescent="0.45">
      <c r="A4603" s="321"/>
      <c r="B4603" s="314"/>
      <c r="C4603" s="20">
        <f t="shared" ref="C4603" si="4528">C4602/G4602*100</f>
        <v>6.666666666666667</v>
      </c>
      <c r="D4603" s="20">
        <f t="shared" ref="D4603" si="4529">D4602/G4602*100</f>
        <v>46.666666666666664</v>
      </c>
      <c r="E4603" s="20">
        <f t="shared" ref="E4603" si="4530">E4602/G4602*100</f>
        <v>20</v>
      </c>
      <c r="F4603" s="21">
        <f t="shared" ref="F4603" si="4531">F4602/G4602*100</f>
        <v>26.666666666666668</v>
      </c>
      <c r="G4603" s="10">
        <f t="shared" si="4444"/>
        <v>100</v>
      </c>
      <c r="H4603" s="22"/>
      <c r="I4603" s="22"/>
      <c r="J4603" s="22"/>
      <c r="K4603" s="22"/>
      <c r="L4603" s="22"/>
    </row>
    <row r="4604" spans="1:12" ht="11.25" customHeight="1" x14ac:dyDescent="0.4">
      <c r="A4604" s="315" t="s">
        <v>34</v>
      </c>
      <c r="B4604" s="318" t="s">
        <v>35</v>
      </c>
      <c r="C4604" s="84">
        <v>10</v>
      </c>
      <c r="D4604" s="84">
        <v>124</v>
      </c>
      <c r="E4604" s="84">
        <v>84</v>
      </c>
      <c r="F4604" s="84">
        <v>11</v>
      </c>
      <c r="G4604" s="6">
        <f t="shared" si="4444"/>
        <v>229</v>
      </c>
      <c r="H4604" s="145"/>
      <c r="L4604" s="22"/>
    </row>
    <row r="4605" spans="1:12" ht="11.25" customHeight="1" x14ac:dyDescent="0.4">
      <c r="A4605" s="316"/>
      <c r="B4605" s="313"/>
      <c r="C4605" s="11">
        <f t="shared" ref="C4605" si="4532">C4604/G4604*100</f>
        <v>4.3668122270742353</v>
      </c>
      <c r="D4605" s="11">
        <f t="shared" ref="D4605" si="4533">D4604/G4604*100</f>
        <v>54.148471615720531</v>
      </c>
      <c r="E4605" s="11">
        <f t="shared" ref="E4605" si="4534">E4604/G4604*100</f>
        <v>36.681222707423586</v>
      </c>
      <c r="F4605" s="12">
        <f t="shared" ref="F4605" si="4535">F4604/G4604*100</f>
        <v>4.8034934497816595</v>
      </c>
      <c r="G4605" s="13">
        <f t="shared" si="4444"/>
        <v>100</v>
      </c>
      <c r="H4605" s="22"/>
      <c r="I4605" s="22"/>
      <c r="J4605" s="22"/>
      <c r="K4605" s="22"/>
      <c r="L4605" s="22"/>
    </row>
    <row r="4606" spans="1:12" ht="11.25" customHeight="1" x14ac:dyDescent="0.4">
      <c r="A4606" s="316"/>
      <c r="B4606" s="311" t="s">
        <v>36</v>
      </c>
      <c r="C4606" s="75">
        <v>26</v>
      </c>
      <c r="D4606" s="75">
        <v>198</v>
      </c>
      <c r="E4606" s="75">
        <v>130</v>
      </c>
      <c r="F4606" s="75">
        <v>8</v>
      </c>
      <c r="G4606" s="14">
        <f t="shared" si="4444"/>
        <v>362</v>
      </c>
      <c r="L4606" s="22"/>
    </row>
    <row r="4607" spans="1:12" ht="11.25" customHeight="1" x14ac:dyDescent="0.4">
      <c r="A4607" s="316"/>
      <c r="B4607" s="311"/>
      <c r="C4607" s="15">
        <f t="shared" ref="C4607" si="4536">C4606/G4606*100</f>
        <v>7.1823204419889501</v>
      </c>
      <c r="D4607" s="15">
        <f t="shared" ref="D4607" si="4537">D4606/G4606*100</f>
        <v>54.696132596685089</v>
      </c>
      <c r="E4607" s="15">
        <f t="shared" ref="E4607" si="4538">E4606/G4606*100</f>
        <v>35.911602209944753</v>
      </c>
      <c r="F4607" s="16">
        <f t="shared" ref="F4607" si="4539">F4606/G4606*100</f>
        <v>2.2099447513812152</v>
      </c>
      <c r="G4607" s="13">
        <f t="shared" si="4444"/>
        <v>100</v>
      </c>
      <c r="H4607" s="22"/>
      <c r="I4607" s="7"/>
      <c r="J4607" s="7"/>
      <c r="K4607" s="7"/>
      <c r="L4607" s="7"/>
    </row>
    <row r="4608" spans="1:12" ht="11.25" customHeight="1" x14ac:dyDescent="0.4">
      <c r="A4608" s="316"/>
      <c r="B4608" s="312" t="s">
        <v>37</v>
      </c>
      <c r="C4608" s="75">
        <v>43</v>
      </c>
      <c r="D4608" s="75">
        <v>599</v>
      </c>
      <c r="E4608" s="75">
        <v>302</v>
      </c>
      <c r="F4608" s="75">
        <v>28</v>
      </c>
      <c r="G4608" s="14">
        <f t="shared" si="4444"/>
        <v>972</v>
      </c>
      <c r="L4608" s="22"/>
    </row>
    <row r="4609" spans="1:12" ht="11.25" customHeight="1" x14ac:dyDescent="0.4">
      <c r="A4609" s="316"/>
      <c r="B4609" s="313"/>
      <c r="C4609" s="15">
        <f t="shared" ref="C4609" si="4540">C4608/G4608*100</f>
        <v>4.423868312757202</v>
      </c>
      <c r="D4609" s="15">
        <f t="shared" ref="D4609" si="4541">D4608/G4608*100</f>
        <v>61.625514403292179</v>
      </c>
      <c r="E4609" s="15">
        <f t="shared" ref="E4609" si="4542">E4608/G4608*100</f>
        <v>31.069958847736622</v>
      </c>
      <c r="F4609" s="16">
        <f t="shared" ref="F4609" si="4543">F4608/G4608*100</f>
        <v>2.880658436213992</v>
      </c>
      <c r="G4609" s="13">
        <f t="shared" si="4444"/>
        <v>100</v>
      </c>
      <c r="H4609" s="22"/>
      <c r="I4609" s="22"/>
      <c r="J4609" s="22"/>
      <c r="K4609" s="22"/>
      <c r="L4609" s="22"/>
    </row>
    <row r="4610" spans="1:12" ht="11.25" customHeight="1" x14ac:dyDescent="0.4">
      <c r="A4610" s="316"/>
      <c r="B4610" s="311" t="s">
        <v>38</v>
      </c>
      <c r="C4610" s="75">
        <v>12</v>
      </c>
      <c r="D4610" s="75">
        <v>221</v>
      </c>
      <c r="E4610" s="75">
        <v>103</v>
      </c>
      <c r="F4610" s="75">
        <v>10</v>
      </c>
      <c r="G4610" s="14">
        <f t="shared" si="4444"/>
        <v>346</v>
      </c>
      <c r="L4610" s="22"/>
    </row>
    <row r="4611" spans="1:12" ht="11.25" customHeight="1" x14ac:dyDescent="0.4">
      <c r="A4611" s="316"/>
      <c r="B4611" s="311"/>
      <c r="C4611" s="15">
        <f t="shared" ref="C4611" si="4544">C4610/G4610*100</f>
        <v>3.4682080924855487</v>
      </c>
      <c r="D4611" s="15">
        <f t="shared" ref="D4611" si="4545">D4610/G4610*100</f>
        <v>63.872832369942202</v>
      </c>
      <c r="E4611" s="15">
        <f t="shared" ref="E4611" si="4546">E4610/G4610*100</f>
        <v>29.76878612716763</v>
      </c>
      <c r="F4611" s="16">
        <f t="shared" ref="F4611" si="4547">F4610/G4610*100</f>
        <v>2.8901734104046244</v>
      </c>
      <c r="G4611" s="13">
        <f t="shared" si="4444"/>
        <v>100.00000000000001</v>
      </c>
      <c r="H4611" s="22"/>
      <c r="I4611" s="22"/>
      <c r="J4611" s="22"/>
      <c r="K4611" s="22"/>
      <c r="L4611" s="22"/>
    </row>
    <row r="4612" spans="1:12" ht="11.25" customHeight="1" x14ac:dyDescent="0.4">
      <c r="A4612" s="316"/>
      <c r="B4612" s="312" t="s">
        <v>39</v>
      </c>
      <c r="C4612" s="75">
        <v>10</v>
      </c>
      <c r="D4612" s="75">
        <v>60</v>
      </c>
      <c r="E4612" s="75">
        <v>44</v>
      </c>
      <c r="F4612" s="75">
        <v>9</v>
      </c>
      <c r="G4612" s="14">
        <f t="shared" si="4444"/>
        <v>123</v>
      </c>
      <c r="L4612" s="22"/>
    </row>
    <row r="4613" spans="1:12" ht="11.25" customHeight="1" x14ac:dyDescent="0.4">
      <c r="A4613" s="316"/>
      <c r="B4613" s="313"/>
      <c r="C4613" s="15">
        <f t="shared" ref="C4613" si="4548">C4612/G4612*100</f>
        <v>8.1300813008130071</v>
      </c>
      <c r="D4613" s="15">
        <f t="shared" ref="D4613" si="4549">D4612/G4612*100</f>
        <v>48.780487804878049</v>
      </c>
      <c r="E4613" s="15">
        <f t="shared" ref="E4613" si="4550">E4612/G4612*100</f>
        <v>35.772357723577237</v>
      </c>
      <c r="F4613" s="16">
        <f t="shared" ref="F4613" si="4551">F4612/G4612*100</f>
        <v>7.3170731707317067</v>
      </c>
      <c r="G4613" s="13">
        <f t="shared" si="4444"/>
        <v>100</v>
      </c>
      <c r="H4613" s="22"/>
      <c r="I4613" s="22"/>
      <c r="J4613" s="22"/>
      <c r="K4613" s="22"/>
      <c r="L4613" s="22"/>
    </row>
    <row r="4614" spans="1:12" ht="11.25" customHeight="1" x14ac:dyDescent="0.4">
      <c r="A4614" s="316"/>
      <c r="B4614" s="311" t="s">
        <v>26</v>
      </c>
      <c r="C4614" s="75">
        <v>2</v>
      </c>
      <c r="D4614" s="75">
        <v>11</v>
      </c>
      <c r="E4614" s="75">
        <v>5</v>
      </c>
      <c r="F4614" s="75">
        <v>7</v>
      </c>
      <c r="G4614" s="14">
        <f t="shared" si="4444"/>
        <v>25</v>
      </c>
      <c r="L4614" s="22"/>
    </row>
    <row r="4615" spans="1:12" ht="11.25" customHeight="1" thickBot="1" x14ac:dyDescent="0.45">
      <c r="A4615" s="317"/>
      <c r="B4615" s="314"/>
      <c r="C4615" s="20">
        <f t="shared" ref="C4615" si="4552">C4614/G4614*100</f>
        <v>8</v>
      </c>
      <c r="D4615" s="20">
        <f t="shared" ref="D4615" si="4553">D4614/G4614*100</f>
        <v>44</v>
      </c>
      <c r="E4615" s="20">
        <f t="shared" ref="E4615" si="4554">E4614/G4614*100</f>
        <v>20</v>
      </c>
      <c r="F4615" s="21">
        <f t="shared" ref="F4615" si="4555">F4614/G4614*100</f>
        <v>28.000000000000004</v>
      </c>
      <c r="G4615" s="10">
        <f t="shared" si="4444"/>
        <v>100</v>
      </c>
      <c r="H4615" s="22"/>
      <c r="I4615" s="22"/>
      <c r="J4615" s="22"/>
      <c r="K4615" s="22"/>
      <c r="L4615" s="22"/>
    </row>
    <row r="4616" spans="1:12" ht="11.25" customHeight="1" x14ac:dyDescent="0.4">
      <c r="A4616" s="171"/>
      <c r="B4616" s="25"/>
      <c r="C4616" s="56"/>
      <c r="D4616" s="56"/>
      <c r="E4616" s="56"/>
      <c r="F4616" s="56"/>
      <c r="G4616" s="26"/>
      <c r="H4616" s="22"/>
      <c r="I4616" s="22"/>
      <c r="J4616" s="22"/>
      <c r="K4616" s="22"/>
      <c r="L4616" s="22"/>
    </row>
    <row r="4617" spans="1:12" ht="11.25" customHeight="1" x14ac:dyDescent="0.4">
      <c r="A4617" s="171"/>
      <c r="B4617" s="25"/>
      <c r="C4617" s="160"/>
      <c r="D4617" s="160"/>
      <c r="E4617" s="160"/>
      <c r="F4617" s="160"/>
      <c r="G4617" s="160"/>
      <c r="H4617" s="160"/>
      <c r="I4617" s="64"/>
      <c r="J4617" s="64"/>
      <c r="K4617" s="64"/>
      <c r="L4617" s="64"/>
    </row>
    <row r="4618" spans="1:12" ht="18.75" customHeight="1" x14ac:dyDescent="0.4">
      <c r="A4618" s="171"/>
      <c r="B4618" s="25"/>
      <c r="C4618" s="64"/>
      <c r="D4618" s="64"/>
      <c r="E4618" s="64"/>
      <c r="F4618" s="64"/>
      <c r="G4618" s="64"/>
      <c r="H4618" s="64"/>
      <c r="I4618" s="64"/>
      <c r="J4618" s="64"/>
      <c r="K4618" s="64"/>
      <c r="L4618" s="64"/>
    </row>
    <row r="4619" spans="1:12" ht="31.5" customHeight="1" thickBot="1" x14ac:dyDescent="0.45">
      <c r="A4619" s="345" t="s">
        <v>252</v>
      </c>
      <c r="B4619" s="345"/>
      <c r="C4619" s="345"/>
      <c r="D4619" s="345"/>
      <c r="E4619" s="345"/>
      <c r="F4619" s="345"/>
      <c r="G4619" s="345"/>
      <c r="H4619" s="345"/>
      <c r="I4619" s="345"/>
      <c r="J4619" s="345"/>
      <c r="K4619" s="345"/>
      <c r="L4619" s="345"/>
    </row>
    <row r="4620" spans="1:12" ht="11.25" customHeight="1" x14ac:dyDescent="0.15">
      <c r="A4620" s="329"/>
      <c r="B4620" s="330"/>
      <c r="C4620" s="27">
        <v>1</v>
      </c>
      <c r="D4620" s="27">
        <v>2</v>
      </c>
      <c r="E4620" s="27">
        <v>3</v>
      </c>
      <c r="F4620" s="27">
        <v>4</v>
      </c>
      <c r="G4620" s="27">
        <v>5</v>
      </c>
      <c r="H4620" s="346" t="s">
        <v>41</v>
      </c>
      <c r="I4620" s="339" t="s">
        <v>6</v>
      </c>
      <c r="J4620" s="28" t="s">
        <v>43</v>
      </c>
      <c r="K4620" s="27">
        <v>3</v>
      </c>
      <c r="L4620" s="29" t="s">
        <v>44</v>
      </c>
    </row>
    <row r="4621" spans="1:12" ht="100.5" customHeight="1" thickBot="1" x14ac:dyDescent="0.2">
      <c r="A4621" s="322" t="s">
        <v>2</v>
      </c>
      <c r="B4621" s="323"/>
      <c r="C4621" s="170" t="s">
        <v>59</v>
      </c>
      <c r="D4621" s="170" t="s">
        <v>299</v>
      </c>
      <c r="E4621" s="170" t="s">
        <v>46</v>
      </c>
      <c r="F4621" s="170" t="s">
        <v>284</v>
      </c>
      <c r="G4621" s="170" t="s">
        <v>61</v>
      </c>
      <c r="H4621" s="347"/>
      <c r="I4621" s="348"/>
      <c r="J4621" s="72" t="s">
        <v>59</v>
      </c>
      <c r="K4621" s="170" t="s">
        <v>46</v>
      </c>
      <c r="L4621" s="73" t="s">
        <v>61</v>
      </c>
    </row>
    <row r="4622" spans="1:12" ht="11.25" customHeight="1" x14ac:dyDescent="0.4">
      <c r="A4622" s="349" t="s">
        <v>7</v>
      </c>
      <c r="B4622" s="350"/>
      <c r="C4622" s="32">
        <f>C4624+C4626+C4628+C4630</f>
        <v>173</v>
      </c>
      <c r="D4622" s="32">
        <f t="shared" ref="D4622:H4622" si="4556">D4624+D4626+D4628+D4630</f>
        <v>575</v>
      </c>
      <c r="E4622" s="32">
        <f t="shared" si="4556"/>
        <v>896</v>
      </c>
      <c r="F4622" s="32">
        <f t="shared" si="4556"/>
        <v>178</v>
      </c>
      <c r="G4622" s="32">
        <f t="shared" si="4556"/>
        <v>138</v>
      </c>
      <c r="H4622" s="32">
        <f t="shared" si="4556"/>
        <v>97</v>
      </c>
      <c r="I4622" s="33">
        <f t="shared" ref="I4622:I4683" si="4557">SUM(C4622:H4622)</f>
        <v>2057</v>
      </c>
      <c r="J4622" s="34">
        <f>C4622+D4622</f>
        <v>748</v>
      </c>
      <c r="K4622" s="32">
        <f>E4622</f>
        <v>896</v>
      </c>
      <c r="L4622" s="74">
        <f>SUM(F4622:G4622)</f>
        <v>316</v>
      </c>
    </row>
    <row r="4623" spans="1:12" ht="11.25" customHeight="1" thickBot="1" x14ac:dyDescent="0.45">
      <c r="A4623" s="326"/>
      <c r="B4623" s="327"/>
      <c r="C4623" s="8">
        <f>C4622/I4622*100</f>
        <v>8.4103062712688388</v>
      </c>
      <c r="D4623" s="8">
        <f>D4622/I4622*100</f>
        <v>27.953330092367523</v>
      </c>
      <c r="E4623" s="8">
        <f>E4622/I4622*100</f>
        <v>43.558580456976181</v>
      </c>
      <c r="F4623" s="8">
        <f>F4622/I4622*100</f>
        <v>8.6533787068546442</v>
      </c>
      <c r="G4623" s="8">
        <f>G4622/I4622*100</f>
        <v>6.7087992221682065</v>
      </c>
      <c r="H4623" s="9">
        <f>H4622/I4622*100</f>
        <v>4.7156052503646091</v>
      </c>
      <c r="I4623" s="36">
        <f t="shared" si="4557"/>
        <v>99.999999999999986</v>
      </c>
      <c r="J4623" s="37">
        <f>J4622/I4622*100</f>
        <v>36.363636363636367</v>
      </c>
      <c r="K4623" s="38">
        <f>K4622/I4622*100</f>
        <v>43.558580456976181</v>
      </c>
      <c r="L4623" s="39">
        <f>L4622/I4622*100</f>
        <v>15.362177929022849</v>
      </c>
    </row>
    <row r="4624" spans="1:12" ht="11.25" customHeight="1" x14ac:dyDescent="0.4">
      <c r="A4624" s="315" t="s">
        <v>8</v>
      </c>
      <c r="B4624" s="318" t="s">
        <v>9</v>
      </c>
      <c r="C4624" s="75">
        <v>112</v>
      </c>
      <c r="D4624" s="75">
        <v>375</v>
      </c>
      <c r="E4624" s="75">
        <v>609</v>
      </c>
      <c r="F4624" s="75">
        <v>134</v>
      </c>
      <c r="G4624" s="75">
        <v>90</v>
      </c>
      <c r="H4624" s="75">
        <v>71</v>
      </c>
      <c r="I4624" s="40">
        <f t="shared" si="4557"/>
        <v>1391</v>
      </c>
      <c r="J4624" s="41">
        <f>C4624+D4624</f>
        <v>487</v>
      </c>
      <c r="K4624" s="5">
        <f>E4624</f>
        <v>609</v>
      </c>
      <c r="L4624" s="35">
        <f>SUM(F4624:G4624)</f>
        <v>224</v>
      </c>
    </row>
    <row r="4625" spans="1:12" ht="11.25" customHeight="1" x14ac:dyDescent="0.4">
      <c r="A4625" s="316"/>
      <c r="B4625" s="313"/>
      <c r="C4625" s="42">
        <f>C4624/I4624*100</f>
        <v>8.0517613227893605</v>
      </c>
      <c r="D4625" s="15">
        <f>D4624/I4624*100</f>
        <v>26.959022286125091</v>
      </c>
      <c r="E4625" s="15">
        <f>E4624/I4624*100</f>
        <v>43.781452192667146</v>
      </c>
      <c r="F4625" s="15">
        <f>F4624/I4624*100</f>
        <v>9.6333572969086987</v>
      </c>
      <c r="G4625" s="15">
        <f>G4624/I4624*100</f>
        <v>6.4701653486700224</v>
      </c>
      <c r="H4625" s="16">
        <f>H4624/I4624*100</f>
        <v>5.1042415528396834</v>
      </c>
      <c r="I4625" s="43">
        <f t="shared" si="4557"/>
        <v>100</v>
      </c>
      <c r="J4625" s="44">
        <f>J4624/I4624*100</f>
        <v>35.010783608914444</v>
      </c>
      <c r="K4625" s="45">
        <f>K4624/I4624*100</f>
        <v>43.781452192667146</v>
      </c>
      <c r="L4625" s="46">
        <f>L4624/I4624*100</f>
        <v>16.103522645578721</v>
      </c>
    </row>
    <row r="4626" spans="1:12" ht="11.25" customHeight="1" x14ac:dyDescent="0.4">
      <c r="A4626" s="316"/>
      <c r="B4626" s="311" t="s">
        <v>10</v>
      </c>
      <c r="C4626" s="75">
        <v>40</v>
      </c>
      <c r="D4626" s="75">
        <v>136</v>
      </c>
      <c r="E4626" s="75">
        <v>189</v>
      </c>
      <c r="F4626" s="75">
        <v>32</v>
      </c>
      <c r="G4626" s="75">
        <v>35</v>
      </c>
      <c r="H4626" s="75">
        <v>22</v>
      </c>
      <c r="I4626" s="47">
        <f t="shared" si="4557"/>
        <v>454</v>
      </c>
      <c r="J4626" s="48">
        <f>C4626+D4626</f>
        <v>176</v>
      </c>
      <c r="K4626" s="49">
        <f>E4626</f>
        <v>189</v>
      </c>
      <c r="L4626" s="50">
        <f>SUM(F4626:G4626)</f>
        <v>67</v>
      </c>
    </row>
    <row r="4627" spans="1:12" ht="11.25" customHeight="1" x14ac:dyDescent="0.4">
      <c r="A4627" s="316"/>
      <c r="B4627" s="311"/>
      <c r="C4627" s="11">
        <f>C4626/I4626*100</f>
        <v>8.8105726872246706</v>
      </c>
      <c r="D4627" s="11">
        <f>D4626/I4626*100</f>
        <v>29.955947136563875</v>
      </c>
      <c r="E4627" s="11">
        <f>E4626/I4626*100</f>
        <v>41.629955947136565</v>
      </c>
      <c r="F4627" s="11">
        <f>F4626/I4626*100</f>
        <v>7.0484581497797363</v>
      </c>
      <c r="G4627" s="11">
        <f>G4626/I4626*100</f>
        <v>7.7092511013215859</v>
      </c>
      <c r="H4627" s="12">
        <f>H4626/I4626*100</f>
        <v>4.8458149779735686</v>
      </c>
      <c r="I4627" s="43">
        <f t="shared" si="4557"/>
        <v>100</v>
      </c>
      <c r="J4627" s="44">
        <f>J4626/I4626*100</f>
        <v>38.766519823788549</v>
      </c>
      <c r="K4627" s="45">
        <f>K4626/I4626*100</f>
        <v>41.629955947136565</v>
      </c>
      <c r="L4627" s="46">
        <f>L4626/I4626*100</f>
        <v>14.757709251101323</v>
      </c>
    </row>
    <row r="4628" spans="1:12" ht="11.25" customHeight="1" x14ac:dyDescent="0.4">
      <c r="A4628" s="316"/>
      <c r="B4628" s="312" t="s">
        <v>11</v>
      </c>
      <c r="C4628" s="75">
        <v>15</v>
      </c>
      <c r="D4628" s="75">
        <v>45</v>
      </c>
      <c r="E4628" s="75">
        <v>65</v>
      </c>
      <c r="F4628" s="75">
        <v>6</v>
      </c>
      <c r="G4628" s="75">
        <v>9</v>
      </c>
      <c r="H4628" s="75">
        <v>3</v>
      </c>
      <c r="I4628" s="47">
        <f t="shared" si="4557"/>
        <v>143</v>
      </c>
      <c r="J4628" s="48">
        <f>C4628+D4628</f>
        <v>60</v>
      </c>
      <c r="K4628" s="49">
        <f>E4628</f>
        <v>65</v>
      </c>
      <c r="L4628" s="50">
        <f>SUM(F4628:G4628)</f>
        <v>15</v>
      </c>
    </row>
    <row r="4629" spans="1:12" ht="11.25" customHeight="1" x14ac:dyDescent="0.4">
      <c r="A4629" s="316"/>
      <c r="B4629" s="313"/>
      <c r="C4629" s="15">
        <f t="shared" ref="C4629" si="4558">C4628/I4628*100</f>
        <v>10.48951048951049</v>
      </c>
      <c r="D4629" s="15">
        <f t="shared" ref="D4629" si="4559">D4628/I4628*100</f>
        <v>31.46853146853147</v>
      </c>
      <c r="E4629" s="15">
        <f t="shared" ref="E4629" si="4560">E4628/I4628*100</f>
        <v>45.454545454545453</v>
      </c>
      <c r="F4629" s="15">
        <f t="shared" ref="F4629" si="4561">F4628/I4628*100</f>
        <v>4.1958041958041958</v>
      </c>
      <c r="G4629" s="15">
        <f t="shared" ref="G4629" si="4562">G4628/I4628*100</f>
        <v>6.2937062937062942</v>
      </c>
      <c r="H4629" s="16">
        <f t="shared" ref="H4629" si="4563">H4628/I4628*100</f>
        <v>2.0979020979020979</v>
      </c>
      <c r="I4629" s="43">
        <f t="shared" si="4557"/>
        <v>100</v>
      </c>
      <c r="J4629" s="44">
        <f>J4628/I4628*100</f>
        <v>41.95804195804196</v>
      </c>
      <c r="K4629" s="45">
        <f>K4628/I4628*100</f>
        <v>45.454545454545453</v>
      </c>
      <c r="L4629" s="46">
        <f>L4628/I4628*100</f>
        <v>10.48951048951049</v>
      </c>
    </row>
    <row r="4630" spans="1:12" ht="11.25" customHeight="1" x14ac:dyDescent="0.4">
      <c r="A4630" s="316"/>
      <c r="B4630" s="311" t="s">
        <v>12</v>
      </c>
      <c r="C4630" s="75">
        <v>6</v>
      </c>
      <c r="D4630" s="75">
        <v>19</v>
      </c>
      <c r="E4630" s="75">
        <v>33</v>
      </c>
      <c r="F4630" s="75">
        <v>6</v>
      </c>
      <c r="G4630" s="75">
        <v>4</v>
      </c>
      <c r="H4630" s="75">
        <v>1</v>
      </c>
      <c r="I4630" s="47">
        <f t="shared" si="4557"/>
        <v>69</v>
      </c>
      <c r="J4630" s="48">
        <f>C4630+D4630</f>
        <v>25</v>
      </c>
      <c r="K4630" s="49">
        <f>E4630</f>
        <v>33</v>
      </c>
      <c r="L4630" s="50">
        <f>SUM(F4630:G4630)</f>
        <v>10</v>
      </c>
    </row>
    <row r="4631" spans="1:12" ht="11.25" customHeight="1" thickBot="1" x14ac:dyDescent="0.45">
      <c r="A4631" s="316"/>
      <c r="B4631" s="311"/>
      <c r="C4631" s="20">
        <f t="shared" ref="C4631" si="4564">C4630/I4630*100</f>
        <v>8.695652173913043</v>
      </c>
      <c r="D4631" s="20">
        <f t="shared" ref="D4631" si="4565">D4630/I4630*100</f>
        <v>27.536231884057973</v>
      </c>
      <c r="E4631" s="20">
        <f t="shared" ref="E4631" si="4566">E4630/I4630*100</f>
        <v>47.826086956521742</v>
      </c>
      <c r="F4631" s="20">
        <f t="shared" ref="F4631" si="4567">F4630/I4630*100</f>
        <v>8.695652173913043</v>
      </c>
      <c r="G4631" s="20">
        <f t="shared" ref="G4631" si="4568">G4630/I4630*100</f>
        <v>5.7971014492753623</v>
      </c>
      <c r="H4631" s="21">
        <f t="shared" ref="H4631" si="4569">H4630/I4630*100</f>
        <v>1.4492753623188406</v>
      </c>
      <c r="I4631" s="36">
        <f t="shared" si="4557"/>
        <v>100</v>
      </c>
      <c r="J4631" s="44">
        <f>J4630/I4630*100</f>
        <v>36.231884057971016</v>
      </c>
      <c r="K4631" s="45">
        <f>K4630/I4630*100</f>
        <v>47.826086956521742</v>
      </c>
      <c r="L4631" s="46">
        <f>L4630/I4630*100</f>
        <v>14.492753623188406</v>
      </c>
    </row>
    <row r="4632" spans="1:12" ht="11.25" customHeight="1" x14ac:dyDescent="0.4">
      <c r="A4632" s="315" t="s">
        <v>13</v>
      </c>
      <c r="B4632" s="318" t="s">
        <v>14</v>
      </c>
      <c r="C4632" s="75">
        <v>89</v>
      </c>
      <c r="D4632" s="75">
        <v>242</v>
      </c>
      <c r="E4632" s="75">
        <v>366</v>
      </c>
      <c r="F4632" s="75">
        <v>82</v>
      </c>
      <c r="G4632" s="75">
        <v>80</v>
      </c>
      <c r="H4632" s="75">
        <v>36</v>
      </c>
      <c r="I4632" s="40">
        <f t="shared" si="4557"/>
        <v>895</v>
      </c>
      <c r="J4632" s="41">
        <f>C4632+D4632</f>
        <v>331</v>
      </c>
      <c r="K4632" s="5">
        <f>E4632</f>
        <v>366</v>
      </c>
      <c r="L4632" s="35">
        <f>SUM(F4632:G4632)</f>
        <v>162</v>
      </c>
    </row>
    <row r="4633" spans="1:12" ht="11.25" customHeight="1" x14ac:dyDescent="0.4">
      <c r="A4633" s="316"/>
      <c r="B4633" s="311"/>
      <c r="C4633" s="42">
        <f t="shared" ref="C4633" si="4570">C4632/I4632*100</f>
        <v>9.9441340782122918</v>
      </c>
      <c r="D4633" s="15">
        <f t="shared" ref="D4633" si="4571">D4632/I4632*100</f>
        <v>27.039106145251395</v>
      </c>
      <c r="E4633" s="15">
        <f t="shared" ref="E4633" si="4572">E4632/I4632*100</f>
        <v>40.893854748603353</v>
      </c>
      <c r="F4633" s="15">
        <f t="shared" ref="F4633" si="4573">F4632/I4632*100</f>
        <v>9.1620111731843572</v>
      </c>
      <c r="G4633" s="15">
        <f t="shared" ref="G4633" si="4574">G4632/I4632*100</f>
        <v>8.938547486033519</v>
      </c>
      <c r="H4633" s="16">
        <f t="shared" ref="H4633" si="4575">H4632/I4632*100</f>
        <v>4.022346368715084</v>
      </c>
      <c r="I4633" s="43">
        <f t="shared" si="4557"/>
        <v>100</v>
      </c>
      <c r="J4633" s="44">
        <f>J4632/I4632*100</f>
        <v>36.983240223463689</v>
      </c>
      <c r="K4633" s="45">
        <f>K4632/I4632*100</f>
        <v>40.893854748603353</v>
      </c>
      <c r="L4633" s="46">
        <f>L4632/I4632*100</f>
        <v>18.100558659217878</v>
      </c>
    </row>
    <row r="4634" spans="1:12" ht="11.25" customHeight="1" x14ac:dyDescent="0.4">
      <c r="A4634" s="316"/>
      <c r="B4634" s="312" t="s">
        <v>15</v>
      </c>
      <c r="C4634" s="75">
        <v>83</v>
      </c>
      <c r="D4634" s="75">
        <v>332</v>
      </c>
      <c r="E4634" s="75">
        <v>523</v>
      </c>
      <c r="F4634" s="75">
        <v>95</v>
      </c>
      <c r="G4634" s="75">
        <v>58</v>
      </c>
      <c r="H4634" s="75">
        <v>60</v>
      </c>
      <c r="I4634" s="47">
        <f t="shared" si="4557"/>
        <v>1151</v>
      </c>
      <c r="J4634" s="48">
        <f>C4634+D4634</f>
        <v>415</v>
      </c>
      <c r="K4634" s="49">
        <f>E4634</f>
        <v>523</v>
      </c>
      <c r="L4634" s="50">
        <f>SUM(F4634:G4634)</f>
        <v>153</v>
      </c>
    </row>
    <row r="4635" spans="1:12" ht="11.25" customHeight="1" x14ac:dyDescent="0.4">
      <c r="A4635" s="316"/>
      <c r="B4635" s="313"/>
      <c r="C4635" s="11">
        <f t="shared" ref="C4635" si="4576">C4634/I4634*100</f>
        <v>7.2111207645525628</v>
      </c>
      <c r="D4635" s="11">
        <f t="shared" ref="D4635" si="4577">D4634/I4634*100</f>
        <v>28.844483058210251</v>
      </c>
      <c r="E4635" s="11">
        <f t="shared" ref="E4635" si="4578">E4634/I4634*100</f>
        <v>45.438748913987837</v>
      </c>
      <c r="F4635" s="11">
        <f t="shared" ref="F4635" si="4579">F4634/I4634*100</f>
        <v>8.2536924413553425</v>
      </c>
      <c r="G4635" s="11">
        <f t="shared" ref="G4635" si="4580">G4634/I4634*100</f>
        <v>5.0390964378801044</v>
      </c>
      <c r="H4635" s="12">
        <f t="shared" ref="H4635" si="4581">H4634/I4634*100</f>
        <v>5.2128583840139004</v>
      </c>
      <c r="I4635" s="43">
        <f t="shared" si="4557"/>
        <v>99.999999999999986</v>
      </c>
      <c r="J4635" s="44">
        <f>J4634/I4634*100</f>
        <v>36.055603822762819</v>
      </c>
      <c r="K4635" s="45">
        <f>K4634/I4634*100</f>
        <v>45.438748913987837</v>
      </c>
      <c r="L4635" s="46">
        <f>L4634/I4634*100</f>
        <v>13.292788879235449</v>
      </c>
    </row>
    <row r="4636" spans="1:12" ht="11.25" customHeight="1" x14ac:dyDescent="0.4">
      <c r="A4636" s="316"/>
      <c r="B4636" s="312" t="s">
        <v>16</v>
      </c>
      <c r="C4636" s="75">
        <v>1</v>
      </c>
      <c r="D4636" s="75">
        <v>0</v>
      </c>
      <c r="E4636" s="75">
        <v>1</v>
      </c>
      <c r="F4636" s="75">
        <v>0</v>
      </c>
      <c r="G4636" s="75">
        <v>0</v>
      </c>
      <c r="H4636" s="75">
        <v>0</v>
      </c>
      <c r="I4636" s="47">
        <f t="shared" si="4557"/>
        <v>2</v>
      </c>
      <c r="J4636" s="48">
        <f>C4636+D4636</f>
        <v>1</v>
      </c>
      <c r="K4636" s="49">
        <f>E4636</f>
        <v>1</v>
      </c>
      <c r="L4636" s="50">
        <f>SUM(F4636:G4636)</f>
        <v>0</v>
      </c>
    </row>
    <row r="4637" spans="1:12" ht="11.25" customHeight="1" x14ac:dyDescent="0.4">
      <c r="A4637" s="316"/>
      <c r="B4637" s="313"/>
      <c r="C4637" s="11">
        <f t="shared" ref="C4637" si="4582">C4636/I4636*100</f>
        <v>50</v>
      </c>
      <c r="D4637" s="11">
        <f t="shared" ref="D4637" si="4583">D4636/I4636*100</f>
        <v>0</v>
      </c>
      <c r="E4637" s="11">
        <f t="shared" ref="E4637" si="4584">E4636/I4636*100</f>
        <v>50</v>
      </c>
      <c r="F4637" s="11">
        <f t="shared" ref="F4637" si="4585">F4636/I4636*100</f>
        <v>0</v>
      </c>
      <c r="G4637" s="11">
        <f t="shared" ref="G4637" si="4586">G4636/I4636*100</f>
        <v>0</v>
      </c>
      <c r="H4637" s="12">
        <f t="shared" ref="H4637" si="4587">H4636/I4636*100</f>
        <v>0</v>
      </c>
      <c r="I4637" s="43">
        <f t="shared" si="4557"/>
        <v>100</v>
      </c>
      <c r="J4637" s="44">
        <f>J4636/I4636*100</f>
        <v>50</v>
      </c>
      <c r="K4637" s="45">
        <f>K4636/I4636*100</f>
        <v>50</v>
      </c>
      <c r="L4637" s="46">
        <f>L4636/I4636*100</f>
        <v>0</v>
      </c>
    </row>
    <row r="4638" spans="1:12" ht="11.25" customHeight="1" x14ac:dyDescent="0.4">
      <c r="A4638" s="316"/>
      <c r="B4638" s="311" t="s">
        <v>17</v>
      </c>
      <c r="C4638" s="75">
        <v>0</v>
      </c>
      <c r="D4638" s="75">
        <v>1</v>
      </c>
      <c r="E4638" s="75">
        <v>6</v>
      </c>
      <c r="F4638" s="75">
        <v>1</v>
      </c>
      <c r="G4638" s="75">
        <v>0</v>
      </c>
      <c r="H4638" s="75">
        <v>1</v>
      </c>
      <c r="I4638" s="47">
        <f t="shared" si="4557"/>
        <v>9</v>
      </c>
      <c r="J4638" s="48">
        <f>C4638+D4638</f>
        <v>1</v>
      </c>
      <c r="K4638" s="49">
        <f>E4638</f>
        <v>6</v>
      </c>
      <c r="L4638" s="50">
        <f>SUM(F4638:G4638)</f>
        <v>1</v>
      </c>
    </row>
    <row r="4639" spans="1:12" ht="11.25" customHeight="1" thickBot="1" x14ac:dyDescent="0.45">
      <c r="A4639" s="317"/>
      <c r="B4639" s="314"/>
      <c r="C4639" s="17">
        <f t="shared" ref="C4639" si="4588">C4638/I4638*100</f>
        <v>0</v>
      </c>
      <c r="D4639" s="17">
        <f t="shared" ref="D4639" si="4589">D4638/I4638*100</f>
        <v>11.111111111111111</v>
      </c>
      <c r="E4639" s="17">
        <f t="shared" ref="E4639" si="4590">E4638/I4638*100</f>
        <v>66.666666666666657</v>
      </c>
      <c r="F4639" s="17">
        <f t="shared" ref="F4639" si="4591">F4638/I4638*100</f>
        <v>11.111111111111111</v>
      </c>
      <c r="G4639" s="17">
        <f t="shared" ref="G4639" si="4592">G4638/I4638*100</f>
        <v>0</v>
      </c>
      <c r="H4639" s="18">
        <f t="shared" ref="H4639" si="4593">H4638/I4638*100</f>
        <v>11.111111111111111</v>
      </c>
      <c r="I4639" s="36">
        <f t="shared" si="4557"/>
        <v>100</v>
      </c>
      <c r="J4639" s="37">
        <f>J4638/I4638*100</f>
        <v>11.111111111111111</v>
      </c>
      <c r="K4639" s="38">
        <f>K4638/I4638*100</f>
        <v>66.666666666666657</v>
      </c>
      <c r="L4639" s="39">
        <f>L4638/I4638*100</f>
        <v>11.111111111111111</v>
      </c>
    </row>
    <row r="4640" spans="1:12" ht="11.25" customHeight="1" x14ac:dyDescent="0.4">
      <c r="A4640" s="315" t="s">
        <v>18</v>
      </c>
      <c r="B4640" s="318" t="s">
        <v>19</v>
      </c>
      <c r="C4640" s="75">
        <v>10</v>
      </c>
      <c r="D4640" s="75">
        <v>21</v>
      </c>
      <c r="E4640" s="75">
        <v>27</v>
      </c>
      <c r="F4640" s="75">
        <v>6</v>
      </c>
      <c r="G4640" s="75">
        <v>5</v>
      </c>
      <c r="H4640" s="75">
        <v>2</v>
      </c>
      <c r="I4640" s="40">
        <f t="shared" si="4557"/>
        <v>71</v>
      </c>
      <c r="J4640" s="41">
        <f>C4640+D4640</f>
        <v>31</v>
      </c>
      <c r="K4640" s="5">
        <f>E4640</f>
        <v>27</v>
      </c>
      <c r="L4640" s="35">
        <f>SUM(F4640:G4640)</f>
        <v>11</v>
      </c>
    </row>
    <row r="4641" spans="1:12" ht="11.25" customHeight="1" x14ac:dyDescent="0.4">
      <c r="A4641" s="316"/>
      <c r="B4641" s="313"/>
      <c r="C4641" s="42">
        <f t="shared" ref="C4641" si="4594">C4640/I4640*100</f>
        <v>14.084507042253522</v>
      </c>
      <c r="D4641" s="15">
        <f t="shared" ref="D4641" si="4595">D4640/I4640*100</f>
        <v>29.577464788732392</v>
      </c>
      <c r="E4641" s="15">
        <f t="shared" ref="E4641" si="4596">E4640/I4640*100</f>
        <v>38.028169014084504</v>
      </c>
      <c r="F4641" s="15">
        <f t="shared" ref="F4641" si="4597">F4640/I4640*100</f>
        <v>8.4507042253521121</v>
      </c>
      <c r="G4641" s="15">
        <f t="shared" ref="G4641" si="4598">G4640/I4640*100</f>
        <v>7.042253521126761</v>
      </c>
      <c r="H4641" s="16">
        <f t="shared" ref="H4641" si="4599">H4640/I4640*100</f>
        <v>2.8169014084507045</v>
      </c>
      <c r="I4641" s="43">
        <f t="shared" si="4557"/>
        <v>100</v>
      </c>
      <c r="J4641" s="44">
        <f>J4640/I4640*100</f>
        <v>43.661971830985912</v>
      </c>
      <c r="K4641" s="45">
        <f>K4640/I4640*100</f>
        <v>38.028169014084504</v>
      </c>
      <c r="L4641" s="46">
        <f>L4640/I4640*100</f>
        <v>15.492957746478872</v>
      </c>
    </row>
    <row r="4642" spans="1:12" ht="11.25" customHeight="1" x14ac:dyDescent="0.4">
      <c r="A4642" s="316"/>
      <c r="B4642" s="311" t="s">
        <v>20</v>
      </c>
      <c r="C4642" s="75">
        <v>13</v>
      </c>
      <c r="D4642" s="75">
        <v>29</v>
      </c>
      <c r="E4642" s="75">
        <v>71</v>
      </c>
      <c r="F4642" s="75">
        <v>16</v>
      </c>
      <c r="G4642" s="75">
        <v>13</v>
      </c>
      <c r="H4642" s="75">
        <v>2</v>
      </c>
      <c r="I4642" s="47">
        <f t="shared" si="4557"/>
        <v>144</v>
      </c>
      <c r="J4642" s="48">
        <f>C4642+D4642</f>
        <v>42</v>
      </c>
      <c r="K4642" s="49">
        <f>E4642</f>
        <v>71</v>
      </c>
      <c r="L4642" s="50">
        <f>SUM(F4642:G4642)</f>
        <v>29</v>
      </c>
    </row>
    <row r="4643" spans="1:12" ht="11.25" customHeight="1" x14ac:dyDescent="0.4">
      <c r="A4643" s="316"/>
      <c r="B4643" s="311"/>
      <c r="C4643" s="11">
        <f t="shared" ref="C4643" si="4600">C4642/I4642*100</f>
        <v>9.0277777777777768</v>
      </c>
      <c r="D4643" s="11">
        <f t="shared" ref="D4643" si="4601">D4642/I4642*100</f>
        <v>20.138888888888889</v>
      </c>
      <c r="E4643" s="11">
        <f t="shared" ref="E4643" si="4602">E4642/I4642*100</f>
        <v>49.305555555555557</v>
      </c>
      <c r="F4643" s="11">
        <f t="shared" ref="F4643" si="4603">F4642/I4642*100</f>
        <v>11.111111111111111</v>
      </c>
      <c r="G4643" s="11">
        <f t="shared" ref="G4643" si="4604">G4642/I4642*100</f>
        <v>9.0277777777777768</v>
      </c>
      <c r="H4643" s="12">
        <f t="shared" ref="H4643" si="4605">H4642/I4642*100</f>
        <v>1.3888888888888888</v>
      </c>
      <c r="I4643" s="43">
        <f t="shared" si="4557"/>
        <v>100</v>
      </c>
      <c r="J4643" s="44">
        <f>J4642/I4642*100</f>
        <v>29.166666666666668</v>
      </c>
      <c r="K4643" s="45">
        <f>K4642/I4642*100</f>
        <v>49.305555555555557</v>
      </c>
      <c r="L4643" s="46">
        <f>L4642/I4642*100</f>
        <v>20.138888888888889</v>
      </c>
    </row>
    <row r="4644" spans="1:12" ht="11.25" customHeight="1" x14ac:dyDescent="0.4">
      <c r="A4644" s="316"/>
      <c r="B4644" s="312" t="s">
        <v>21</v>
      </c>
      <c r="C4644" s="75">
        <v>8</v>
      </c>
      <c r="D4644" s="75">
        <v>50</v>
      </c>
      <c r="E4644" s="75">
        <v>89</v>
      </c>
      <c r="F4644" s="75">
        <v>19</v>
      </c>
      <c r="G4644" s="75">
        <v>21</v>
      </c>
      <c r="H4644" s="75">
        <v>5</v>
      </c>
      <c r="I4644" s="47">
        <f t="shared" si="4557"/>
        <v>192</v>
      </c>
      <c r="J4644" s="48">
        <f>C4644+D4644</f>
        <v>58</v>
      </c>
      <c r="K4644" s="49">
        <f>E4644</f>
        <v>89</v>
      </c>
      <c r="L4644" s="50">
        <f>SUM(F4644:G4644)</f>
        <v>40</v>
      </c>
    </row>
    <row r="4645" spans="1:12" ht="11.25" customHeight="1" x14ac:dyDescent="0.4">
      <c r="A4645" s="316"/>
      <c r="B4645" s="313"/>
      <c r="C4645" s="11">
        <f t="shared" ref="C4645" si="4606">C4644/I4644*100</f>
        <v>4.1666666666666661</v>
      </c>
      <c r="D4645" s="11">
        <f t="shared" ref="D4645" si="4607">D4644/I4644*100</f>
        <v>26.041666666666668</v>
      </c>
      <c r="E4645" s="11">
        <f t="shared" ref="E4645" si="4608">E4644/I4644*100</f>
        <v>46.354166666666671</v>
      </c>
      <c r="F4645" s="11">
        <f t="shared" ref="F4645" si="4609">F4644/I4644*100</f>
        <v>9.8958333333333321</v>
      </c>
      <c r="G4645" s="11">
        <f t="shared" ref="G4645" si="4610">G4644/I4644*100</f>
        <v>10.9375</v>
      </c>
      <c r="H4645" s="12">
        <f t="shared" ref="H4645" si="4611">H4644/I4644*100</f>
        <v>2.604166666666667</v>
      </c>
      <c r="I4645" s="43">
        <f t="shared" si="4557"/>
        <v>100</v>
      </c>
      <c r="J4645" s="44">
        <f>J4644/I4644*100</f>
        <v>30.208333333333332</v>
      </c>
      <c r="K4645" s="45">
        <f>K4644/I4644*100</f>
        <v>46.354166666666671</v>
      </c>
      <c r="L4645" s="46">
        <f>L4644/I4644*100</f>
        <v>20.833333333333336</v>
      </c>
    </row>
    <row r="4646" spans="1:12" ht="11.25" customHeight="1" x14ac:dyDescent="0.4">
      <c r="A4646" s="316"/>
      <c r="B4646" s="311" t="s">
        <v>22</v>
      </c>
      <c r="C4646" s="75">
        <v>24</v>
      </c>
      <c r="D4646" s="75">
        <v>84</v>
      </c>
      <c r="E4646" s="75">
        <v>157</v>
      </c>
      <c r="F4646" s="75">
        <v>47</v>
      </c>
      <c r="G4646" s="75">
        <v>25</v>
      </c>
      <c r="H4646" s="75">
        <v>7</v>
      </c>
      <c r="I4646" s="47">
        <f t="shared" si="4557"/>
        <v>344</v>
      </c>
      <c r="J4646" s="48">
        <f>C4646+D4646</f>
        <v>108</v>
      </c>
      <c r="K4646" s="49">
        <f>E4646</f>
        <v>157</v>
      </c>
      <c r="L4646" s="50">
        <f>SUM(F4646:G4646)</f>
        <v>72</v>
      </c>
    </row>
    <row r="4647" spans="1:12" ht="11.25" customHeight="1" x14ac:dyDescent="0.4">
      <c r="A4647" s="316"/>
      <c r="B4647" s="311"/>
      <c r="C4647" s="11">
        <f t="shared" ref="C4647" si="4612">C4646/I4646*100</f>
        <v>6.9767441860465116</v>
      </c>
      <c r="D4647" s="11">
        <f t="shared" ref="D4647" si="4613">D4646/I4646*100</f>
        <v>24.418604651162788</v>
      </c>
      <c r="E4647" s="11">
        <f t="shared" ref="E4647" si="4614">E4646/I4646*100</f>
        <v>45.639534883720927</v>
      </c>
      <c r="F4647" s="11">
        <f t="shared" ref="F4647" si="4615">F4646/I4646*100</f>
        <v>13.662790697674417</v>
      </c>
      <c r="G4647" s="11">
        <f t="shared" ref="G4647" si="4616">G4646/I4646*100</f>
        <v>7.2674418604651168</v>
      </c>
      <c r="H4647" s="12">
        <f t="shared" ref="H4647" si="4617">H4646/I4646*100</f>
        <v>2.0348837209302326</v>
      </c>
      <c r="I4647" s="43">
        <f t="shared" si="4557"/>
        <v>99.999999999999986</v>
      </c>
      <c r="J4647" s="44">
        <f>J4646/I4646*100</f>
        <v>31.395348837209301</v>
      </c>
      <c r="K4647" s="45">
        <f>K4646/I4646*100</f>
        <v>45.639534883720927</v>
      </c>
      <c r="L4647" s="46">
        <f>L4646/I4646*100</f>
        <v>20.930232558139537</v>
      </c>
    </row>
    <row r="4648" spans="1:12" ht="11.25" customHeight="1" x14ac:dyDescent="0.4">
      <c r="A4648" s="316"/>
      <c r="B4648" s="312" t="s">
        <v>23</v>
      </c>
      <c r="C4648" s="75">
        <v>26</v>
      </c>
      <c r="D4648" s="75">
        <v>76</v>
      </c>
      <c r="E4648" s="75">
        <v>156</v>
      </c>
      <c r="F4648" s="75">
        <v>32</v>
      </c>
      <c r="G4648" s="75">
        <v>26</v>
      </c>
      <c r="H4648" s="75">
        <v>6</v>
      </c>
      <c r="I4648" s="47">
        <f t="shared" si="4557"/>
        <v>322</v>
      </c>
      <c r="J4648" s="48">
        <f>C4648+D4648</f>
        <v>102</v>
      </c>
      <c r="K4648" s="49">
        <f>E4648</f>
        <v>156</v>
      </c>
      <c r="L4648" s="50">
        <f>SUM(F4648:G4648)</f>
        <v>58</v>
      </c>
    </row>
    <row r="4649" spans="1:12" ht="11.25" customHeight="1" x14ac:dyDescent="0.4">
      <c r="A4649" s="316"/>
      <c r="B4649" s="313"/>
      <c r="C4649" s="11">
        <f t="shared" ref="C4649" si="4618">C4648/I4648*100</f>
        <v>8.0745341614906838</v>
      </c>
      <c r="D4649" s="11">
        <f t="shared" ref="D4649" si="4619">D4648/I4648*100</f>
        <v>23.602484472049689</v>
      </c>
      <c r="E4649" s="11">
        <f t="shared" ref="E4649" si="4620">E4648/I4648*100</f>
        <v>48.447204968944099</v>
      </c>
      <c r="F4649" s="11">
        <f t="shared" ref="F4649" si="4621">F4648/I4648*100</f>
        <v>9.9378881987577632</v>
      </c>
      <c r="G4649" s="11">
        <f t="shared" ref="G4649" si="4622">G4648/I4648*100</f>
        <v>8.0745341614906838</v>
      </c>
      <c r="H4649" s="12">
        <f t="shared" ref="H4649" si="4623">H4648/I4648*100</f>
        <v>1.8633540372670807</v>
      </c>
      <c r="I4649" s="43">
        <f t="shared" si="4557"/>
        <v>100.00000000000001</v>
      </c>
      <c r="J4649" s="44">
        <f>J4648/I4648*100</f>
        <v>31.677018633540371</v>
      </c>
      <c r="K4649" s="45">
        <f>K4648/I4648*100</f>
        <v>48.447204968944099</v>
      </c>
      <c r="L4649" s="46">
        <f>L4648/I4648*100</f>
        <v>18.012422360248447</v>
      </c>
    </row>
    <row r="4650" spans="1:12" ht="11.25" customHeight="1" x14ac:dyDescent="0.4">
      <c r="A4650" s="316"/>
      <c r="B4650" s="311" t="s">
        <v>24</v>
      </c>
      <c r="C4650" s="75">
        <v>20</v>
      </c>
      <c r="D4650" s="75">
        <v>131</v>
      </c>
      <c r="E4650" s="75">
        <v>183</v>
      </c>
      <c r="F4650" s="75">
        <v>23</v>
      </c>
      <c r="G4650" s="75">
        <v>24</v>
      </c>
      <c r="H4650" s="75">
        <v>19</v>
      </c>
      <c r="I4650" s="47">
        <f t="shared" si="4557"/>
        <v>400</v>
      </c>
      <c r="J4650" s="48">
        <f>C4650+D4650</f>
        <v>151</v>
      </c>
      <c r="K4650" s="49">
        <f>E4650</f>
        <v>183</v>
      </c>
      <c r="L4650" s="50">
        <f>SUM(F4650:G4650)</f>
        <v>47</v>
      </c>
    </row>
    <row r="4651" spans="1:12" ht="11.25" customHeight="1" x14ac:dyDescent="0.4">
      <c r="A4651" s="316"/>
      <c r="B4651" s="311"/>
      <c r="C4651" s="11">
        <f t="shared" ref="C4651" si="4624">C4650/I4650*100</f>
        <v>5</v>
      </c>
      <c r="D4651" s="11">
        <f t="shared" ref="D4651" si="4625">D4650/I4650*100</f>
        <v>32.75</v>
      </c>
      <c r="E4651" s="11">
        <f t="shared" ref="E4651" si="4626">E4650/I4650*100</f>
        <v>45.75</v>
      </c>
      <c r="F4651" s="11">
        <f t="shared" ref="F4651" si="4627">F4650/I4650*100</f>
        <v>5.75</v>
      </c>
      <c r="G4651" s="11">
        <f t="shared" ref="G4651" si="4628">G4650/I4650*100</f>
        <v>6</v>
      </c>
      <c r="H4651" s="12">
        <f t="shared" ref="H4651" si="4629">H4650/I4650*100</f>
        <v>4.75</v>
      </c>
      <c r="I4651" s="43">
        <f t="shared" si="4557"/>
        <v>100</v>
      </c>
      <c r="J4651" s="44">
        <f>J4650/I4650*100</f>
        <v>37.75</v>
      </c>
      <c r="K4651" s="45">
        <f>K4650/I4650*100</f>
        <v>45.75</v>
      </c>
      <c r="L4651" s="46">
        <f>L4650/I4650*100</f>
        <v>11.75</v>
      </c>
    </row>
    <row r="4652" spans="1:12" ht="11.25" customHeight="1" x14ac:dyDescent="0.4">
      <c r="A4652" s="316"/>
      <c r="B4652" s="312" t="s">
        <v>25</v>
      </c>
      <c r="C4652" s="75">
        <v>71</v>
      </c>
      <c r="D4652" s="75">
        <v>184</v>
      </c>
      <c r="E4652" s="75">
        <v>209</v>
      </c>
      <c r="F4652" s="75">
        <v>34</v>
      </c>
      <c r="G4652" s="75">
        <v>23</v>
      </c>
      <c r="H4652" s="75">
        <v>55</v>
      </c>
      <c r="I4652" s="47">
        <f t="shared" si="4557"/>
        <v>576</v>
      </c>
      <c r="J4652" s="48">
        <f>C4652+D4652</f>
        <v>255</v>
      </c>
      <c r="K4652" s="49">
        <f>E4652</f>
        <v>209</v>
      </c>
      <c r="L4652" s="50">
        <f>SUM(F4652:G4652)</f>
        <v>57</v>
      </c>
    </row>
    <row r="4653" spans="1:12" ht="11.25" customHeight="1" x14ac:dyDescent="0.4">
      <c r="A4653" s="316"/>
      <c r="B4653" s="313"/>
      <c r="C4653" s="11">
        <f t="shared" ref="C4653" si="4630">C4652/I4652*100</f>
        <v>12.326388888888889</v>
      </c>
      <c r="D4653" s="11">
        <f t="shared" ref="D4653" si="4631">D4652/I4652*100</f>
        <v>31.944444444444443</v>
      </c>
      <c r="E4653" s="11">
        <f t="shared" ref="E4653" si="4632">E4652/I4652*100</f>
        <v>36.284722222222221</v>
      </c>
      <c r="F4653" s="11">
        <f t="shared" ref="F4653" si="4633">F4652/I4652*100</f>
        <v>5.9027777777777777</v>
      </c>
      <c r="G4653" s="11">
        <f t="shared" ref="G4653" si="4634">G4652/I4652*100</f>
        <v>3.9930555555555554</v>
      </c>
      <c r="H4653" s="12">
        <f t="shared" ref="H4653" si="4635">H4652/I4652*100</f>
        <v>9.5486111111111107</v>
      </c>
      <c r="I4653" s="43">
        <f t="shared" si="4557"/>
        <v>99.999999999999986</v>
      </c>
      <c r="J4653" s="44">
        <f>J4652/I4652*100</f>
        <v>44.270833333333329</v>
      </c>
      <c r="K4653" s="45">
        <f>K4652/I4652*100</f>
        <v>36.284722222222221</v>
      </c>
      <c r="L4653" s="46">
        <f>L4652/I4652*100</f>
        <v>9.8958333333333321</v>
      </c>
    </row>
    <row r="4654" spans="1:12" ht="11.25" customHeight="1" x14ac:dyDescent="0.4">
      <c r="A4654" s="316"/>
      <c r="B4654" s="311" t="s">
        <v>26</v>
      </c>
      <c r="C4654" s="75">
        <v>1</v>
      </c>
      <c r="D4654" s="75">
        <v>0</v>
      </c>
      <c r="E4654" s="75">
        <v>4</v>
      </c>
      <c r="F4654" s="75">
        <v>1</v>
      </c>
      <c r="G4654" s="75">
        <v>1</v>
      </c>
      <c r="H4654" s="75">
        <v>1</v>
      </c>
      <c r="I4654" s="47">
        <f t="shared" si="4557"/>
        <v>8</v>
      </c>
      <c r="J4654" s="48">
        <f>C4654+D4654</f>
        <v>1</v>
      </c>
      <c r="K4654" s="49">
        <f>E4654</f>
        <v>4</v>
      </c>
      <c r="L4654" s="50">
        <f>SUM(F4654:G4654)</f>
        <v>2</v>
      </c>
    </row>
    <row r="4655" spans="1:12" ht="11.25" customHeight="1" thickBot="1" x14ac:dyDescent="0.45">
      <c r="A4655" s="317"/>
      <c r="B4655" s="314"/>
      <c r="C4655" s="17">
        <f t="shared" ref="C4655" si="4636">C4654/I4654*100</f>
        <v>12.5</v>
      </c>
      <c r="D4655" s="17">
        <f t="shared" ref="D4655" si="4637">D4654/I4654*100</f>
        <v>0</v>
      </c>
      <c r="E4655" s="17">
        <f t="shared" ref="E4655" si="4638">E4654/I4654*100</f>
        <v>50</v>
      </c>
      <c r="F4655" s="17">
        <f t="shared" ref="F4655" si="4639">F4654/I4654*100</f>
        <v>12.5</v>
      </c>
      <c r="G4655" s="17">
        <f t="shared" ref="G4655" si="4640">G4654/I4654*100</f>
        <v>12.5</v>
      </c>
      <c r="H4655" s="51">
        <f t="shared" ref="H4655" si="4641">H4654/I4654*100</f>
        <v>12.5</v>
      </c>
      <c r="I4655" s="36">
        <f t="shared" si="4557"/>
        <v>100</v>
      </c>
      <c r="J4655" s="37">
        <f>J4654/I4654*100</f>
        <v>12.5</v>
      </c>
      <c r="K4655" s="38">
        <f>K4654/I4654*100</f>
        <v>50</v>
      </c>
      <c r="L4655" s="39">
        <f>L4654/I4654*100</f>
        <v>25</v>
      </c>
    </row>
    <row r="4656" spans="1:12" ht="11.25" customHeight="1" thickBot="1" x14ac:dyDescent="0.45">
      <c r="A4656" s="319" t="s">
        <v>27</v>
      </c>
      <c r="B4656" s="318" t="s">
        <v>28</v>
      </c>
      <c r="C4656" s="75">
        <v>28</v>
      </c>
      <c r="D4656" s="75">
        <v>57</v>
      </c>
      <c r="E4656" s="75">
        <v>83</v>
      </c>
      <c r="F4656" s="75">
        <v>12</v>
      </c>
      <c r="G4656" s="75">
        <v>20</v>
      </c>
      <c r="H4656" s="75">
        <v>11</v>
      </c>
      <c r="I4656" s="33">
        <f t="shared" si="4557"/>
        <v>211</v>
      </c>
      <c r="J4656" s="41">
        <f>C4656+D4656</f>
        <v>85</v>
      </c>
      <c r="K4656" s="5">
        <f>E4656</f>
        <v>83</v>
      </c>
      <c r="L4656" s="35">
        <f>SUM(F4656:G4656)</f>
        <v>32</v>
      </c>
    </row>
    <row r="4657" spans="1:12" ht="11.25" customHeight="1" thickTop="1" thickBot="1" x14ac:dyDescent="0.45">
      <c r="A4657" s="320"/>
      <c r="B4657" s="313"/>
      <c r="C4657" s="42">
        <f t="shared" ref="C4657" si="4642">C4656/I4656*100</f>
        <v>13.270142180094787</v>
      </c>
      <c r="D4657" s="15">
        <f t="shared" ref="D4657" si="4643">D4656/I4656*100</f>
        <v>27.014218009478675</v>
      </c>
      <c r="E4657" s="15">
        <f t="shared" ref="E4657" si="4644">E4656/I4656*100</f>
        <v>39.33649289099526</v>
      </c>
      <c r="F4657" s="15">
        <f t="shared" ref="F4657" si="4645">F4656/I4656*100</f>
        <v>5.6872037914691944</v>
      </c>
      <c r="G4657" s="15">
        <f t="shared" ref="G4657" si="4646">G4656/I4656*100</f>
        <v>9.4786729857819907</v>
      </c>
      <c r="H4657" s="16">
        <f t="shared" ref="H4657" si="4647">H4656/I4656*100</f>
        <v>5.2132701421800949</v>
      </c>
      <c r="I4657" s="43">
        <f t="shared" si="4557"/>
        <v>100.00000000000001</v>
      </c>
      <c r="J4657" s="44">
        <f>J4656/I4656*100</f>
        <v>40.284360189573462</v>
      </c>
      <c r="K4657" s="45">
        <f>K4656/I4656*100</f>
        <v>39.33649289099526</v>
      </c>
      <c r="L4657" s="46">
        <f>L4656/I4656*100</f>
        <v>15.165876777251185</v>
      </c>
    </row>
    <row r="4658" spans="1:12" ht="11.25" customHeight="1" thickTop="1" thickBot="1" x14ac:dyDescent="0.45">
      <c r="A4658" s="320"/>
      <c r="B4658" s="311" t="s">
        <v>29</v>
      </c>
      <c r="C4658" s="75">
        <v>18</v>
      </c>
      <c r="D4658" s="75">
        <v>45</v>
      </c>
      <c r="E4658" s="75">
        <v>60</v>
      </c>
      <c r="F4658" s="75">
        <v>19</v>
      </c>
      <c r="G4658" s="75">
        <v>6</v>
      </c>
      <c r="H4658" s="75">
        <v>2</v>
      </c>
      <c r="I4658" s="47">
        <f t="shared" si="4557"/>
        <v>150</v>
      </c>
      <c r="J4658" s="48">
        <f>C4658+D4658</f>
        <v>63</v>
      </c>
      <c r="K4658" s="49">
        <f>E4658</f>
        <v>60</v>
      </c>
      <c r="L4658" s="50">
        <f>SUM(F4658:G4658)</f>
        <v>25</v>
      </c>
    </row>
    <row r="4659" spans="1:12" ht="11.25" customHeight="1" thickTop="1" thickBot="1" x14ac:dyDescent="0.45">
      <c r="A4659" s="320"/>
      <c r="B4659" s="311"/>
      <c r="C4659" s="11">
        <f t="shared" ref="C4659" si="4648">C4658/I4658*100</f>
        <v>12</v>
      </c>
      <c r="D4659" s="11">
        <f t="shared" ref="D4659" si="4649">D4658/I4658*100</f>
        <v>30</v>
      </c>
      <c r="E4659" s="11">
        <f t="shared" ref="E4659" si="4650">E4658/I4658*100</f>
        <v>40</v>
      </c>
      <c r="F4659" s="11">
        <f t="shared" ref="F4659" si="4651">F4658/I4658*100</f>
        <v>12.666666666666668</v>
      </c>
      <c r="G4659" s="11">
        <f t="shared" ref="G4659" si="4652">G4658/I4658*100</f>
        <v>4</v>
      </c>
      <c r="H4659" s="12">
        <f t="shared" ref="H4659" si="4653">H4658/I4658*100</f>
        <v>1.3333333333333335</v>
      </c>
      <c r="I4659" s="43">
        <f t="shared" si="4557"/>
        <v>100</v>
      </c>
      <c r="J4659" s="44">
        <f>J4658/I4658*100</f>
        <v>42</v>
      </c>
      <c r="K4659" s="45">
        <f>K4658/I4658*100</f>
        <v>40</v>
      </c>
      <c r="L4659" s="46">
        <f>L4658/I4658*100</f>
        <v>16.666666666666664</v>
      </c>
    </row>
    <row r="4660" spans="1:12" ht="11.25" customHeight="1" thickTop="1" thickBot="1" x14ac:dyDescent="0.45">
      <c r="A4660" s="320"/>
      <c r="B4660" s="312" t="s">
        <v>30</v>
      </c>
      <c r="C4660" s="75">
        <v>50</v>
      </c>
      <c r="D4660" s="75">
        <v>210</v>
      </c>
      <c r="E4660" s="75">
        <v>418</v>
      </c>
      <c r="F4660" s="75">
        <v>94</v>
      </c>
      <c r="G4660" s="75">
        <v>76</v>
      </c>
      <c r="H4660" s="75">
        <v>21</v>
      </c>
      <c r="I4660" s="47">
        <f t="shared" si="4557"/>
        <v>869</v>
      </c>
      <c r="J4660" s="48">
        <f>C4660+D4660</f>
        <v>260</v>
      </c>
      <c r="K4660" s="49">
        <f>E4660</f>
        <v>418</v>
      </c>
      <c r="L4660" s="50">
        <f>SUM(F4660:G4660)</f>
        <v>170</v>
      </c>
    </row>
    <row r="4661" spans="1:12" ht="11.25" customHeight="1" thickTop="1" thickBot="1" x14ac:dyDescent="0.45">
      <c r="A4661" s="320"/>
      <c r="B4661" s="313"/>
      <c r="C4661" s="11">
        <f t="shared" ref="C4661" si="4654">C4660/I4660*100</f>
        <v>5.7537399309551205</v>
      </c>
      <c r="D4661" s="11">
        <f t="shared" ref="D4661" si="4655">D4660/I4660*100</f>
        <v>24.165707710011507</v>
      </c>
      <c r="E4661" s="11">
        <f t="shared" ref="E4661" si="4656">E4660/I4660*100</f>
        <v>48.101265822784811</v>
      </c>
      <c r="F4661" s="11">
        <f t="shared" ref="F4661" si="4657">F4660/I4660*100</f>
        <v>10.817031070195627</v>
      </c>
      <c r="G4661" s="11">
        <f t="shared" ref="G4661" si="4658">G4660/I4660*100</f>
        <v>8.7456846950517839</v>
      </c>
      <c r="H4661" s="12">
        <f t="shared" ref="H4661" si="4659">H4660/I4660*100</f>
        <v>2.4165707710011506</v>
      </c>
      <c r="I4661" s="43">
        <f t="shared" si="4557"/>
        <v>99.999999999999986</v>
      </c>
      <c r="J4661" s="44">
        <f>J4660/I4660*100</f>
        <v>29.919447640966627</v>
      </c>
      <c r="K4661" s="45">
        <f>K4660/I4660*100</f>
        <v>48.101265822784811</v>
      </c>
      <c r="L4661" s="46">
        <f>L4660/I4660*100</f>
        <v>19.562715765247411</v>
      </c>
    </row>
    <row r="4662" spans="1:12" ht="11.25" customHeight="1" thickTop="1" thickBot="1" x14ac:dyDescent="0.45">
      <c r="A4662" s="320"/>
      <c r="B4662" s="311" t="s">
        <v>31</v>
      </c>
      <c r="C4662" s="75">
        <v>11</v>
      </c>
      <c r="D4662" s="75">
        <v>48</v>
      </c>
      <c r="E4662" s="75">
        <v>62</v>
      </c>
      <c r="F4662" s="75">
        <v>6</v>
      </c>
      <c r="G4662" s="75">
        <v>9</v>
      </c>
      <c r="H4662" s="75">
        <v>5</v>
      </c>
      <c r="I4662" s="47">
        <f t="shared" si="4557"/>
        <v>141</v>
      </c>
      <c r="J4662" s="48">
        <f>C4662+D4662</f>
        <v>59</v>
      </c>
      <c r="K4662" s="49">
        <f>E4662</f>
        <v>62</v>
      </c>
      <c r="L4662" s="50">
        <f>SUM(F4662:G4662)</f>
        <v>15</v>
      </c>
    </row>
    <row r="4663" spans="1:12" ht="11.25" customHeight="1" thickTop="1" thickBot="1" x14ac:dyDescent="0.45">
      <c r="A4663" s="320"/>
      <c r="B4663" s="311"/>
      <c r="C4663" s="11">
        <f t="shared" ref="C4663" si="4660">C4662/I4662*100</f>
        <v>7.8014184397163122</v>
      </c>
      <c r="D4663" s="11">
        <f t="shared" ref="D4663" si="4661">D4662/I4662*100</f>
        <v>34.042553191489361</v>
      </c>
      <c r="E4663" s="11">
        <f t="shared" ref="E4663" si="4662">E4662/I4662*100</f>
        <v>43.971631205673759</v>
      </c>
      <c r="F4663" s="11">
        <f t="shared" ref="F4663" si="4663">F4662/I4662*100</f>
        <v>4.2553191489361701</v>
      </c>
      <c r="G4663" s="11">
        <f t="shared" ref="G4663" si="4664">G4662/I4662*100</f>
        <v>6.3829787234042552</v>
      </c>
      <c r="H4663" s="12">
        <f t="shared" ref="H4663" si="4665">H4662/I4662*100</f>
        <v>3.5460992907801421</v>
      </c>
      <c r="I4663" s="43">
        <f t="shared" si="4557"/>
        <v>100</v>
      </c>
      <c r="J4663" s="44">
        <f>J4662/I4662*100</f>
        <v>41.843971631205676</v>
      </c>
      <c r="K4663" s="45">
        <f>K4662/I4662*100</f>
        <v>43.971631205673759</v>
      </c>
      <c r="L4663" s="46">
        <f>L4662/I4662*100</f>
        <v>10.638297872340425</v>
      </c>
    </row>
    <row r="4664" spans="1:12" ht="11.25" customHeight="1" thickTop="1" thickBot="1" x14ac:dyDescent="0.45">
      <c r="A4664" s="320"/>
      <c r="B4664" s="312" t="s">
        <v>32</v>
      </c>
      <c r="C4664" s="75">
        <v>10</v>
      </c>
      <c r="D4664" s="75">
        <v>24</v>
      </c>
      <c r="E4664" s="75">
        <v>34</v>
      </c>
      <c r="F4664" s="75">
        <v>9</v>
      </c>
      <c r="G4664" s="75">
        <v>5</v>
      </c>
      <c r="H4664" s="75">
        <v>2</v>
      </c>
      <c r="I4664" s="47">
        <f t="shared" si="4557"/>
        <v>84</v>
      </c>
      <c r="J4664" s="48">
        <f>C4664+D4664</f>
        <v>34</v>
      </c>
      <c r="K4664" s="49">
        <f>E4664</f>
        <v>34</v>
      </c>
      <c r="L4664" s="50">
        <f>SUM(F4664:G4664)</f>
        <v>14</v>
      </c>
    </row>
    <row r="4665" spans="1:12" ht="11.25" customHeight="1" thickTop="1" thickBot="1" x14ac:dyDescent="0.45">
      <c r="A4665" s="320"/>
      <c r="B4665" s="313"/>
      <c r="C4665" s="11">
        <f t="shared" ref="C4665" si="4666">C4664/I4664*100</f>
        <v>11.904761904761903</v>
      </c>
      <c r="D4665" s="11">
        <f t="shared" ref="D4665" si="4667">D4664/I4664*100</f>
        <v>28.571428571428569</v>
      </c>
      <c r="E4665" s="11">
        <f t="shared" ref="E4665" si="4668">E4664/I4664*100</f>
        <v>40.476190476190474</v>
      </c>
      <c r="F4665" s="11">
        <f t="shared" ref="F4665" si="4669">F4664/I4664*100</f>
        <v>10.714285714285714</v>
      </c>
      <c r="G4665" s="11">
        <f t="shared" ref="G4665" si="4670">G4664/I4664*100</f>
        <v>5.9523809523809517</v>
      </c>
      <c r="H4665" s="12">
        <f t="shared" ref="H4665" si="4671">H4664/I4664*100</f>
        <v>2.3809523809523809</v>
      </c>
      <c r="I4665" s="43">
        <f t="shared" si="4557"/>
        <v>99.999999999999986</v>
      </c>
      <c r="J4665" s="44">
        <f>J4664/I4664*100</f>
        <v>40.476190476190474</v>
      </c>
      <c r="K4665" s="45">
        <f>K4664/I4664*100</f>
        <v>40.476190476190474</v>
      </c>
      <c r="L4665" s="46">
        <f>L4664/I4664*100</f>
        <v>16.666666666666664</v>
      </c>
    </row>
    <row r="4666" spans="1:12" ht="11.25" customHeight="1" thickTop="1" thickBot="1" x14ac:dyDescent="0.45">
      <c r="A4666" s="320"/>
      <c r="B4666" s="311" t="s">
        <v>33</v>
      </c>
      <c r="C4666" s="75">
        <v>50</v>
      </c>
      <c r="D4666" s="75">
        <v>161</v>
      </c>
      <c r="E4666" s="75">
        <v>200</v>
      </c>
      <c r="F4666" s="75">
        <v>31</v>
      </c>
      <c r="G4666" s="75">
        <v>17</v>
      </c>
      <c r="H4666" s="75">
        <v>47</v>
      </c>
      <c r="I4666" s="47">
        <f t="shared" si="4557"/>
        <v>506</v>
      </c>
      <c r="J4666" s="48">
        <f>C4666+D4666</f>
        <v>211</v>
      </c>
      <c r="K4666" s="49">
        <f>E4666</f>
        <v>200</v>
      </c>
      <c r="L4666" s="50">
        <f>SUM(F4666:G4666)</f>
        <v>48</v>
      </c>
    </row>
    <row r="4667" spans="1:12" ht="11.25" customHeight="1" thickTop="1" thickBot="1" x14ac:dyDescent="0.45">
      <c r="A4667" s="320"/>
      <c r="B4667" s="311"/>
      <c r="C4667" s="11">
        <f t="shared" ref="C4667" si="4672">C4666/I4666*100</f>
        <v>9.8814229249011856</v>
      </c>
      <c r="D4667" s="11">
        <f t="shared" ref="D4667" si="4673">D4666/I4666*100</f>
        <v>31.818181818181817</v>
      </c>
      <c r="E4667" s="11">
        <f t="shared" ref="E4667" si="4674">E4666/I4666*100</f>
        <v>39.525691699604742</v>
      </c>
      <c r="F4667" s="11">
        <f t="shared" ref="F4667" si="4675">F4666/I4666*100</f>
        <v>6.1264822134387353</v>
      </c>
      <c r="G4667" s="11">
        <f t="shared" ref="G4667" si="4676">G4666/I4666*100</f>
        <v>3.3596837944664033</v>
      </c>
      <c r="H4667" s="12">
        <f t="shared" ref="H4667" si="4677">H4666/I4666*100</f>
        <v>9.2885375494071152</v>
      </c>
      <c r="I4667" s="43">
        <f t="shared" si="4557"/>
        <v>100</v>
      </c>
      <c r="J4667" s="44">
        <f>J4666/I4666*100</f>
        <v>41.699604743083</v>
      </c>
      <c r="K4667" s="45">
        <f>K4666/I4666*100</f>
        <v>39.525691699604742</v>
      </c>
      <c r="L4667" s="46">
        <f>L4666/I4666*100</f>
        <v>9.4861660079051369</v>
      </c>
    </row>
    <row r="4668" spans="1:12" ht="11.25" customHeight="1" thickTop="1" thickBot="1" x14ac:dyDescent="0.45">
      <c r="A4668" s="320"/>
      <c r="B4668" s="312" t="s">
        <v>16</v>
      </c>
      <c r="C4668" s="75">
        <v>5</v>
      </c>
      <c r="D4668" s="75">
        <v>29</v>
      </c>
      <c r="E4668" s="75">
        <v>33</v>
      </c>
      <c r="F4668" s="75">
        <v>6</v>
      </c>
      <c r="G4668" s="75">
        <v>4</v>
      </c>
      <c r="H4668" s="75">
        <v>4</v>
      </c>
      <c r="I4668" s="47">
        <f t="shared" si="4557"/>
        <v>81</v>
      </c>
      <c r="J4668" s="48">
        <f>C4668+D4668</f>
        <v>34</v>
      </c>
      <c r="K4668" s="49">
        <f>E4668</f>
        <v>33</v>
      </c>
      <c r="L4668" s="50">
        <f>SUM(F4668:G4668)</f>
        <v>10</v>
      </c>
    </row>
    <row r="4669" spans="1:12" ht="11.25" customHeight="1" thickTop="1" thickBot="1" x14ac:dyDescent="0.45">
      <c r="A4669" s="320"/>
      <c r="B4669" s="313"/>
      <c r="C4669" s="11">
        <f t="shared" ref="C4669" si="4678">C4668/I4668*100</f>
        <v>6.1728395061728394</v>
      </c>
      <c r="D4669" s="11">
        <f t="shared" ref="D4669" si="4679">D4668/I4668*100</f>
        <v>35.802469135802468</v>
      </c>
      <c r="E4669" s="11">
        <f t="shared" ref="E4669" si="4680">E4668/I4668*100</f>
        <v>40.74074074074074</v>
      </c>
      <c r="F4669" s="11">
        <f t="shared" ref="F4669" si="4681">F4668/I4668*100</f>
        <v>7.4074074074074066</v>
      </c>
      <c r="G4669" s="11">
        <f t="shared" ref="G4669" si="4682">G4668/I4668*100</f>
        <v>4.9382716049382713</v>
      </c>
      <c r="H4669" s="12">
        <f t="shared" ref="H4669" si="4683">H4668/I4668*100</f>
        <v>4.9382716049382713</v>
      </c>
      <c r="I4669" s="43">
        <f t="shared" si="4557"/>
        <v>99.999999999999986</v>
      </c>
      <c r="J4669" s="44">
        <f>J4668/I4668*100</f>
        <v>41.975308641975303</v>
      </c>
      <c r="K4669" s="45">
        <f>K4668/I4668*100</f>
        <v>40.74074074074074</v>
      </c>
      <c r="L4669" s="46">
        <f>L4668/I4668*100</f>
        <v>12.345679012345679</v>
      </c>
    </row>
    <row r="4670" spans="1:12" ht="11.25" customHeight="1" thickTop="1" thickBot="1" x14ac:dyDescent="0.45">
      <c r="A4670" s="320"/>
      <c r="B4670" s="311" t="s">
        <v>26</v>
      </c>
      <c r="C4670" s="75">
        <v>1</v>
      </c>
      <c r="D4670" s="75">
        <v>1</v>
      </c>
      <c r="E4670" s="75">
        <v>6</v>
      </c>
      <c r="F4670" s="75">
        <v>1</v>
      </c>
      <c r="G4670" s="75">
        <v>1</v>
      </c>
      <c r="H4670" s="75">
        <v>5</v>
      </c>
      <c r="I4670" s="47">
        <f t="shared" si="4557"/>
        <v>15</v>
      </c>
      <c r="J4670" s="48">
        <f>C4670+D4670</f>
        <v>2</v>
      </c>
      <c r="K4670" s="49">
        <f>E4670</f>
        <v>6</v>
      </c>
      <c r="L4670" s="50">
        <f>SUM(F4670:G4670)</f>
        <v>2</v>
      </c>
    </row>
    <row r="4671" spans="1:12" ht="11.25" customHeight="1" thickTop="1" thickBot="1" x14ac:dyDescent="0.45">
      <c r="A4671" s="321"/>
      <c r="B4671" s="314"/>
      <c r="C4671" s="17">
        <f t="shared" ref="C4671" si="4684">C4670/I4670*100</f>
        <v>6.666666666666667</v>
      </c>
      <c r="D4671" s="17">
        <f t="shared" ref="D4671" si="4685">D4670/I4670*100</f>
        <v>6.666666666666667</v>
      </c>
      <c r="E4671" s="17">
        <f t="shared" ref="E4671" si="4686">E4670/I4670*100</f>
        <v>40</v>
      </c>
      <c r="F4671" s="17">
        <f t="shared" ref="F4671" si="4687">F4670/I4670*100</f>
        <v>6.666666666666667</v>
      </c>
      <c r="G4671" s="17">
        <f t="shared" ref="G4671" si="4688">G4670/I4670*100</f>
        <v>6.666666666666667</v>
      </c>
      <c r="H4671" s="51">
        <f t="shared" ref="H4671" si="4689">H4670/I4670*100</f>
        <v>33.333333333333329</v>
      </c>
      <c r="I4671" s="36">
        <f t="shared" si="4557"/>
        <v>100</v>
      </c>
      <c r="J4671" s="37">
        <f>J4670/I4670*100</f>
        <v>13.333333333333334</v>
      </c>
      <c r="K4671" s="38">
        <f>K4670/I4670*100</f>
        <v>40</v>
      </c>
      <c r="L4671" s="39">
        <f>L4670/I4670*100</f>
        <v>13.333333333333334</v>
      </c>
    </row>
    <row r="4672" spans="1:12" ht="11.25" customHeight="1" x14ac:dyDescent="0.4">
      <c r="A4672" s="315" t="s">
        <v>34</v>
      </c>
      <c r="B4672" s="318" t="s">
        <v>35</v>
      </c>
      <c r="C4672" s="75">
        <v>21</v>
      </c>
      <c r="D4672" s="75">
        <v>54</v>
      </c>
      <c r="E4672" s="75">
        <v>102</v>
      </c>
      <c r="F4672" s="75">
        <v>16</v>
      </c>
      <c r="G4672" s="75">
        <v>17</v>
      </c>
      <c r="H4672" s="75">
        <v>19</v>
      </c>
      <c r="I4672" s="40">
        <f t="shared" si="4557"/>
        <v>229</v>
      </c>
      <c r="J4672" s="41">
        <f>C4672+D4672</f>
        <v>75</v>
      </c>
      <c r="K4672" s="5">
        <f>E4672</f>
        <v>102</v>
      </c>
      <c r="L4672" s="35">
        <f>SUM(F4672:G4672)</f>
        <v>33</v>
      </c>
    </row>
    <row r="4673" spans="1:12" ht="11.25" customHeight="1" x14ac:dyDescent="0.4">
      <c r="A4673" s="316"/>
      <c r="B4673" s="313"/>
      <c r="C4673" s="42">
        <f t="shared" ref="C4673" si="4690">C4672/I4672*100</f>
        <v>9.1703056768558966</v>
      </c>
      <c r="D4673" s="15">
        <f t="shared" ref="D4673" si="4691">D4672/I4672*100</f>
        <v>23.580786026200872</v>
      </c>
      <c r="E4673" s="15">
        <f t="shared" ref="E4673" si="4692">E4672/I4672*100</f>
        <v>44.541484716157207</v>
      </c>
      <c r="F4673" s="15">
        <f t="shared" ref="F4673" si="4693">F4672/I4672*100</f>
        <v>6.9868995633187767</v>
      </c>
      <c r="G4673" s="15">
        <f t="shared" ref="G4673" si="4694">G4672/I4672*100</f>
        <v>7.4235807860262017</v>
      </c>
      <c r="H4673" s="16">
        <f t="shared" ref="H4673" si="4695">H4672/I4672*100</f>
        <v>8.2969432314410483</v>
      </c>
      <c r="I4673" s="43">
        <f t="shared" si="4557"/>
        <v>100.00000000000001</v>
      </c>
      <c r="J4673" s="44">
        <f>J4672/I4672*100</f>
        <v>32.751091703056765</v>
      </c>
      <c r="K4673" s="45">
        <f>K4672/I4672*100</f>
        <v>44.541484716157207</v>
      </c>
      <c r="L4673" s="46">
        <f>L4672/I4672*100</f>
        <v>14.410480349344979</v>
      </c>
    </row>
    <row r="4674" spans="1:12" ht="11.25" customHeight="1" x14ac:dyDescent="0.4">
      <c r="A4674" s="316"/>
      <c r="B4674" s="311" t="s">
        <v>36</v>
      </c>
      <c r="C4674" s="75">
        <v>44</v>
      </c>
      <c r="D4674" s="75">
        <v>105</v>
      </c>
      <c r="E4674" s="75">
        <v>142</v>
      </c>
      <c r="F4674" s="75">
        <v>37</v>
      </c>
      <c r="G4674" s="75">
        <v>19</v>
      </c>
      <c r="H4674" s="75">
        <v>15</v>
      </c>
      <c r="I4674" s="47">
        <f t="shared" si="4557"/>
        <v>362</v>
      </c>
      <c r="J4674" s="48">
        <f>C4674+D4674</f>
        <v>149</v>
      </c>
      <c r="K4674" s="49">
        <f>E4674</f>
        <v>142</v>
      </c>
      <c r="L4674" s="50">
        <f>SUM(F4674:G4674)</f>
        <v>56</v>
      </c>
    </row>
    <row r="4675" spans="1:12" ht="11.25" customHeight="1" x14ac:dyDescent="0.4">
      <c r="A4675" s="316"/>
      <c r="B4675" s="311"/>
      <c r="C4675" s="11">
        <f t="shared" ref="C4675" si="4696">C4674/I4674*100</f>
        <v>12.154696132596685</v>
      </c>
      <c r="D4675" s="11">
        <f t="shared" ref="D4675" si="4697">D4674/I4674*100</f>
        <v>29.005524861878452</v>
      </c>
      <c r="E4675" s="11">
        <f t="shared" ref="E4675" si="4698">E4674/I4674*100</f>
        <v>39.226519337016576</v>
      </c>
      <c r="F4675" s="11">
        <f t="shared" ref="F4675" si="4699">F4674/I4674*100</f>
        <v>10.220994475138122</v>
      </c>
      <c r="G4675" s="11">
        <f t="shared" ref="G4675" si="4700">G4674/I4674*100</f>
        <v>5.2486187845303869</v>
      </c>
      <c r="H4675" s="12">
        <f t="shared" ref="H4675" si="4701">H4674/I4674*100</f>
        <v>4.1436464088397784</v>
      </c>
      <c r="I4675" s="43">
        <f t="shared" si="4557"/>
        <v>100.00000000000003</v>
      </c>
      <c r="J4675" s="44">
        <f>J4674/I4674*100</f>
        <v>41.160220994475139</v>
      </c>
      <c r="K4675" s="45">
        <f>K4674/I4674*100</f>
        <v>39.226519337016576</v>
      </c>
      <c r="L4675" s="46">
        <f>L4674/I4674*100</f>
        <v>15.469613259668508</v>
      </c>
    </row>
    <row r="4676" spans="1:12" ht="11.25" customHeight="1" x14ac:dyDescent="0.4">
      <c r="A4676" s="316"/>
      <c r="B4676" s="312" t="s">
        <v>37</v>
      </c>
      <c r="C4676" s="75">
        <v>70</v>
      </c>
      <c r="D4676" s="75">
        <v>272</v>
      </c>
      <c r="E4676" s="75">
        <v>433</v>
      </c>
      <c r="F4676" s="75">
        <v>91</v>
      </c>
      <c r="G4676" s="75">
        <v>70</v>
      </c>
      <c r="H4676" s="75">
        <v>36</v>
      </c>
      <c r="I4676" s="47">
        <f t="shared" si="4557"/>
        <v>972</v>
      </c>
      <c r="J4676" s="48">
        <f>C4676+D4676</f>
        <v>342</v>
      </c>
      <c r="K4676" s="49">
        <f>E4676</f>
        <v>433</v>
      </c>
      <c r="L4676" s="50">
        <f>SUM(F4676:G4676)</f>
        <v>161</v>
      </c>
    </row>
    <row r="4677" spans="1:12" ht="11.25" customHeight="1" x14ac:dyDescent="0.4">
      <c r="A4677" s="316"/>
      <c r="B4677" s="313"/>
      <c r="C4677" s="11">
        <f t="shared" ref="C4677" si="4702">C4676/I4676*100</f>
        <v>7.2016460905349797</v>
      </c>
      <c r="D4677" s="11">
        <f t="shared" ref="D4677" si="4703">D4676/I4676*100</f>
        <v>27.983539094650205</v>
      </c>
      <c r="E4677" s="11">
        <f t="shared" ref="E4677" si="4704">E4676/I4676*100</f>
        <v>44.547325102880656</v>
      </c>
      <c r="F4677" s="11">
        <f t="shared" ref="F4677" si="4705">F4676/I4676*100</f>
        <v>9.3621399176954743</v>
      </c>
      <c r="G4677" s="11">
        <f t="shared" ref="G4677" si="4706">G4676/I4676*100</f>
        <v>7.2016460905349797</v>
      </c>
      <c r="H4677" s="12">
        <f t="shared" ref="H4677" si="4707">H4676/I4676*100</f>
        <v>3.7037037037037033</v>
      </c>
      <c r="I4677" s="43">
        <f t="shared" si="4557"/>
        <v>100</v>
      </c>
      <c r="J4677" s="44">
        <f>J4676/I4676*100</f>
        <v>35.185185185185183</v>
      </c>
      <c r="K4677" s="45">
        <f>K4676/I4676*100</f>
        <v>44.547325102880656</v>
      </c>
      <c r="L4677" s="46">
        <f>L4676/I4676*100</f>
        <v>16.563786008230451</v>
      </c>
    </row>
    <row r="4678" spans="1:12" ht="11.25" customHeight="1" x14ac:dyDescent="0.4">
      <c r="A4678" s="316"/>
      <c r="B4678" s="311" t="s">
        <v>38</v>
      </c>
      <c r="C4678" s="75">
        <v>30</v>
      </c>
      <c r="D4678" s="75">
        <v>104</v>
      </c>
      <c r="E4678" s="75">
        <v>154</v>
      </c>
      <c r="F4678" s="75">
        <v>28</v>
      </c>
      <c r="G4678" s="75">
        <v>20</v>
      </c>
      <c r="H4678" s="75">
        <v>10</v>
      </c>
      <c r="I4678" s="47">
        <f t="shared" si="4557"/>
        <v>346</v>
      </c>
      <c r="J4678" s="48">
        <f>C4678+D4678</f>
        <v>134</v>
      </c>
      <c r="K4678" s="49">
        <f>E4678</f>
        <v>154</v>
      </c>
      <c r="L4678" s="50">
        <f>SUM(F4678:G4678)</f>
        <v>48</v>
      </c>
    </row>
    <row r="4679" spans="1:12" ht="11.25" customHeight="1" x14ac:dyDescent="0.4">
      <c r="A4679" s="316"/>
      <c r="B4679" s="311"/>
      <c r="C4679" s="11">
        <f t="shared" ref="C4679" si="4708">C4678/I4678*100</f>
        <v>8.6705202312138727</v>
      </c>
      <c r="D4679" s="11">
        <f t="shared" ref="D4679" si="4709">D4678/I4678*100</f>
        <v>30.057803468208093</v>
      </c>
      <c r="E4679" s="11">
        <f t="shared" ref="E4679" si="4710">E4678/I4678*100</f>
        <v>44.508670520231213</v>
      </c>
      <c r="F4679" s="11">
        <f t="shared" ref="F4679" si="4711">F4678/I4678*100</f>
        <v>8.0924855491329488</v>
      </c>
      <c r="G4679" s="11">
        <f t="shared" ref="G4679" si="4712">G4678/I4678*100</f>
        <v>5.7803468208092488</v>
      </c>
      <c r="H4679" s="12">
        <f t="shared" ref="H4679" si="4713">H4678/I4678*100</f>
        <v>2.8901734104046244</v>
      </c>
      <c r="I4679" s="43">
        <f t="shared" si="4557"/>
        <v>100</v>
      </c>
      <c r="J4679" s="44">
        <f>J4678/I4678*100</f>
        <v>38.728323699421964</v>
      </c>
      <c r="K4679" s="45">
        <f>K4678/I4678*100</f>
        <v>44.508670520231213</v>
      </c>
      <c r="L4679" s="46">
        <f>L4678/I4678*100</f>
        <v>13.872832369942195</v>
      </c>
    </row>
    <row r="4680" spans="1:12" ht="11.25" customHeight="1" x14ac:dyDescent="0.4">
      <c r="A4680" s="316"/>
      <c r="B4680" s="312" t="s">
        <v>39</v>
      </c>
      <c r="C4680" s="75">
        <v>8</v>
      </c>
      <c r="D4680" s="75">
        <v>35</v>
      </c>
      <c r="E4680" s="75">
        <v>54</v>
      </c>
      <c r="F4680" s="75">
        <v>5</v>
      </c>
      <c r="G4680" s="75">
        <v>10</v>
      </c>
      <c r="H4680" s="75">
        <v>11</v>
      </c>
      <c r="I4680" s="47">
        <f t="shared" si="4557"/>
        <v>123</v>
      </c>
      <c r="J4680" s="48">
        <f>C4680+D4680</f>
        <v>43</v>
      </c>
      <c r="K4680" s="49">
        <f>E4680</f>
        <v>54</v>
      </c>
      <c r="L4680" s="50">
        <f>SUM(F4680:G4680)</f>
        <v>15</v>
      </c>
    </row>
    <row r="4681" spans="1:12" ht="11.25" customHeight="1" x14ac:dyDescent="0.4">
      <c r="A4681" s="316"/>
      <c r="B4681" s="313"/>
      <c r="C4681" s="11">
        <f t="shared" ref="C4681" si="4714">C4680/I4680*100</f>
        <v>6.5040650406504072</v>
      </c>
      <c r="D4681" s="11">
        <f t="shared" ref="D4681" si="4715">D4680/I4680*100</f>
        <v>28.455284552845526</v>
      </c>
      <c r="E4681" s="11">
        <f t="shared" ref="E4681" si="4716">E4680/I4680*100</f>
        <v>43.902439024390247</v>
      </c>
      <c r="F4681" s="11">
        <f t="shared" ref="F4681" si="4717">F4680/I4680*100</f>
        <v>4.0650406504065035</v>
      </c>
      <c r="G4681" s="11">
        <f t="shared" ref="G4681" si="4718">G4680/I4680*100</f>
        <v>8.1300813008130071</v>
      </c>
      <c r="H4681" s="12">
        <f t="shared" ref="H4681" si="4719">H4680/I4680*100</f>
        <v>8.9430894308943092</v>
      </c>
      <c r="I4681" s="43">
        <f t="shared" si="4557"/>
        <v>100</v>
      </c>
      <c r="J4681" s="44">
        <f>J4680/I4680*100</f>
        <v>34.959349593495936</v>
      </c>
      <c r="K4681" s="45">
        <f>K4680/I4680*100</f>
        <v>43.902439024390247</v>
      </c>
      <c r="L4681" s="46">
        <f>L4680/I4680*100</f>
        <v>12.195121951219512</v>
      </c>
    </row>
    <row r="4682" spans="1:12" ht="11.25" customHeight="1" x14ac:dyDescent="0.4">
      <c r="A4682" s="316"/>
      <c r="B4682" s="311" t="s">
        <v>26</v>
      </c>
      <c r="C4682" s="75">
        <v>0</v>
      </c>
      <c r="D4682" s="75">
        <v>5</v>
      </c>
      <c r="E4682" s="75">
        <v>11</v>
      </c>
      <c r="F4682" s="75">
        <v>1</v>
      </c>
      <c r="G4682" s="75">
        <v>2</v>
      </c>
      <c r="H4682" s="75">
        <v>6</v>
      </c>
      <c r="I4682" s="47">
        <f t="shared" si="4557"/>
        <v>25</v>
      </c>
      <c r="J4682" s="52">
        <f>C4682+D4682</f>
        <v>5</v>
      </c>
      <c r="K4682" s="49">
        <f>E4682</f>
        <v>11</v>
      </c>
      <c r="L4682" s="50">
        <f>SUM(F4682:G4682)</f>
        <v>3</v>
      </c>
    </row>
    <row r="4683" spans="1:12" ht="11.25" customHeight="1" thickBot="1" x14ac:dyDescent="0.45">
      <c r="A4683" s="317"/>
      <c r="B4683" s="314"/>
      <c r="C4683" s="20">
        <f t="shared" ref="C4683" si="4720">C4682/I4682*100</f>
        <v>0</v>
      </c>
      <c r="D4683" s="20">
        <f t="shared" ref="D4683" si="4721">D4682/I4682*100</f>
        <v>20</v>
      </c>
      <c r="E4683" s="20">
        <f t="shared" ref="E4683" si="4722">E4682/I4682*100</f>
        <v>44</v>
      </c>
      <c r="F4683" s="20">
        <f t="shared" ref="F4683" si="4723">F4682/I4682*100</f>
        <v>4</v>
      </c>
      <c r="G4683" s="20">
        <f t="shared" ref="G4683" si="4724">G4682/I4682*100</f>
        <v>8</v>
      </c>
      <c r="H4683" s="21">
        <f t="shared" ref="H4683" si="4725">H4682/I4682*100</f>
        <v>24</v>
      </c>
      <c r="I4683" s="36">
        <f t="shared" si="4557"/>
        <v>100</v>
      </c>
      <c r="J4683" s="53">
        <f>J4682/I4682*100</f>
        <v>20</v>
      </c>
      <c r="K4683" s="54">
        <f>K4682/I4682*100</f>
        <v>44</v>
      </c>
      <c r="L4683" s="55">
        <f>L4682/I4682*100</f>
        <v>12</v>
      </c>
    </row>
    <row r="4684" spans="1:12" ht="11.25" customHeight="1" x14ac:dyDescent="0.4">
      <c r="A4684" s="171"/>
      <c r="B4684" s="25"/>
      <c r="C4684" s="56"/>
      <c r="D4684" s="56"/>
      <c r="E4684" s="56"/>
      <c r="F4684" s="56"/>
      <c r="G4684" s="56"/>
      <c r="H4684" s="56"/>
      <c r="I4684" s="26"/>
      <c r="J4684" s="26"/>
      <c r="K4684" s="26"/>
      <c r="L4684" s="26"/>
    </row>
    <row r="4685" spans="1:12" ht="11.25" customHeight="1" x14ac:dyDescent="0.4">
      <c r="A4685" s="171"/>
      <c r="B4685" s="25"/>
      <c r="C4685" s="26"/>
      <c r="D4685" s="26"/>
      <c r="E4685" s="26"/>
      <c r="F4685" s="26"/>
      <c r="G4685" s="26"/>
      <c r="H4685" s="146"/>
      <c r="I4685" s="146"/>
      <c r="J4685" s="146"/>
      <c r="K4685" s="146"/>
      <c r="L4685" s="146"/>
    </row>
    <row r="4686" spans="1:12" ht="18.75" customHeight="1" x14ac:dyDescent="0.4">
      <c r="A4686" s="22"/>
      <c r="B4686" s="22"/>
      <c r="C4686" s="105"/>
      <c r="D4686" s="105"/>
      <c r="E4686" s="105"/>
      <c r="F4686" s="105"/>
      <c r="G4686" s="105"/>
      <c r="H4686" s="105"/>
      <c r="I4686" s="105"/>
      <c r="J4686" s="105"/>
      <c r="K4686" s="105"/>
      <c r="L4686" s="105"/>
    </row>
    <row r="4687" spans="1:12" ht="30" customHeight="1" thickBot="1" x14ac:dyDescent="0.45">
      <c r="A4687" s="328" t="s">
        <v>253</v>
      </c>
      <c r="B4687" s="328"/>
      <c r="C4687" s="328"/>
      <c r="D4687" s="328"/>
      <c r="E4687" s="328"/>
      <c r="F4687" s="328"/>
      <c r="G4687" s="328"/>
      <c r="H4687" s="328"/>
      <c r="I4687" s="328"/>
      <c r="J4687" s="328"/>
      <c r="K4687" s="328"/>
      <c r="L4687" s="328"/>
    </row>
    <row r="4688" spans="1:12" ht="26.25" customHeight="1" x14ac:dyDescent="0.15">
      <c r="A4688" s="329"/>
      <c r="B4688" s="330"/>
      <c r="C4688" s="331" t="s">
        <v>235</v>
      </c>
      <c r="D4688" s="331" t="s">
        <v>236</v>
      </c>
      <c r="E4688" s="331" t="s">
        <v>321</v>
      </c>
      <c r="F4688" s="331" t="s">
        <v>237</v>
      </c>
      <c r="G4688" s="331" t="s">
        <v>317</v>
      </c>
      <c r="H4688" s="331" t="s">
        <v>319</v>
      </c>
      <c r="I4688" s="331" t="s">
        <v>320</v>
      </c>
      <c r="J4688" s="331" t="s">
        <v>318</v>
      </c>
      <c r="K4688" s="341" t="s">
        <v>238</v>
      </c>
      <c r="L4688" s="343" t="s">
        <v>322</v>
      </c>
    </row>
    <row r="4689" spans="1:12" ht="100.5" customHeight="1" thickBot="1" x14ac:dyDescent="0.2">
      <c r="A4689" s="322" t="s">
        <v>2</v>
      </c>
      <c r="B4689" s="323"/>
      <c r="C4689" s="332"/>
      <c r="D4689" s="332"/>
      <c r="E4689" s="332"/>
      <c r="F4689" s="332"/>
      <c r="G4689" s="332"/>
      <c r="H4689" s="332"/>
      <c r="I4689" s="332"/>
      <c r="J4689" s="332"/>
      <c r="K4689" s="342"/>
      <c r="L4689" s="344"/>
    </row>
    <row r="4690" spans="1:12" ht="11.25" customHeight="1" x14ac:dyDescent="0.4">
      <c r="A4690" s="324" t="s">
        <v>7</v>
      </c>
      <c r="B4690" s="325"/>
      <c r="C4690" s="5">
        <f>C4692+C4694+C4696+C4698</f>
        <v>366</v>
      </c>
      <c r="D4690" s="5">
        <f t="shared" ref="D4690:L4690" si="4726">D4692+D4694+D4696+D4698</f>
        <v>562</v>
      </c>
      <c r="E4690" s="5">
        <f t="shared" si="4726"/>
        <v>553</v>
      </c>
      <c r="F4690" s="5">
        <f t="shared" si="4726"/>
        <v>412</v>
      </c>
      <c r="G4690" s="5">
        <f t="shared" si="4726"/>
        <v>219</v>
      </c>
      <c r="H4690" s="5">
        <f t="shared" si="4726"/>
        <v>762</v>
      </c>
      <c r="I4690" s="5">
        <f t="shared" si="4726"/>
        <v>455</v>
      </c>
      <c r="J4690" s="5">
        <f t="shared" si="4726"/>
        <v>455</v>
      </c>
      <c r="K4690" s="5">
        <f t="shared" si="4726"/>
        <v>150</v>
      </c>
      <c r="L4690" s="35">
        <f t="shared" si="4726"/>
        <v>426</v>
      </c>
    </row>
    <row r="4691" spans="1:12" ht="11.25" customHeight="1" thickBot="1" x14ac:dyDescent="0.45">
      <c r="A4691" s="326"/>
      <c r="B4691" s="327"/>
      <c r="C4691" s="8">
        <f>C4690/$G4554*100</f>
        <v>17.792902284880892</v>
      </c>
      <c r="D4691" s="8">
        <f t="shared" ref="D4691:L4691" si="4727">D4690/$G4554*100</f>
        <v>27.321341759844437</v>
      </c>
      <c r="E4691" s="8">
        <f t="shared" si="4727"/>
        <v>26.883811375789985</v>
      </c>
      <c r="F4691" s="8">
        <f t="shared" si="4727"/>
        <v>20.029168692270297</v>
      </c>
      <c r="G4691" s="8">
        <f t="shared" si="4727"/>
        <v>10.646572678658242</v>
      </c>
      <c r="H4691" s="8">
        <f t="shared" si="4727"/>
        <v>37.044239183276616</v>
      </c>
      <c r="I4691" s="8">
        <f t="shared" si="4727"/>
        <v>22.119591638308219</v>
      </c>
      <c r="J4691" s="8">
        <f t="shared" si="4727"/>
        <v>22.119591638308219</v>
      </c>
      <c r="K4691" s="9">
        <f t="shared" si="4727"/>
        <v>7.2921730675741365</v>
      </c>
      <c r="L4691" s="135">
        <f t="shared" si="4727"/>
        <v>20.709771511910549</v>
      </c>
    </row>
    <row r="4692" spans="1:12" ht="11.25" customHeight="1" x14ac:dyDescent="0.4">
      <c r="A4692" s="315" t="s">
        <v>8</v>
      </c>
      <c r="B4692" s="318" t="s">
        <v>9</v>
      </c>
      <c r="C4692" s="110">
        <v>170</v>
      </c>
      <c r="D4692" s="110">
        <v>433</v>
      </c>
      <c r="E4692" s="110">
        <v>443</v>
      </c>
      <c r="F4692" s="110">
        <v>305</v>
      </c>
      <c r="G4692" s="110">
        <v>156</v>
      </c>
      <c r="H4692" s="110">
        <v>516</v>
      </c>
      <c r="I4692" s="110">
        <v>298</v>
      </c>
      <c r="J4692" s="110">
        <v>290</v>
      </c>
      <c r="K4692" s="206">
        <v>114</v>
      </c>
      <c r="L4692" s="201">
        <v>283</v>
      </c>
    </row>
    <row r="4693" spans="1:12" ht="11.25" customHeight="1" x14ac:dyDescent="0.4">
      <c r="A4693" s="316"/>
      <c r="B4693" s="313"/>
      <c r="C4693" s="11">
        <f>C4692/$G4556*100</f>
        <v>12.221423436376707</v>
      </c>
      <c r="D4693" s="11">
        <f t="shared" ref="D4693:L4693" si="4728">D4692/$G4556*100</f>
        <v>31.128684399712437</v>
      </c>
      <c r="E4693" s="11">
        <f t="shared" si="4728"/>
        <v>31.847591660675771</v>
      </c>
      <c r="F4693" s="11">
        <f t="shared" si="4728"/>
        <v>21.926671459381737</v>
      </c>
      <c r="G4693" s="11">
        <f t="shared" si="4728"/>
        <v>11.214953271028037</v>
      </c>
      <c r="H4693" s="11">
        <f t="shared" si="4728"/>
        <v>37.095614665708119</v>
      </c>
      <c r="I4693" s="12">
        <f t="shared" si="4728"/>
        <v>21.423436376707407</v>
      </c>
      <c r="J4693" s="12">
        <f t="shared" si="4728"/>
        <v>20.848310567936736</v>
      </c>
      <c r="K4693" s="12">
        <f t="shared" si="4728"/>
        <v>8.1955427749820267</v>
      </c>
      <c r="L4693" s="137">
        <f t="shared" si="4728"/>
        <v>20.345075485262402</v>
      </c>
    </row>
    <row r="4694" spans="1:12" ht="11.25" customHeight="1" x14ac:dyDescent="0.4">
      <c r="A4694" s="316"/>
      <c r="B4694" s="311" t="s">
        <v>10</v>
      </c>
      <c r="C4694" s="110">
        <v>141</v>
      </c>
      <c r="D4694" s="110">
        <v>82</v>
      </c>
      <c r="E4694" s="110">
        <v>63</v>
      </c>
      <c r="F4694" s="110">
        <v>72</v>
      </c>
      <c r="G4694" s="110">
        <v>44</v>
      </c>
      <c r="H4694" s="110">
        <v>163</v>
      </c>
      <c r="I4694" s="110">
        <v>117</v>
      </c>
      <c r="J4694" s="110">
        <v>115</v>
      </c>
      <c r="K4694" s="198">
        <v>17</v>
      </c>
      <c r="L4694" s="201">
        <v>93</v>
      </c>
    </row>
    <row r="4695" spans="1:12" ht="11.25" customHeight="1" x14ac:dyDescent="0.4">
      <c r="A4695" s="316"/>
      <c r="B4695" s="311"/>
      <c r="C4695" s="15">
        <f t="shared" ref="C4695:L4695" si="4729">C4694/$G4558*100</f>
        <v>31.057268722466961</v>
      </c>
      <c r="D4695" s="15">
        <f t="shared" si="4729"/>
        <v>18.06167400881057</v>
      </c>
      <c r="E4695" s="15">
        <f t="shared" si="4729"/>
        <v>13.876651982378855</v>
      </c>
      <c r="F4695" s="15">
        <f t="shared" si="4729"/>
        <v>15.859030837004406</v>
      </c>
      <c r="G4695" s="15">
        <f t="shared" si="4729"/>
        <v>9.6916299559471373</v>
      </c>
      <c r="H4695" s="15">
        <f t="shared" si="4729"/>
        <v>35.903083700440533</v>
      </c>
      <c r="I4695" s="16">
        <f t="shared" si="4729"/>
        <v>25.770925110132158</v>
      </c>
      <c r="J4695" s="16">
        <f t="shared" si="4729"/>
        <v>25.330396475770929</v>
      </c>
      <c r="K4695" s="16">
        <f t="shared" si="4729"/>
        <v>3.7444933920704844</v>
      </c>
      <c r="L4695" s="138">
        <f t="shared" si="4729"/>
        <v>20.484581497797357</v>
      </c>
    </row>
    <row r="4696" spans="1:12" ht="11.25" customHeight="1" x14ac:dyDescent="0.4">
      <c r="A4696" s="316"/>
      <c r="B4696" s="312" t="s">
        <v>11</v>
      </c>
      <c r="C4696" s="110">
        <v>38</v>
      </c>
      <c r="D4696" s="110">
        <v>34</v>
      </c>
      <c r="E4696" s="110">
        <v>32</v>
      </c>
      <c r="F4696" s="110">
        <v>24</v>
      </c>
      <c r="G4696" s="110">
        <v>15</v>
      </c>
      <c r="H4696" s="110">
        <v>62</v>
      </c>
      <c r="I4696" s="110">
        <v>30</v>
      </c>
      <c r="J4696" s="110">
        <v>33</v>
      </c>
      <c r="K4696" s="198">
        <v>11</v>
      </c>
      <c r="L4696" s="201">
        <v>41</v>
      </c>
    </row>
    <row r="4697" spans="1:12" ht="11.25" customHeight="1" x14ac:dyDescent="0.4">
      <c r="A4697" s="316"/>
      <c r="B4697" s="313"/>
      <c r="C4697" s="15">
        <f t="shared" ref="C4697:L4697" si="4730">C4696/$G4560*100</f>
        <v>26.573426573426573</v>
      </c>
      <c r="D4697" s="15">
        <f t="shared" si="4730"/>
        <v>23.776223776223777</v>
      </c>
      <c r="E4697" s="15">
        <f t="shared" si="4730"/>
        <v>22.377622377622377</v>
      </c>
      <c r="F4697" s="15">
        <f t="shared" si="4730"/>
        <v>16.783216783216783</v>
      </c>
      <c r="G4697" s="15">
        <f t="shared" si="4730"/>
        <v>10.48951048951049</v>
      </c>
      <c r="H4697" s="15">
        <f t="shared" si="4730"/>
        <v>43.356643356643353</v>
      </c>
      <c r="I4697" s="16">
        <f t="shared" si="4730"/>
        <v>20.97902097902098</v>
      </c>
      <c r="J4697" s="16">
        <f t="shared" si="4730"/>
        <v>23.076923076923077</v>
      </c>
      <c r="K4697" s="16">
        <f t="shared" si="4730"/>
        <v>7.6923076923076925</v>
      </c>
      <c r="L4697" s="138">
        <f t="shared" si="4730"/>
        <v>28.671328671328673</v>
      </c>
    </row>
    <row r="4698" spans="1:12" ht="11.25" customHeight="1" x14ac:dyDescent="0.4">
      <c r="A4698" s="316"/>
      <c r="B4698" s="311" t="s">
        <v>12</v>
      </c>
      <c r="C4698" s="110">
        <v>17</v>
      </c>
      <c r="D4698" s="110">
        <v>13</v>
      </c>
      <c r="E4698" s="110">
        <v>15</v>
      </c>
      <c r="F4698" s="110">
        <v>11</v>
      </c>
      <c r="G4698" s="110">
        <v>4</v>
      </c>
      <c r="H4698" s="110">
        <v>21</v>
      </c>
      <c r="I4698" s="110">
        <v>10</v>
      </c>
      <c r="J4698" s="110">
        <v>17</v>
      </c>
      <c r="K4698" s="198">
        <v>8</v>
      </c>
      <c r="L4698" s="201">
        <v>9</v>
      </c>
    </row>
    <row r="4699" spans="1:12" ht="11.25" customHeight="1" thickBot="1" x14ac:dyDescent="0.45">
      <c r="A4699" s="316"/>
      <c r="B4699" s="311"/>
      <c r="C4699" s="17">
        <f t="shared" ref="C4699:L4699" si="4731">C4698/$G4562*100</f>
        <v>24.637681159420293</v>
      </c>
      <c r="D4699" s="17">
        <f t="shared" si="4731"/>
        <v>18.840579710144929</v>
      </c>
      <c r="E4699" s="17">
        <f t="shared" si="4731"/>
        <v>21.739130434782609</v>
      </c>
      <c r="F4699" s="17">
        <f t="shared" si="4731"/>
        <v>15.942028985507244</v>
      </c>
      <c r="G4699" s="17">
        <f t="shared" si="4731"/>
        <v>5.7971014492753623</v>
      </c>
      <c r="H4699" s="17">
        <f t="shared" si="4731"/>
        <v>30.434782608695656</v>
      </c>
      <c r="I4699" s="51">
        <f t="shared" si="4731"/>
        <v>14.492753623188406</v>
      </c>
      <c r="J4699" s="51">
        <f t="shared" si="4731"/>
        <v>24.637681159420293</v>
      </c>
      <c r="K4699" s="51">
        <f t="shared" si="4731"/>
        <v>11.594202898550725</v>
      </c>
      <c r="L4699" s="140">
        <f t="shared" si="4731"/>
        <v>13.043478260869565</v>
      </c>
    </row>
    <row r="4700" spans="1:12" ht="11.25" customHeight="1" x14ac:dyDescent="0.4">
      <c r="A4700" s="315" t="s">
        <v>13</v>
      </c>
      <c r="B4700" s="318" t="s">
        <v>14</v>
      </c>
      <c r="C4700" s="110">
        <v>176</v>
      </c>
      <c r="D4700" s="110">
        <v>210</v>
      </c>
      <c r="E4700" s="110">
        <v>209</v>
      </c>
      <c r="F4700" s="110">
        <v>218</v>
      </c>
      <c r="G4700" s="110">
        <v>104</v>
      </c>
      <c r="H4700" s="110">
        <v>348</v>
      </c>
      <c r="I4700" s="110">
        <v>199</v>
      </c>
      <c r="J4700" s="110">
        <v>199</v>
      </c>
      <c r="K4700" s="206">
        <v>61</v>
      </c>
      <c r="L4700" s="201">
        <v>178</v>
      </c>
    </row>
    <row r="4701" spans="1:12" ht="11.25" customHeight="1" x14ac:dyDescent="0.4">
      <c r="A4701" s="316"/>
      <c r="B4701" s="311"/>
      <c r="C4701" s="11">
        <f t="shared" ref="C4701:L4701" si="4732">C4700/$G4564*100</f>
        <v>19.66480446927374</v>
      </c>
      <c r="D4701" s="11">
        <f t="shared" si="4732"/>
        <v>23.463687150837988</v>
      </c>
      <c r="E4701" s="11">
        <f t="shared" si="4732"/>
        <v>23.351955307262571</v>
      </c>
      <c r="F4701" s="11">
        <f t="shared" si="4732"/>
        <v>24.35754189944134</v>
      </c>
      <c r="G4701" s="11">
        <f t="shared" si="4732"/>
        <v>11.620111731843576</v>
      </c>
      <c r="H4701" s="11">
        <f t="shared" si="4732"/>
        <v>38.882681564245807</v>
      </c>
      <c r="I4701" s="12">
        <f t="shared" si="4732"/>
        <v>22.234636871508378</v>
      </c>
      <c r="J4701" s="12">
        <f t="shared" si="4732"/>
        <v>22.234636871508378</v>
      </c>
      <c r="K4701" s="12">
        <f t="shared" si="4732"/>
        <v>6.8156424581005588</v>
      </c>
      <c r="L4701" s="137">
        <f t="shared" si="4732"/>
        <v>19.888268156424584</v>
      </c>
    </row>
    <row r="4702" spans="1:12" ht="11.25" customHeight="1" x14ac:dyDescent="0.4">
      <c r="A4702" s="316"/>
      <c r="B4702" s="312" t="s">
        <v>15</v>
      </c>
      <c r="C4702" s="110">
        <v>190</v>
      </c>
      <c r="D4702" s="110">
        <v>350</v>
      </c>
      <c r="E4702" s="110">
        <v>340</v>
      </c>
      <c r="F4702" s="110">
        <v>192</v>
      </c>
      <c r="G4702" s="110">
        <v>115</v>
      </c>
      <c r="H4702" s="110">
        <v>412</v>
      </c>
      <c r="I4702" s="110">
        <v>255</v>
      </c>
      <c r="J4702" s="110">
        <v>253</v>
      </c>
      <c r="K4702" s="198">
        <v>88</v>
      </c>
      <c r="L4702" s="201">
        <v>246</v>
      </c>
    </row>
    <row r="4703" spans="1:12" ht="11.25" customHeight="1" x14ac:dyDescent="0.4">
      <c r="A4703" s="316"/>
      <c r="B4703" s="313"/>
      <c r="C4703" s="15">
        <f t="shared" ref="C4703:L4703" si="4733">C4702/$G4566*100</f>
        <v>16.507384882710685</v>
      </c>
      <c r="D4703" s="15">
        <f t="shared" si="4733"/>
        <v>30.408340573414421</v>
      </c>
      <c r="E4703" s="15">
        <f t="shared" si="4733"/>
        <v>29.539530842745439</v>
      </c>
      <c r="F4703" s="15">
        <f t="shared" si="4733"/>
        <v>16.681146828844483</v>
      </c>
      <c r="G4703" s="15">
        <f t="shared" si="4733"/>
        <v>9.9913119026933099</v>
      </c>
      <c r="H4703" s="15">
        <f t="shared" si="4733"/>
        <v>35.794960903562121</v>
      </c>
      <c r="I4703" s="16">
        <f t="shared" si="4733"/>
        <v>22.15464813205908</v>
      </c>
      <c r="J4703" s="16">
        <f t="shared" si="4733"/>
        <v>21.980886185925282</v>
      </c>
      <c r="K4703" s="16">
        <f t="shared" si="4733"/>
        <v>7.6455256298870555</v>
      </c>
      <c r="L4703" s="138">
        <f t="shared" si="4733"/>
        <v>21.372719374456995</v>
      </c>
    </row>
    <row r="4704" spans="1:12" ht="11.25" customHeight="1" x14ac:dyDescent="0.4">
      <c r="A4704" s="316"/>
      <c r="B4704" s="312" t="s">
        <v>16</v>
      </c>
      <c r="C4704" s="110">
        <v>0</v>
      </c>
      <c r="D4704" s="110">
        <v>1</v>
      </c>
      <c r="E4704" s="110">
        <v>2</v>
      </c>
      <c r="F4704" s="110">
        <v>0</v>
      </c>
      <c r="G4704" s="110">
        <v>0</v>
      </c>
      <c r="H4704" s="110">
        <v>0</v>
      </c>
      <c r="I4704" s="110">
        <v>1</v>
      </c>
      <c r="J4704" s="110">
        <v>1</v>
      </c>
      <c r="K4704" s="198">
        <v>0</v>
      </c>
      <c r="L4704" s="201">
        <v>1</v>
      </c>
    </row>
    <row r="4705" spans="1:12" ht="11.25" customHeight="1" x14ac:dyDescent="0.4">
      <c r="A4705" s="316"/>
      <c r="B4705" s="313"/>
      <c r="C4705" s="15">
        <f>C4704/$G4568*100</f>
        <v>0</v>
      </c>
      <c r="D4705" s="15">
        <f t="shared" ref="D4705:L4705" si="4734">D4704/$G4568*100</f>
        <v>50</v>
      </c>
      <c r="E4705" s="15">
        <f t="shared" si="4734"/>
        <v>100</v>
      </c>
      <c r="F4705" s="15">
        <f t="shared" si="4734"/>
        <v>0</v>
      </c>
      <c r="G4705" s="15">
        <f t="shared" si="4734"/>
        <v>0</v>
      </c>
      <c r="H4705" s="15">
        <f t="shared" si="4734"/>
        <v>0</v>
      </c>
      <c r="I4705" s="16">
        <f t="shared" si="4734"/>
        <v>50</v>
      </c>
      <c r="J4705" s="16">
        <f t="shared" si="4734"/>
        <v>50</v>
      </c>
      <c r="K4705" s="16">
        <f t="shared" si="4734"/>
        <v>0</v>
      </c>
      <c r="L4705" s="138">
        <f t="shared" si="4734"/>
        <v>50</v>
      </c>
    </row>
    <row r="4706" spans="1:12" ht="11.25" customHeight="1" x14ac:dyDescent="0.4">
      <c r="A4706" s="316"/>
      <c r="B4706" s="311" t="s">
        <v>17</v>
      </c>
      <c r="C4706" s="110">
        <v>0</v>
      </c>
      <c r="D4706" s="110">
        <v>1</v>
      </c>
      <c r="E4706" s="110">
        <v>2</v>
      </c>
      <c r="F4706" s="110">
        <v>2</v>
      </c>
      <c r="G4706" s="110">
        <v>0</v>
      </c>
      <c r="H4706" s="110">
        <v>2</v>
      </c>
      <c r="I4706" s="110">
        <v>0</v>
      </c>
      <c r="J4706" s="110">
        <v>2</v>
      </c>
      <c r="K4706" s="198">
        <v>1</v>
      </c>
      <c r="L4706" s="201">
        <v>1</v>
      </c>
    </row>
    <row r="4707" spans="1:12" ht="11.25" customHeight="1" thickBot="1" x14ac:dyDescent="0.45">
      <c r="A4707" s="317"/>
      <c r="B4707" s="314"/>
      <c r="C4707" s="20">
        <f t="shared" ref="C4707:L4707" si="4735">C4706/$G4570*100</f>
        <v>0</v>
      </c>
      <c r="D4707" s="20">
        <f t="shared" si="4735"/>
        <v>11.111111111111111</v>
      </c>
      <c r="E4707" s="20">
        <f t="shared" si="4735"/>
        <v>22.222222222222221</v>
      </c>
      <c r="F4707" s="20">
        <f t="shared" si="4735"/>
        <v>22.222222222222221</v>
      </c>
      <c r="G4707" s="20">
        <f t="shared" si="4735"/>
        <v>0</v>
      </c>
      <c r="H4707" s="20">
        <f t="shared" si="4735"/>
        <v>22.222222222222221</v>
      </c>
      <c r="I4707" s="21">
        <f t="shared" si="4735"/>
        <v>0</v>
      </c>
      <c r="J4707" s="21">
        <f t="shared" si="4735"/>
        <v>22.222222222222221</v>
      </c>
      <c r="K4707" s="21">
        <f t="shared" si="4735"/>
        <v>11.111111111111111</v>
      </c>
      <c r="L4707" s="139">
        <f t="shared" si="4735"/>
        <v>11.111111111111111</v>
      </c>
    </row>
    <row r="4708" spans="1:12" ht="11.25" customHeight="1" x14ac:dyDescent="0.4">
      <c r="A4708" s="315" t="s">
        <v>18</v>
      </c>
      <c r="B4708" s="318" t="s">
        <v>19</v>
      </c>
      <c r="C4708" s="110">
        <v>7</v>
      </c>
      <c r="D4708" s="110">
        <v>13</v>
      </c>
      <c r="E4708" s="110">
        <v>22</v>
      </c>
      <c r="F4708" s="110">
        <v>30</v>
      </c>
      <c r="G4708" s="110">
        <v>13</v>
      </c>
      <c r="H4708" s="110">
        <v>35</v>
      </c>
      <c r="I4708" s="110">
        <v>15</v>
      </c>
      <c r="J4708" s="110">
        <v>11</v>
      </c>
      <c r="K4708" s="206">
        <v>3</v>
      </c>
      <c r="L4708" s="201">
        <v>5</v>
      </c>
    </row>
    <row r="4709" spans="1:12" ht="11.25" customHeight="1" x14ac:dyDescent="0.4">
      <c r="A4709" s="316"/>
      <c r="B4709" s="313"/>
      <c r="C4709" s="11">
        <f t="shared" ref="C4709:L4709" si="4736">C4708/$G4572*100</f>
        <v>9.8591549295774641</v>
      </c>
      <c r="D4709" s="11">
        <f t="shared" si="4736"/>
        <v>18.30985915492958</v>
      </c>
      <c r="E4709" s="11">
        <f t="shared" si="4736"/>
        <v>30.985915492957744</v>
      </c>
      <c r="F4709" s="11">
        <f t="shared" si="4736"/>
        <v>42.25352112676056</v>
      </c>
      <c r="G4709" s="11">
        <f t="shared" si="4736"/>
        <v>18.30985915492958</v>
      </c>
      <c r="H4709" s="11">
        <f t="shared" si="4736"/>
        <v>49.295774647887328</v>
      </c>
      <c r="I4709" s="12">
        <f t="shared" si="4736"/>
        <v>21.12676056338028</v>
      </c>
      <c r="J4709" s="12">
        <f t="shared" si="4736"/>
        <v>15.492957746478872</v>
      </c>
      <c r="K4709" s="12">
        <f t="shared" si="4736"/>
        <v>4.225352112676056</v>
      </c>
      <c r="L4709" s="137">
        <f t="shared" si="4736"/>
        <v>7.042253521126761</v>
      </c>
    </row>
    <row r="4710" spans="1:12" ht="11.25" customHeight="1" x14ac:dyDescent="0.4">
      <c r="A4710" s="316"/>
      <c r="B4710" s="311" t="s">
        <v>20</v>
      </c>
      <c r="C4710" s="110">
        <v>12</v>
      </c>
      <c r="D4710" s="110">
        <v>38</v>
      </c>
      <c r="E4710" s="110">
        <v>46</v>
      </c>
      <c r="F4710" s="110">
        <v>43</v>
      </c>
      <c r="G4710" s="110">
        <v>24</v>
      </c>
      <c r="H4710" s="110">
        <v>60</v>
      </c>
      <c r="I4710" s="110">
        <v>32</v>
      </c>
      <c r="J4710" s="110">
        <v>25</v>
      </c>
      <c r="K4710" s="198">
        <v>7</v>
      </c>
      <c r="L4710" s="201">
        <v>14</v>
      </c>
    </row>
    <row r="4711" spans="1:12" ht="11.25" customHeight="1" x14ac:dyDescent="0.4">
      <c r="A4711" s="316"/>
      <c r="B4711" s="311"/>
      <c r="C4711" s="15">
        <f t="shared" ref="C4711:L4711" si="4737">C4710/$G4574*100</f>
        <v>8.3333333333333321</v>
      </c>
      <c r="D4711" s="15">
        <f t="shared" si="4737"/>
        <v>26.388888888888889</v>
      </c>
      <c r="E4711" s="15">
        <f t="shared" si="4737"/>
        <v>31.944444444444443</v>
      </c>
      <c r="F4711" s="15">
        <f t="shared" si="4737"/>
        <v>29.861111111111111</v>
      </c>
      <c r="G4711" s="15">
        <f t="shared" si="4737"/>
        <v>16.666666666666664</v>
      </c>
      <c r="H4711" s="15">
        <f t="shared" si="4737"/>
        <v>41.666666666666671</v>
      </c>
      <c r="I4711" s="16">
        <f t="shared" si="4737"/>
        <v>22.222222222222221</v>
      </c>
      <c r="J4711" s="16">
        <f t="shared" si="4737"/>
        <v>17.361111111111111</v>
      </c>
      <c r="K4711" s="16">
        <f t="shared" si="4737"/>
        <v>4.8611111111111116</v>
      </c>
      <c r="L4711" s="138">
        <f t="shared" si="4737"/>
        <v>9.7222222222222232</v>
      </c>
    </row>
    <row r="4712" spans="1:12" ht="11.25" customHeight="1" x14ac:dyDescent="0.4">
      <c r="A4712" s="316"/>
      <c r="B4712" s="312" t="s">
        <v>21</v>
      </c>
      <c r="C4712" s="110">
        <v>25</v>
      </c>
      <c r="D4712" s="110">
        <v>43</v>
      </c>
      <c r="E4712" s="110">
        <v>60</v>
      </c>
      <c r="F4712" s="110">
        <v>45</v>
      </c>
      <c r="G4712" s="110">
        <v>29</v>
      </c>
      <c r="H4712" s="110">
        <v>110</v>
      </c>
      <c r="I4712" s="110">
        <v>79</v>
      </c>
      <c r="J4712" s="110">
        <v>44</v>
      </c>
      <c r="K4712" s="198">
        <v>9</v>
      </c>
      <c r="L4712" s="201">
        <v>25</v>
      </c>
    </row>
    <row r="4713" spans="1:12" ht="11.25" customHeight="1" x14ac:dyDescent="0.4">
      <c r="A4713" s="316"/>
      <c r="B4713" s="313"/>
      <c r="C4713" s="15">
        <f t="shared" ref="C4713:L4713" si="4738">C4712/$G4576*100</f>
        <v>13.020833333333334</v>
      </c>
      <c r="D4713" s="15">
        <f t="shared" si="4738"/>
        <v>22.395833333333336</v>
      </c>
      <c r="E4713" s="15">
        <f t="shared" si="4738"/>
        <v>31.25</v>
      </c>
      <c r="F4713" s="15">
        <f t="shared" si="4738"/>
        <v>23.4375</v>
      </c>
      <c r="G4713" s="15">
        <f t="shared" si="4738"/>
        <v>15.104166666666666</v>
      </c>
      <c r="H4713" s="15">
        <f t="shared" si="4738"/>
        <v>57.291666666666664</v>
      </c>
      <c r="I4713" s="16">
        <f t="shared" si="4738"/>
        <v>41.145833333333329</v>
      </c>
      <c r="J4713" s="16">
        <f t="shared" si="4738"/>
        <v>22.916666666666664</v>
      </c>
      <c r="K4713" s="16">
        <f t="shared" si="4738"/>
        <v>4.6875</v>
      </c>
      <c r="L4713" s="138">
        <f t="shared" si="4738"/>
        <v>13.020833333333334</v>
      </c>
    </row>
    <row r="4714" spans="1:12" ht="11.25" customHeight="1" x14ac:dyDescent="0.4">
      <c r="A4714" s="316"/>
      <c r="B4714" s="311" t="s">
        <v>22</v>
      </c>
      <c r="C4714" s="110">
        <v>33</v>
      </c>
      <c r="D4714" s="110">
        <v>98</v>
      </c>
      <c r="E4714" s="110">
        <v>103</v>
      </c>
      <c r="F4714" s="110">
        <v>89</v>
      </c>
      <c r="G4714" s="110">
        <v>36</v>
      </c>
      <c r="H4714" s="110">
        <v>153</v>
      </c>
      <c r="I4714" s="110">
        <v>80</v>
      </c>
      <c r="J4714" s="110">
        <v>67</v>
      </c>
      <c r="K4714" s="198">
        <v>33</v>
      </c>
      <c r="L4714" s="201">
        <v>79</v>
      </c>
    </row>
    <row r="4715" spans="1:12" ht="11.25" customHeight="1" x14ac:dyDescent="0.4">
      <c r="A4715" s="316"/>
      <c r="B4715" s="311"/>
      <c r="C4715" s="15">
        <f t="shared" ref="C4715:L4715" si="4739">C4714/$G4578*100</f>
        <v>9.5930232558139537</v>
      </c>
      <c r="D4715" s="15">
        <f t="shared" si="4739"/>
        <v>28.488372093023255</v>
      </c>
      <c r="E4715" s="15">
        <f t="shared" si="4739"/>
        <v>29.941860465116278</v>
      </c>
      <c r="F4715" s="15">
        <f t="shared" si="4739"/>
        <v>25.872093023255815</v>
      </c>
      <c r="G4715" s="15">
        <f t="shared" si="4739"/>
        <v>10.465116279069768</v>
      </c>
      <c r="H4715" s="15">
        <f t="shared" si="4739"/>
        <v>44.47674418604651</v>
      </c>
      <c r="I4715" s="16">
        <f t="shared" si="4739"/>
        <v>23.255813953488371</v>
      </c>
      <c r="J4715" s="16">
        <f t="shared" si="4739"/>
        <v>19.476744186046513</v>
      </c>
      <c r="K4715" s="16">
        <f t="shared" si="4739"/>
        <v>9.5930232558139537</v>
      </c>
      <c r="L4715" s="138">
        <f t="shared" si="4739"/>
        <v>22.965116279069768</v>
      </c>
    </row>
    <row r="4716" spans="1:12" ht="11.25" customHeight="1" x14ac:dyDescent="0.4">
      <c r="A4716" s="316"/>
      <c r="B4716" s="312" t="s">
        <v>23</v>
      </c>
      <c r="C4716" s="110">
        <v>50</v>
      </c>
      <c r="D4716" s="110">
        <v>90</v>
      </c>
      <c r="E4716" s="110">
        <v>100</v>
      </c>
      <c r="F4716" s="110">
        <v>86</v>
      </c>
      <c r="G4716" s="110">
        <v>38</v>
      </c>
      <c r="H4716" s="110">
        <v>124</v>
      </c>
      <c r="I4716" s="110">
        <v>67</v>
      </c>
      <c r="J4716" s="110">
        <v>79</v>
      </c>
      <c r="K4716" s="198">
        <v>24</v>
      </c>
      <c r="L4716" s="201">
        <v>76</v>
      </c>
    </row>
    <row r="4717" spans="1:12" ht="11.25" customHeight="1" x14ac:dyDescent="0.4">
      <c r="A4717" s="316"/>
      <c r="B4717" s="313"/>
      <c r="C4717" s="15">
        <f t="shared" ref="C4717:L4717" si="4740">C4716/$G4580*100</f>
        <v>15.527950310559005</v>
      </c>
      <c r="D4717" s="15">
        <f t="shared" si="4740"/>
        <v>27.950310559006208</v>
      </c>
      <c r="E4717" s="15">
        <f t="shared" si="4740"/>
        <v>31.05590062111801</v>
      </c>
      <c r="F4717" s="15">
        <f t="shared" si="4740"/>
        <v>26.70807453416149</v>
      </c>
      <c r="G4717" s="15">
        <f t="shared" si="4740"/>
        <v>11.801242236024844</v>
      </c>
      <c r="H4717" s="15">
        <f t="shared" si="4740"/>
        <v>38.509316770186338</v>
      </c>
      <c r="I4717" s="16">
        <f t="shared" si="4740"/>
        <v>20.80745341614907</v>
      </c>
      <c r="J4717" s="16">
        <f t="shared" si="4740"/>
        <v>24.534161490683228</v>
      </c>
      <c r="K4717" s="16">
        <f t="shared" si="4740"/>
        <v>7.4534161490683228</v>
      </c>
      <c r="L4717" s="138">
        <f t="shared" si="4740"/>
        <v>23.602484472049689</v>
      </c>
    </row>
    <row r="4718" spans="1:12" ht="11.25" customHeight="1" x14ac:dyDescent="0.4">
      <c r="A4718" s="316"/>
      <c r="B4718" s="311" t="s">
        <v>24</v>
      </c>
      <c r="C4718" s="110">
        <v>87</v>
      </c>
      <c r="D4718" s="110">
        <v>114</v>
      </c>
      <c r="E4718" s="110">
        <v>104</v>
      </c>
      <c r="F4718" s="110">
        <v>53</v>
      </c>
      <c r="G4718" s="110">
        <v>30</v>
      </c>
      <c r="H4718" s="110">
        <v>127</v>
      </c>
      <c r="I4718" s="110">
        <v>89</v>
      </c>
      <c r="J4718" s="110">
        <v>99</v>
      </c>
      <c r="K4718" s="198">
        <v>26</v>
      </c>
      <c r="L4718" s="201">
        <v>107</v>
      </c>
    </row>
    <row r="4719" spans="1:12" ht="11.25" customHeight="1" x14ac:dyDescent="0.4">
      <c r="A4719" s="316"/>
      <c r="B4719" s="311"/>
      <c r="C4719" s="15">
        <f t="shared" ref="C4719:L4719" si="4741">C4718/$G4582*100</f>
        <v>21.75</v>
      </c>
      <c r="D4719" s="15">
        <f t="shared" si="4741"/>
        <v>28.499999999999996</v>
      </c>
      <c r="E4719" s="15">
        <f t="shared" si="4741"/>
        <v>26</v>
      </c>
      <c r="F4719" s="15">
        <f t="shared" si="4741"/>
        <v>13.25</v>
      </c>
      <c r="G4719" s="15">
        <f t="shared" si="4741"/>
        <v>7.5</v>
      </c>
      <c r="H4719" s="15">
        <f t="shared" si="4741"/>
        <v>31.75</v>
      </c>
      <c r="I4719" s="16">
        <f t="shared" si="4741"/>
        <v>22.25</v>
      </c>
      <c r="J4719" s="16">
        <f t="shared" si="4741"/>
        <v>24.75</v>
      </c>
      <c r="K4719" s="16">
        <f t="shared" si="4741"/>
        <v>6.5</v>
      </c>
      <c r="L4719" s="138">
        <f t="shared" si="4741"/>
        <v>26.75</v>
      </c>
    </row>
    <row r="4720" spans="1:12" ht="11.25" customHeight="1" x14ac:dyDescent="0.4">
      <c r="A4720" s="316"/>
      <c r="B4720" s="312" t="s">
        <v>25</v>
      </c>
      <c r="C4720" s="110">
        <v>151</v>
      </c>
      <c r="D4720" s="110">
        <v>165</v>
      </c>
      <c r="E4720" s="110">
        <v>116</v>
      </c>
      <c r="F4720" s="110">
        <v>64</v>
      </c>
      <c r="G4720" s="110">
        <v>49</v>
      </c>
      <c r="H4720" s="110">
        <v>150</v>
      </c>
      <c r="I4720" s="110">
        <v>91</v>
      </c>
      <c r="J4720" s="110">
        <v>129</v>
      </c>
      <c r="K4720" s="198">
        <v>47</v>
      </c>
      <c r="L4720" s="201">
        <v>119</v>
      </c>
    </row>
    <row r="4721" spans="1:12" ht="11.25" customHeight="1" x14ac:dyDescent="0.4">
      <c r="A4721" s="316"/>
      <c r="B4721" s="313"/>
      <c r="C4721" s="15">
        <f t="shared" ref="C4721:L4721" si="4742">C4720/$G4584*100</f>
        <v>26.215277777777779</v>
      </c>
      <c r="D4721" s="15">
        <f t="shared" si="4742"/>
        <v>28.645833333333332</v>
      </c>
      <c r="E4721" s="15">
        <f t="shared" si="4742"/>
        <v>20.138888888888889</v>
      </c>
      <c r="F4721" s="15">
        <f t="shared" si="4742"/>
        <v>11.111111111111111</v>
      </c>
      <c r="G4721" s="15">
        <f t="shared" si="4742"/>
        <v>8.5069444444444446</v>
      </c>
      <c r="H4721" s="15">
        <f t="shared" si="4742"/>
        <v>26.041666666666668</v>
      </c>
      <c r="I4721" s="16">
        <f t="shared" si="4742"/>
        <v>15.798611111111111</v>
      </c>
      <c r="J4721" s="16">
        <f t="shared" si="4742"/>
        <v>22.395833333333336</v>
      </c>
      <c r="K4721" s="16">
        <f t="shared" si="4742"/>
        <v>8.1597222222222232</v>
      </c>
      <c r="L4721" s="138">
        <f t="shared" si="4742"/>
        <v>20.659722222222221</v>
      </c>
    </row>
    <row r="4722" spans="1:12" ht="11.25" customHeight="1" x14ac:dyDescent="0.4">
      <c r="A4722" s="316"/>
      <c r="B4722" s="311" t="s">
        <v>26</v>
      </c>
      <c r="C4722" s="110">
        <v>1</v>
      </c>
      <c r="D4722" s="110">
        <v>1</v>
      </c>
      <c r="E4722" s="110">
        <v>2</v>
      </c>
      <c r="F4722" s="110">
        <v>2</v>
      </c>
      <c r="G4722" s="110">
        <v>0</v>
      </c>
      <c r="H4722" s="110">
        <v>3</v>
      </c>
      <c r="I4722" s="110">
        <v>2</v>
      </c>
      <c r="J4722" s="110">
        <v>1</v>
      </c>
      <c r="K4722" s="198">
        <v>1</v>
      </c>
      <c r="L4722" s="201">
        <v>1</v>
      </c>
    </row>
    <row r="4723" spans="1:12" ht="11.25" customHeight="1" thickBot="1" x14ac:dyDescent="0.45">
      <c r="A4723" s="317"/>
      <c r="B4723" s="314"/>
      <c r="C4723" s="20">
        <f t="shared" ref="C4723:L4723" si="4743">C4722/$G4586*100</f>
        <v>12.5</v>
      </c>
      <c r="D4723" s="20">
        <f t="shared" si="4743"/>
        <v>12.5</v>
      </c>
      <c r="E4723" s="20">
        <f t="shared" si="4743"/>
        <v>25</v>
      </c>
      <c r="F4723" s="20">
        <f t="shared" si="4743"/>
        <v>25</v>
      </c>
      <c r="G4723" s="20">
        <f t="shared" si="4743"/>
        <v>0</v>
      </c>
      <c r="H4723" s="20">
        <f t="shared" si="4743"/>
        <v>37.5</v>
      </c>
      <c r="I4723" s="21">
        <f t="shared" si="4743"/>
        <v>25</v>
      </c>
      <c r="J4723" s="21">
        <f t="shared" si="4743"/>
        <v>12.5</v>
      </c>
      <c r="K4723" s="21">
        <f t="shared" si="4743"/>
        <v>12.5</v>
      </c>
      <c r="L4723" s="139">
        <f t="shared" si="4743"/>
        <v>12.5</v>
      </c>
    </row>
    <row r="4724" spans="1:12" ht="11.25" customHeight="1" thickBot="1" x14ac:dyDescent="0.45">
      <c r="A4724" s="319" t="s">
        <v>27</v>
      </c>
      <c r="B4724" s="318" t="s">
        <v>28</v>
      </c>
      <c r="C4724" s="110">
        <v>82</v>
      </c>
      <c r="D4724" s="110">
        <v>34</v>
      </c>
      <c r="E4724" s="110">
        <v>28</v>
      </c>
      <c r="F4724" s="110">
        <v>31</v>
      </c>
      <c r="G4724" s="110">
        <v>14</v>
      </c>
      <c r="H4724" s="110">
        <v>79</v>
      </c>
      <c r="I4724" s="110">
        <v>51</v>
      </c>
      <c r="J4724" s="110">
        <v>47</v>
      </c>
      <c r="K4724" s="206">
        <v>12</v>
      </c>
      <c r="L4724" s="201">
        <v>58</v>
      </c>
    </row>
    <row r="4725" spans="1:12" ht="11.25" customHeight="1" thickTop="1" thickBot="1" x14ac:dyDescent="0.45">
      <c r="A4725" s="320"/>
      <c r="B4725" s="313"/>
      <c r="C4725" s="11">
        <f t="shared" ref="C4725:L4725" si="4744">C4724/$G4588*100</f>
        <v>38.862559241706165</v>
      </c>
      <c r="D4725" s="11">
        <f t="shared" si="4744"/>
        <v>16.113744075829384</v>
      </c>
      <c r="E4725" s="11">
        <f t="shared" si="4744"/>
        <v>13.270142180094787</v>
      </c>
      <c r="F4725" s="11">
        <f t="shared" si="4744"/>
        <v>14.691943127962084</v>
      </c>
      <c r="G4725" s="11">
        <f t="shared" si="4744"/>
        <v>6.6350710900473935</v>
      </c>
      <c r="H4725" s="11">
        <f t="shared" si="4744"/>
        <v>37.440758293838861</v>
      </c>
      <c r="I4725" s="12">
        <f t="shared" si="4744"/>
        <v>24.170616113744074</v>
      </c>
      <c r="J4725" s="12">
        <f t="shared" si="4744"/>
        <v>22.274881516587676</v>
      </c>
      <c r="K4725" s="12">
        <f t="shared" si="4744"/>
        <v>5.6872037914691944</v>
      </c>
      <c r="L4725" s="137">
        <f t="shared" si="4744"/>
        <v>27.488151658767773</v>
      </c>
    </row>
    <row r="4726" spans="1:12" ht="11.25" customHeight="1" thickTop="1" thickBot="1" x14ac:dyDescent="0.45">
      <c r="A4726" s="320"/>
      <c r="B4726" s="311" t="s">
        <v>29</v>
      </c>
      <c r="C4726" s="110">
        <v>27</v>
      </c>
      <c r="D4726" s="110">
        <v>44</v>
      </c>
      <c r="E4726" s="110">
        <v>33</v>
      </c>
      <c r="F4726" s="110">
        <v>32</v>
      </c>
      <c r="G4726" s="110">
        <v>19</v>
      </c>
      <c r="H4726" s="110">
        <v>55</v>
      </c>
      <c r="I4726" s="110">
        <v>35</v>
      </c>
      <c r="J4726" s="110">
        <v>37</v>
      </c>
      <c r="K4726" s="198">
        <v>10</v>
      </c>
      <c r="L4726" s="201">
        <v>30</v>
      </c>
    </row>
    <row r="4727" spans="1:12" ht="11.25" customHeight="1" thickTop="1" thickBot="1" x14ac:dyDescent="0.45">
      <c r="A4727" s="320"/>
      <c r="B4727" s="311"/>
      <c r="C4727" s="15">
        <f t="shared" ref="C4727:L4727" si="4745">C4726/$G4590*100</f>
        <v>18</v>
      </c>
      <c r="D4727" s="15">
        <f t="shared" si="4745"/>
        <v>29.333333333333332</v>
      </c>
      <c r="E4727" s="15">
        <f t="shared" si="4745"/>
        <v>22</v>
      </c>
      <c r="F4727" s="15">
        <f t="shared" si="4745"/>
        <v>21.333333333333336</v>
      </c>
      <c r="G4727" s="15">
        <f t="shared" si="4745"/>
        <v>12.666666666666668</v>
      </c>
      <c r="H4727" s="15">
        <f t="shared" si="4745"/>
        <v>36.666666666666664</v>
      </c>
      <c r="I4727" s="16">
        <f t="shared" si="4745"/>
        <v>23.333333333333332</v>
      </c>
      <c r="J4727" s="16">
        <f t="shared" si="4745"/>
        <v>24.666666666666668</v>
      </c>
      <c r="K4727" s="16">
        <f t="shared" si="4745"/>
        <v>6.666666666666667</v>
      </c>
      <c r="L4727" s="138">
        <f t="shared" si="4745"/>
        <v>20</v>
      </c>
    </row>
    <row r="4728" spans="1:12" ht="11.25" customHeight="1" thickTop="1" thickBot="1" x14ac:dyDescent="0.45">
      <c r="A4728" s="320"/>
      <c r="B4728" s="312" t="s">
        <v>30</v>
      </c>
      <c r="C4728" s="110">
        <v>97</v>
      </c>
      <c r="D4728" s="110">
        <v>248</v>
      </c>
      <c r="E4728" s="110">
        <v>256</v>
      </c>
      <c r="F4728" s="110">
        <v>220</v>
      </c>
      <c r="G4728" s="110">
        <v>100</v>
      </c>
      <c r="H4728" s="110">
        <v>379</v>
      </c>
      <c r="I4728" s="110">
        <v>233</v>
      </c>
      <c r="J4728" s="110">
        <v>193</v>
      </c>
      <c r="K4728" s="198">
        <v>64</v>
      </c>
      <c r="L4728" s="201">
        <v>178</v>
      </c>
    </row>
    <row r="4729" spans="1:12" ht="11.25" customHeight="1" thickTop="1" thickBot="1" x14ac:dyDescent="0.45">
      <c r="A4729" s="320"/>
      <c r="B4729" s="313"/>
      <c r="C4729" s="15">
        <f t="shared" ref="C4729:L4729" si="4746">C4728/$G4592*100</f>
        <v>11.162255466052933</v>
      </c>
      <c r="D4729" s="15">
        <f t="shared" si="4746"/>
        <v>28.5385500575374</v>
      </c>
      <c r="E4729" s="15">
        <f t="shared" si="4746"/>
        <v>29.459148446490218</v>
      </c>
      <c r="F4729" s="15">
        <f t="shared" si="4746"/>
        <v>25.316455696202532</v>
      </c>
      <c r="G4729" s="15">
        <f t="shared" si="4746"/>
        <v>11.507479861910241</v>
      </c>
      <c r="H4729" s="15">
        <f t="shared" si="4746"/>
        <v>43.613348676639816</v>
      </c>
      <c r="I4729" s="16">
        <f t="shared" si="4746"/>
        <v>26.812428078250861</v>
      </c>
      <c r="J4729" s="16">
        <f t="shared" si="4746"/>
        <v>22.209436133486765</v>
      </c>
      <c r="K4729" s="16">
        <f t="shared" si="4746"/>
        <v>7.3647871116225545</v>
      </c>
      <c r="L4729" s="138">
        <f t="shared" si="4746"/>
        <v>20.483314154200229</v>
      </c>
    </row>
    <row r="4730" spans="1:12" ht="11.25" customHeight="1" thickTop="1" thickBot="1" x14ac:dyDescent="0.45">
      <c r="A4730" s="320"/>
      <c r="B4730" s="311" t="s">
        <v>31</v>
      </c>
      <c r="C4730" s="110">
        <v>29</v>
      </c>
      <c r="D4730" s="110">
        <v>48</v>
      </c>
      <c r="E4730" s="110">
        <v>53</v>
      </c>
      <c r="F4730" s="110">
        <v>16</v>
      </c>
      <c r="G4730" s="110">
        <v>14</v>
      </c>
      <c r="H4730" s="110">
        <v>37</v>
      </c>
      <c r="I4730" s="110">
        <v>30</v>
      </c>
      <c r="J4730" s="110">
        <v>41</v>
      </c>
      <c r="K4730" s="198">
        <v>8</v>
      </c>
      <c r="L4730" s="201">
        <v>32</v>
      </c>
    </row>
    <row r="4731" spans="1:12" ht="11.25" customHeight="1" thickTop="1" thickBot="1" x14ac:dyDescent="0.45">
      <c r="A4731" s="320"/>
      <c r="B4731" s="311"/>
      <c r="C4731" s="15">
        <f t="shared" ref="C4731:L4731" si="4747">C4730/$G4594*100</f>
        <v>20.567375886524822</v>
      </c>
      <c r="D4731" s="15">
        <f t="shared" si="4747"/>
        <v>34.042553191489361</v>
      </c>
      <c r="E4731" s="15">
        <f t="shared" si="4747"/>
        <v>37.588652482269502</v>
      </c>
      <c r="F4731" s="15">
        <f t="shared" si="4747"/>
        <v>11.347517730496454</v>
      </c>
      <c r="G4731" s="15">
        <f t="shared" si="4747"/>
        <v>9.9290780141843982</v>
      </c>
      <c r="H4731" s="15">
        <f t="shared" si="4747"/>
        <v>26.24113475177305</v>
      </c>
      <c r="I4731" s="16">
        <f t="shared" si="4747"/>
        <v>21.276595744680851</v>
      </c>
      <c r="J4731" s="16">
        <f t="shared" si="4747"/>
        <v>29.078014184397162</v>
      </c>
      <c r="K4731" s="16">
        <f t="shared" si="4747"/>
        <v>5.6737588652482271</v>
      </c>
      <c r="L4731" s="138">
        <f t="shared" si="4747"/>
        <v>22.695035460992909</v>
      </c>
    </row>
    <row r="4732" spans="1:12" ht="11.25" customHeight="1" thickTop="1" thickBot="1" x14ac:dyDescent="0.45">
      <c r="A4732" s="320"/>
      <c r="B4732" s="312" t="s">
        <v>32</v>
      </c>
      <c r="C4732" s="110">
        <v>7</v>
      </c>
      <c r="D4732" s="110">
        <v>17</v>
      </c>
      <c r="E4732" s="110">
        <v>30</v>
      </c>
      <c r="F4732" s="110">
        <v>35</v>
      </c>
      <c r="G4732" s="110">
        <v>17</v>
      </c>
      <c r="H4732" s="110">
        <v>45</v>
      </c>
      <c r="I4732" s="110">
        <v>13</v>
      </c>
      <c r="J4732" s="110">
        <v>13</v>
      </c>
      <c r="K4732" s="198">
        <v>6</v>
      </c>
      <c r="L4732" s="201">
        <v>3</v>
      </c>
    </row>
    <row r="4733" spans="1:12" ht="11.25" customHeight="1" thickTop="1" thickBot="1" x14ac:dyDescent="0.45">
      <c r="A4733" s="320"/>
      <c r="B4733" s="313"/>
      <c r="C4733" s="15">
        <f t="shared" ref="C4733:L4733" si="4748">C4732/$G4596*100</f>
        <v>8.3333333333333321</v>
      </c>
      <c r="D4733" s="15">
        <f t="shared" si="4748"/>
        <v>20.238095238095237</v>
      </c>
      <c r="E4733" s="15">
        <f t="shared" si="4748"/>
        <v>35.714285714285715</v>
      </c>
      <c r="F4733" s="15">
        <f t="shared" si="4748"/>
        <v>41.666666666666671</v>
      </c>
      <c r="G4733" s="15">
        <f t="shared" si="4748"/>
        <v>20.238095238095237</v>
      </c>
      <c r="H4733" s="15">
        <f t="shared" si="4748"/>
        <v>53.571428571428569</v>
      </c>
      <c r="I4733" s="16">
        <f t="shared" si="4748"/>
        <v>15.476190476190476</v>
      </c>
      <c r="J4733" s="16">
        <f t="shared" si="4748"/>
        <v>15.476190476190476</v>
      </c>
      <c r="K4733" s="16">
        <f t="shared" si="4748"/>
        <v>7.1428571428571423</v>
      </c>
      <c r="L4733" s="138">
        <f t="shared" si="4748"/>
        <v>3.5714285714285712</v>
      </c>
    </row>
    <row r="4734" spans="1:12" ht="11.25" customHeight="1" thickTop="1" thickBot="1" x14ac:dyDescent="0.45">
      <c r="A4734" s="320"/>
      <c r="B4734" s="311" t="s">
        <v>33</v>
      </c>
      <c r="C4734" s="110">
        <v>107</v>
      </c>
      <c r="D4734" s="110">
        <v>144</v>
      </c>
      <c r="E4734" s="110">
        <v>131</v>
      </c>
      <c r="F4734" s="110">
        <v>69</v>
      </c>
      <c r="G4734" s="110">
        <v>42</v>
      </c>
      <c r="H4734" s="110">
        <v>137</v>
      </c>
      <c r="I4734" s="110">
        <v>78</v>
      </c>
      <c r="J4734" s="110">
        <v>105</v>
      </c>
      <c r="K4734" s="198">
        <v>43</v>
      </c>
      <c r="L4734" s="201">
        <v>109</v>
      </c>
    </row>
    <row r="4735" spans="1:12" ht="11.25" customHeight="1" thickTop="1" thickBot="1" x14ac:dyDescent="0.45">
      <c r="A4735" s="320"/>
      <c r="B4735" s="311"/>
      <c r="C4735" s="15">
        <f t="shared" ref="C4735:L4735" si="4749">C4734/$G4598*100</f>
        <v>21.146245059288539</v>
      </c>
      <c r="D4735" s="15">
        <f t="shared" si="4749"/>
        <v>28.458498023715418</v>
      </c>
      <c r="E4735" s="15">
        <f t="shared" si="4749"/>
        <v>25.889328063241106</v>
      </c>
      <c r="F4735" s="15">
        <f t="shared" si="4749"/>
        <v>13.636363636363635</v>
      </c>
      <c r="G4735" s="15">
        <f t="shared" si="4749"/>
        <v>8.3003952569169961</v>
      </c>
      <c r="H4735" s="15">
        <f t="shared" si="4749"/>
        <v>27.07509881422925</v>
      </c>
      <c r="I4735" s="16">
        <f t="shared" si="4749"/>
        <v>15.41501976284585</v>
      </c>
      <c r="J4735" s="16">
        <f t="shared" si="4749"/>
        <v>20.750988142292488</v>
      </c>
      <c r="K4735" s="16">
        <f t="shared" si="4749"/>
        <v>8.4980237154150196</v>
      </c>
      <c r="L4735" s="138">
        <f t="shared" si="4749"/>
        <v>21.541501976284586</v>
      </c>
    </row>
    <row r="4736" spans="1:12" ht="11.25" customHeight="1" thickTop="1" thickBot="1" x14ac:dyDescent="0.45">
      <c r="A4736" s="320"/>
      <c r="B4736" s="312" t="s">
        <v>16</v>
      </c>
      <c r="C4736" s="110">
        <v>16</v>
      </c>
      <c r="D4736" s="110">
        <v>26</v>
      </c>
      <c r="E4736" s="110">
        <v>20</v>
      </c>
      <c r="F4736" s="110">
        <v>6</v>
      </c>
      <c r="G4736" s="110">
        <v>13</v>
      </c>
      <c r="H4736" s="110">
        <v>26</v>
      </c>
      <c r="I4736" s="110">
        <v>13</v>
      </c>
      <c r="J4736" s="110">
        <v>16</v>
      </c>
      <c r="K4736" s="198">
        <v>6</v>
      </c>
      <c r="L4736" s="201">
        <v>13</v>
      </c>
    </row>
    <row r="4737" spans="1:12" ht="11.25" customHeight="1" thickTop="1" thickBot="1" x14ac:dyDescent="0.45">
      <c r="A4737" s="320"/>
      <c r="B4737" s="313"/>
      <c r="C4737" s="11">
        <f t="shared" ref="C4737:L4737" si="4750">C4736/$G4600*100</f>
        <v>19.753086419753085</v>
      </c>
      <c r="D4737" s="11">
        <f t="shared" si="4750"/>
        <v>32.098765432098766</v>
      </c>
      <c r="E4737" s="11">
        <f t="shared" si="4750"/>
        <v>24.691358024691358</v>
      </c>
      <c r="F4737" s="11">
        <f t="shared" si="4750"/>
        <v>7.4074074074074066</v>
      </c>
      <c r="G4737" s="11">
        <f t="shared" si="4750"/>
        <v>16.049382716049383</v>
      </c>
      <c r="H4737" s="11">
        <f t="shared" si="4750"/>
        <v>32.098765432098766</v>
      </c>
      <c r="I4737" s="12">
        <f t="shared" si="4750"/>
        <v>16.049382716049383</v>
      </c>
      <c r="J4737" s="12">
        <f t="shared" si="4750"/>
        <v>19.753086419753085</v>
      </c>
      <c r="K4737" s="12">
        <f t="shared" si="4750"/>
        <v>7.4074074074074066</v>
      </c>
      <c r="L4737" s="137">
        <f t="shared" si="4750"/>
        <v>16.049382716049383</v>
      </c>
    </row>
    <row r="4738" spans="1:12" ht="11.25" customHeight="1" thickTop="1" thickBot="1" x14ac:dyDescent="0.45">
      <c r="A4738" s="320"/>
      <c r="B4738" s="311" t="s">
        <v>26</v>
      </c>
      <c r="C4738" s="110">
        <v>1</v>
      </c>
      <c r="D4738" s="110">
        <v>1</v>
      </c>
      <c r="E4738" s="110">
        <v>2</v>
      </c>
      <c r="F4738" s="110">
        <v>3</v>
      </c>
      <c r="G4738" s="110">
        <v>0</v>
      </c>
      <c r="H4738" s="110">
        <v>4</v>
      </c>
      <c r="I4738" s="110">
        <v>2</v>
      </c>
      <c r="J4738" s="110">
        <v>3</v>
      </c>
      <c r="K4738" s="198">
        <v>1</v>
      </c>
      <c r="L4738" s="201">
        <v>3</v>
      </c>
    </row>
    <row r="4739" spans="1:12" ht="11.25" customHeight="1" thickTop="1" thickBot="1" x14ac:dyDescent="0.45">
      <c r="A4739" s="321"/>
      <c r="B4739" s="314"/>
      <c r="C4739" s="20">
        <f t="shared" ref="C4739:L4739" si="4751">C4738/$G4602*100</f>
        <v>6.666666666666667</v>
      </c>
      <c r="D4739" s="20">
        <f t="shared" si="4751"/>
        <v>6.666666666666667</v>
      </c>
      <c r="E4739" s="20">
        <f t="shared" si="4751"/>
        <v>13.333333333333334</v>
      </c>
      <c r="F4739" s="20">
        <f t="shared" si="4751"/>
        <v>20</v>
      </c>
      <c r="G4739" s="20">
        <f t="shared" si="4751"/>
        <v>0</v>
      </c>
      <c r="H4739" s="20">
        <f t="shared" si="4751"/>
        <v>26.666666666666668</v>
      </c>
      <c r="I4739" s="21">
        <f t="shared" si="4751"/>
        <v>13.333333333333334</v>
      </c>
      <c r="J4739" s="21">
        <f t="shared" si="4751"/>
        <v>20</v>
      </c>
      <c r="K4739" s="21">
        <f t="shared" si="4751"/>
        <v>6.666666666666667</v>
      </c>
      <c r="L4739" s="139">
        <f t="shared" si="4751"/>
        <v>20</v>
      </c>
    </row>
    <row r="4740" spans="1:12" ht="11.25" customHeight="1" x14ac:dyDescent="0.4">
      <c r="A4740" s="315" t="s">
        <v>34</v>
      </c>
      <c r="B4740" s="318" t="s">
        <v>35</v>
      </c>
      <c r="C4740" s="110">
        <v>35</v>
      </c>
      <c r="D4740" s="110">
        <v>52</v>
      </c>
      <c r="E4740" s="110">
        <v>57</v>
      </c>
      <c r="F4740" s="110">
        <v>27</v>
      </c>
      <c r="G4740" s="110">
        <v>18</v>
      </c>
      <c r="H4740" s="110">
        <v>59</v>
      </c>
      <c r="I4740" s="110">
        <v>33</v>
      </c>
      <c r="J4740" s="110">
        <v>41</v>
      </c>
      <c r="K4740" s="206">
        <v>24</v>
      </c>
      <c r="L4740" s="201">
        <v>45</v>
      </c>
    </row>
    <row r="4741" spans="1:12" ht="11.25" customHeight="1" x14ac:dyDescent="0.4">
      <c r="A4741" s="316"/>
      <c r="B4741" s="313"/>
      <c r="C4741" s="11">
        <f t="shared" ref="C4741:L4741" si="4752">C4740/$G4604*100</f>
        <v>15.283842794759824</v>
      </c>
      <c r="D4741" s="11">
        <f t="shared" si="4752"/>
        <v>22.707423580786028</v>
      </c>
      <c r="E4741" s="11">
        <f t="shared" si="4752"/>
        <v>24.890829694323145</v>
      </c>
      <c r="F4741" s="11">
        <f t="shared" si="4752"/>
        <v>11.790393013100436</v>
      </c>
      <c r="G4741" s="11">
        <f t="shared" si="4752"/>
        <v>7.860262008733625</v>
      </c>
      <c r="H4741" s="11">
        <f t="shared" si="4752"/>
        <v>25.76419213973799</v>
      </c>
      <c r="I4741" s="12">
        <f t="shared" si="4752"/>
        <v>14.410480349344979</v>
      </c>
      <c r="J4741" s="12">
        <f t="shared" si="4752"/>
        <v>17.903930131004365</v>
      </c>
      <c r="K4741" s="12">
        <f t="shared" si="4752"/>
        <v>10.480349344978166</v>
      </c>
      <c r="L4741" s="137">
        <f t="shared" si="4752"/>
        <v>19.650655021834059</v>
      </c>
    </row>
    <row r="4742" spans="1:12" ht="11.25" customHeight="1" x14ac:dyDescent="0.4">
      <c r="A4742" s="316"/>
      <c r="B4742" s="311" t="s">
        <v>36</v>
      </c>
      <c r="C4742" s="110">
        <v>84</v>
      </c>
      <c r="D4742" s="110">
        <v>123</v>
      </c>
      <c r="E4742" s="110">
        <v>102</v>
      </c>
      <c r="F4742" s="110">
        <v>57</v>
      </c>
      <c r="G4742" s="110">
        <v>46</v>
      </c>
      <c r="H4742" s="110">
        <v>112</v>
      </c>
      <c r="I4742" s="110">
        <v>70</v>
      </c>
      <c r="J4742" s="110">
        <v>105</v>
      </c>
      <c r="K4742" s="198">
        <v>24</v>
      </c>
      <c r="L4742" s="201">
        <v>87</v>
      </c>
    </row>
    <row r="4743" spans="1:12" ht="11.25" customHeight="1" x14ac:dyDescent="0.4">
      <c r="A4743" s="316"/>
      <c r="B4743" s="311"/>
      <c r="C4743" s="15">
        <f t="shared" ref="C4743:L4743" si="4753">C4742/$G4606*100</f>
        <v>23.204419889502763</v>
      </c>
      <c r="D4743" s="15">
        <f t="shared" si="4753"/>
        <v>33.97790055248619</v>
      </c>
      <c r="E4743" s="15">
        <f t="shared" si="4753"/>
        <v>28.176795580110497</v>
      </c>
      <c r="F4743" s="15">
        <f t="shared" si="4753"/>
        <v>15.745856353591158</v>
      </c>
      <c r="G4743" s="15">
        <f t="shared" si="4753"/>
        <v>12.707182320441991</v>
      </c>
      <c r="H4743" s="15">
        <f t="shared" si="4753"/>
        <v>30.939226519337016</v>
      </c>
      <c r="I4743" s="16">
        <f t="shared" si="4753"/>
        <v>19.337016574585636</v>
      </c>
      <c r="J4743" s="16">
        <f t="shared" si="4753"/>
        <v>29.005524861878452</v>
      </c>
      <c r="K4743" s="16">
        <f t="shared" si="4753"/>
        <v>6.6298342541436464</v>
      </c>
      <c r="L4743" s="138">
        <f t="shared" si="4753"/>
        <v>24.033149171270718</v>
      </c>
    </row>
    <row r="4744" spans="1:12" ht="11.25" customHeight="1" x14ac:dyDescent="0.4">
      <c r="A4744" s="316"/>
      <c r="B4744" s="312" t="s">
        <v>37</v>
      </c>
      <c r="C4744" s="110">
        <v>143</v>
      </c>
      <c r="D4744" s="110">
        <v>269</v>
      </c>
      <c r="E4744" s="110">
        <v>288</v>
      </c>
      <c r="F4744" s="110">
        <v>209</v>
      </c>
      <c r="G4744" s="110">
        <v>103</v>
      </c>
      <c r="H4744" s="110">
        <v>377</v>
      </c>
      <c r="I4744" s="110">
        <v>222</v>
      </c>
      <c r="J4744" s="110">
        <v>193</v>
      </c>
      <c r="K4744" s="198">
        <v>77</v>
      </c>
      <c r="L4744" s="201">
        <v>206</v>
      </c>
    </row>
    <row r="4745" spans="1:12" ht="11.25" customHeight="1" x14ac:dyDescent="0.4">
      <c r="A4745" s="316"/>
      <c r="B4745" s="313"/>
      <c r="C4745" s="15">
        <f t="shared" ref="C4745:L4745" si="4754">C4744/$G4608*100</f>
        <v>14.7119341563786</v>
      </c>
      <c r="D4745" s="15">
        <f t="shared" si="4754"/>
        <v>27.674897119341562</v>
      </c>
      <c r="E4745" s="15">
        <f t="shared" si="4754"/>
        <v>29.629629629629626</v>
      </c>
      <c r="F4745" s="15">
        <f t="shared" si="4754"/>
        <v>21.502057613168724</v>
      </c>
      <c r="G4745" s="15">
        <f t="shared" si="4754"/>
        <v>10.596707818930042</v>
      </c>
      <c r="H4745" s="15">
        <f t="shared" si="4754"/>
        <v>38.786008230452673</v>
      </c>
      <c r="I4745" s="16">
        <f t="shared" si="4754"/>
        <v>22.839506172839506</v>
      </c>
      <c r="J4745" s="16">
        <f t="shared" si="4754"/>
        <v>19.855967078189302</v>
      </c>
      <c r="K4745" s="16">
        <f t="shared" si="4754"/>
        <v>7.9218106995884776</v>
      </c>
      <c r="L4745" s="138">
        <f t="shared" si="4754"/>
        <v>21.193415637860085</v>
      </c>
    </row>
    <row r="4746" spans="1:12" ht="11.25" customHeight="1" x14ac:dyDescent="0.4">
      <c r="A4746" s="316"/>
      <c r="B4746" s="311" t="s">
        <v>38</v>
      </c>
      <c r="C4746" s="110">
        <v>82</v>
      </c>
      <c r="D4746" s="110">
        <v>84</v>
      </c>
      <c r="E4746" s="110">
        <v>74</v>
      </c>
      <c r="F4746" s="110">
        <v>92</v>
      </c>
      <c r="G4746" s="110">
        <v>37</v>
      </c>
      <c r="H4746" s="110">
        <v>164</v>
      </c>
      <c r="I4746" s="110">
        <v>96</v>
      </c>
      <c r="J4746" s="110">
        <v>88</v>
      </c>
      <c r="K4746" s="198">
        <v>14</v>
      </c>
      <c r="L4746" s="201">
        <v>68</v>
      </c>
    </row>
    <row r="4747" spans="1:12" ht="11.25" customHeight="1" x14ac:dyDescent="0.4">
      <c r="A4747" s="316"/>
      <c r="B4747" s="311"/>
      <c r="C4747" s="15">
        <f t="shared" ref="C4747:L4747" si="4755">C4746/$G4610*100</f>
        <v>23.699421965317917</v>
      </c>
      <c r="D4747" s="15">
        <f t="shared" si="4755"/>
        <v>24.277456647398843</v>
      </c>
      <c r="E4747" s="15">
        <f t="shared" si="4755"/>
        <v>21.387283236994222</v>
      </c>
      <c r="F4747" s="15">
        <f t="shared" si="4755"/>
        <v>26.589595375722542</v>
      </c>
      <c r="G4747" s="15">
        <f t="shared" si="4755"/>
        <v>10.693641618497111</v>
      </c>
      <c r="H4747" s="15">
        <f t="shared" si="4755"/>
        <v>47.398843930635834</v>
      </c>
      <c r="I4747" s="16">
        <f t="shared" si="4755"/>
        <v>27.74566473988439</v>
      </c>
      <c r="J4747" s="16">
        <f t="shared" si="4755"/>
        <v>25.433526011560691</v>
      </c>
      <c r="K4747" s="16">
        <f t="shared" si="4755"/>
        <v>4.0462427745664744</v>
      </c>
      <c r="L4747" s="138">
        <f t="shared" si="4755"/>
        <v>19.653179190751445</v>
      </c>
    </row>
    <row r="4748" spans="1:12" ht="11.25" customHeight="1" x14ac:dyDescent="0.4">
      <c r="A4748" s="316"/>
      <c r="B4748" s="312" t="s">
        <v>39</v>
      </c>
      <c r="C4748" s="110">
        <v>18</v>
      </c>
      <c r="D4748" s="110">
        <v>28</v>
      </c>
      <c r="E4748" s="110">
        <v>27</v>
      </c>
      <c r="F4748" s="110">
        <v>24</v>
      </c>
      <c r="G4748" s="110">
        <v>14</v>
      </c>
      <c r="H4748" s="110">
        <v>47</v>
      </c>
      <c r="I4748" s="110">
        <v>32</v>
      </c>
      <c r="J4748" s="110">
        <v>21</v>
      </c>
      <c r="K4748" s="198">
        <v>8</v>
      </c>
      <c r="L4748" s="201">
        <v>18</v>
      </c>
    </row>
    <row r="4749" spans="1:12" ht="11.25" customHeight="1" x14ac:dyDescent="0.4">
      <c r="A4749" s="316"/>
      <c r="B4749" s="313"/>
      <c r="C4749" s="15">
        <f t="shared" ref="C4749:L4749" si="4756">C4748/$G4612*100</f>
        <v>14.634146341463413</v>
      </c>
      <c r="D4749" s="15">
        <f t="shared" si="4756"/>
        <v>22.76422764227642</v>
      </c>
      <c r="E4749" s="15">
        <f t="shared" si="4756"/>
        <v>21.951219512195124</v>
      </c>
      <c r="F4749" s="15">
        <f t="shared" si="4756"/>
        <v>19.512195121951219</v>
      </c>
      <c r="G4749" s="15">
        <f t="shared" si="4756"/>
        <v>11.38211382113821</v>
      </c>
      <c r="H4749" s="15">
        <f t="shared" si="4756"/>
        <v>38.211382113821138</v>
      </c>
      <c r="I4749" s="16">
        <f t="shared" si="4756"/>
        <v>26.016260162601629</v>
      </c>
      <c r="J4749" s="16">
        <f t="shared" si="4756"/>
        <v>17.073170731707318</v>
      </c>
      <c r="K4749" s="16">
        <f t="shared" si="4756"/>
        <v>6.5040650406504072</v>
      </c>
      <c r="L4749" s="138">
        <f t="shared" si="4756"/>
        <v>14.634146341463413</v>
      </c>
    </row>
    <row r="4750" spans="1:12" ht="11.25" customHeight="1" x14ac:dyDescent="0.4">
      <c r="A4750" s="316"/>
      <c r="B4750" s="311" t="s">
        <v>26</v>
      </c>
      <c r="C4750" s="110">
        <v>4</v>
      </c>
      <c r="D4750" s="110">
        <v>6</v>
      </c>
      <c r="E4750" s="110">
        <v>5</v>
      </c>
      <c r="F4750" s="110">
        <v>3</v>
      </c>
      <c r="G4750" s="110">
        <v>1</v>
      </c>
      <c r="H4750" s="110">
        <v>3</v>
      </c>
      <c r="I4750" s="110">
        <v>2</v>
      </c>
      <c r="J4750" s="110">
        <v>7</v>
      </c>
      <c r="K4750" s="198">
        <v>3</v>
      </c>
      <c r="L4750" s="201">
        <v>2</v>
      </c>
    </row>
    <row r="4751" spans="1:12" ht="11.25" customHeight="1" thickBot="1" x14ac:dyDescent="0.45">
      <c r="A4751" s="317"/>
      <c r="B4751" s="314"/>
      <c r="C4751" s="20">
        <f t="shared" ref="C4751:K4751" si="4757">C4750/$G4614*100</f>
        <v>16</v>
      </c>
      <c r="D4751" s="20">
        <f t="shared" si="4757"/>
        <v>24</v>
      </c>
      <c r="E4751" s="20">
        <f t="shared" si="4757"/>
        <v>20</v>
      </c>
      <c r="F4751" s="20">
        <f t="shared" si="4757"/>
        <v>12</v>
      </c>
      <c r="G4751" s="20">
        <f t="shared" si="4757"/>
        <v>4</v>
      </c>
      <c r="H4751" s="20">
        <f t="shared" si="4757"/>
        <v>12</v>
      </c>
      <c r="I4751" s="21">
        <f t="shared" si="4757"/>
        <v>8</v>
      </c>
      <c r="J4751" s="21">
        <f t="shared" si="4757"/>
        <v>28.000000000000004</v>
      </c>
      <c r="K4751" s="21">
        <f t="shared" si="4757"/>
        <v>12</v>
      </c>
      <c r="L4751" s="139">
        <f>L4750/$G4614*100</f>
        <v>8</v>
      </c>
    </row>
    <row r="4752" spans="1:12" ht="11.25" customHeight="1" x14ac:dyDescent="0.4">
      <c r="A4752" s="171"/>
      <c r="B4752" s="25"/>
      <c r="C4752" s="56"/>
      <c r="D4752" s="56"/>
      <c r="E4752" s="56"/>
      <c r="F4752" s="56"/>
      <c r="G4752" s="56"/>
      <c r="H4752" s="56"/>
      <c r="I4752" s="56"/>
      <c r="J4752" s="56"/>
      <c r="K4752" s="56"/>
      <c r="L4752" s="56"/>
    </row>
    <row r="4753" spans="1:12" ht="11.25" customHeight="1" x14ac:dyDescent="0.4">
      <c r="A4753" s="171"/>
      <c r="B4753" s="25"/>
      <c r="C4753" s="26"/>
      <c r="D4753" s="26"/>
      <c r="E4753" s="26"/>
      <c r="F4753" s="26"/>
      <c r="G4753" s="26"/>
      <c r="H4753" s="146"/>
      <c r="I4753" s="146"/>
      <c r="J4753" s="146"/>
      <c r="K4753" s="146"/>
      <c r="L4753" s="146"/>
    </row>
    <row r="4754" spans="1:12" ht="18.75" customHeight="1" x14ac:dyDescent="0.4">
      <c r="A4754" s="171"/>
      <c r="B4754" s="25"/>
      <c r="C4754" s="26"/>
      <c r="D4754" s="26"/>
      <c r="E4754" s="26"/>
      <c r="F4754" s="26"/>
      <c r="G4754" s="26"/>
      <c r="H4754" s="22"/>
      <c r="I4754" s="22"/>
      <c r="J4754" s="22"/>
      <c r="K4754" s="22"/>
      <c r="L4754" s="22"/>
    </row>
    <row r="4755" spans="1:12" ht="30" customHeight="1" thickBot="1" x14ac:dyDescent="0.45">
      <c r="A4755" s="328" t="s">
        <v>254</v>
      </c>
      <c r="B4755" s="328"/>
      <c r="C4755" s="328"/>
      <c r="D4755" s="328"/>
      <c r="E4755" s="328"/>
      <c r="F4755" s="328"/>
      <c r="G4755" s="328"/>
      <c r="H4755" s="328"/>
      <c r="I4755" s="328"/>
      <c r="J4755" s="328"/>
      <c r="K4755" s="328"/>
      <c r="L4755" s="328"/>
    </row>
    <row r="4756" spans="1:12" ht="24" customHeight="1" x14ac:dyDescent="0.15">
      <c r="A4756" s="329"/>
      <c r="B4756" s="330"/>
      <c r="C4756" s="333" t="s">
        <v>120</v>
      </c>
      <c r="D4756" s="339" t="s">
        <v>6</v>
      </c>
      <c r="E4756" s="305" t="s">
        <v>266</v>
      </c>
      <c r="F4756" s="22"/>
      <c r="G4756" s="22"/>
      <c r="H4756" s="22"/>
      <c r="I4756" s="22"/>
      <c r="J4756" s="22"/>
      <c r="K4756" s="22"/>
      <c r="L4756" s="22"/>
    </row>
    <row r="4757" spans="1:12" ht="100.5" customHeight="1" thickBot="1" x14ac:dyDescent="0.2">
      <c r="A4757" s="337" t="s">
        <v>2</v>
      </c>
      <c r="B4757" s="338"/>
      <c r="C4757" s="334"/>
      <c r="D4757" s="340"/>
      <c r="E4757" s="284" t="s">
        <v>267</v>
      </c>
      <c r="F4757" s="4"/>
      <c r="G4757" s="4"/>
      <c r="H4757" s="4"/>
      <c r="I4757" s="4"/>
      <c r="J4757" s="4"/>
      <c r="K4757" s="4"/>
      <c r="L4757" s="4"/>
    </row>
    <row r="4758" spans="1:12" ht="11.25" customHeight="1" x14ac:dyDescent="0.4">
      <c r="A4758" s="324" t="s">
        <v>7</v>
      </c>
      <c r="B4758" s="325"/>
      <c r="C4758" s="127">
        <f>C4760+C4762+C4764+C4766</f>
        <v>266</v>
      </c>
      <c r="D4758" s="245">
        <f>C4690+D4690+E4690+F4690+G4690+H4690+I4690+J4690+K4690+L4690+C4758</f>
        <v>4626</v>
      </c>
      <c r="E4758" s="6">
        <f>$I4622</f>
        <v>2057</v>
      </c>
      <c r="F4758" s="7"/>
      <c r="G4758" s="7"/>
      <c r="H4758" s="7"/>
      <c r="I4758" s="7"/>
      <c r="J4758" s="7"/>
      <c r="K4758" s="7"/>
      <c r="L4758" s="7"/>
    </row>
    <row r="4759" spans="1:12" ht="11.25" customHeight="1" thickBot="1" x14ac:dyDescent="0.45">
      <c r="A4759" s="326"/>
      <c r="B4759" s="327"/>
      <c r="C4759" s="63">
        <f>C4758/$G4554*100</f>
        <v>12.931453573164802</v>
      </c>
      <c r="D4759" s="296"/>
      <c r="E4759" s="10"/>
      <c r="F4759" s="7"/>
      <c r="G4759" s="7"/>
      <c r="H4759" s="7"/>
      <c r="I4759" s="7"/>
      <c r="J4759" s="7"/>
      <c r="K4759" s="7"/>
      <c r="L4759" s="7"/>
    </row>
    <row r="4760" spans="1:12" ht="11.25" customHeight="1" x14ac:dyDescent="0.4">
      <c r="A4760" s="315" t="s">
        <v>8</v>
      </c>
      <c r="B4760" s="318" t="s">
        <v>9</v>
      </c>
      <c r="C4760" s="301">
        <v>170</v>
      </c>
      <c r="D4760" s="297">
        <f>C4692+D4692+E4692+F4692+G4692+H4692+I4692+J4692+K4692+L4692+C4760</f>
        <v>3178</v>
      </c>
      <c r="E4760" s="6">
        <f>$I4624</f>
        <v>1391</v>
      </c>
      <c r="F4760" s="7"/>
      <c r="G4760" s="7"/>
      <c r="H4760" s="7"/>
      <c r="I4760" s="7"/>
      <c r="J4760" s="7"/>
      <c r="K4760" s="7"/>
      <c r="L4760" s="7"/>
    </row>
    <row r="4761" spans="1:12" ht="11.25" customHeight="1" x14ac:dyDescent="0.4">
      <c r="A4761" s="316"/>
      <c r="B4761" s="313"/>
      <c r="C4761" s="58">
        <f t="shared" ref="C4761" si="4758">C4760/$G4556*100</f>
        <v>12.221423436376707</v>
      </c>
      <c r="D4761" s="241"/>
      <c r="E4761" s="13"/>
      <c r="F4761" s="7"/>
      <c r="G4761" s="7"/>
      <c r="H4761" s="7"/>
      <c r="I4761" s="7"/>
      <c r="J4761" s="7"/>
      <c r="K4761" s="7"/>
      <c r="L4761" s="7"/>
    </row>
    <row r="4762" spans="1:12" ht="11.25" customHeight="1" x14ac:dyDescent="0.4">
      <c r="A4762" s="316"/>
      <c r="B4762" s="311" t="s">
        <v>10</v>
      </c>
      <c r="C4762" s="200">
        <v>67</v>
      </c>
      <c r="D4762" s="298">
        <f>C4694+D4694+E4694+F4694+G4694+H4694+I4694+J4694+K4694+L4694+C4762</f>
        <v>974</v>
      </c>
      <c r="E4762" s="14">
        <f>$I4626</f>
        <v>454</v>
      </c>
      <c r="F4762" s="7"/>
      <c r="G4762" s="7"/>
      <c r="H4762" s="7"/>
      <c r="I4762" s="7"/>
      <c r="J4762" s="7"/>
      <c r="K4762" s="7"/>
      <c r="L4762" s="7"/>
    </row>
    <row r="4763" spans="1:12" ht="11.25" customHeight="1" x14ac:dyDescent="0.4">
      <c r="A4763" s="316"/>
      <c r="B4763" s="311"/>
      <c r="C4763" s="143">
        <f t="shared" ref="C4763" si="4759">C4762/$G4558*100</f>
        <v>14.757709251101323</v>
      </c>
      <c r="D4763" s="242"/>
      <c r="E4763" s="13"/>
      <c r="F4763" s="7"/>
      <c r="G4763" s="7"/>
      <c r="H4763" s="7"/>
      <c r="I4763" s="7"/>
      <c r="J4763" s="7"/>
      <c r="K4763" s="7"/>
      <c r="L4763" s="7"/>
    </row>
    <row r="4764" spans="1:12" ht="11.25" customHeight="1" x14ac:dyDescent="0.4">
      <c r="A4764" s="316"/>
      <c r="B4764" s="312" t="s">
        <v>11</v>
      </c>
      <c r="C4764" s="200">
        <v>15</v>
      </c>
      <c r="D4764" s="298">
        <f>C4696+D4696+E4696+F4696+G4696+H4696+I4696+J4696+K4696+L4696+C4764</f>
        <v>335</v>
      </c>
      <c r="E4764" s="14">
        <f>$I4628</f>
        <v>143</v>
      </c>
      <c r="F4764" s="7"/>
      <c r="G4764" s="7"/>
      <c r="H4764" s="7"/>
      <c r="I4764" s="7"/>
      <c r="J4764" s="7"/>
      <c r="K4764" s="7"/>
      <c r="L4764" s="7"/>
    </row>
    <row r="4765" spans="1:12" ht="11.25" customHeight="1" x14ac:dyDescent="0.4">
      <c r="A4765" s="316"/>
      <c r="B4765" s="313"/>
      <c r="C4765" s="143">
        <f t="shared" ref="C4765" si="4760">C4764/$G4560*100</f>
        <v>10.48951048951049</v>
      </c>
      <c r="D4765" s="242"/>
      <c r="E4765" s="13"/>
      <c r="F4765" s="7"/>
      <c r="G4765" s="7"/>
      <c r="H4765" s="7"/>
      <c r="I4765" s="7"/>
      <c r="J4765" s="7"/>
      <c r="K4765" s="7"/>
      <c r="L4765" s="7"/>
    </row>
    <row r="4766" spans="1:12" ht="11.25" customHeight="1" x14ac:dyDescent="0.4">
      <c r="A4766" s="316"/>
      <c r="B4766" s="311" t="s">
        <v>12</v>
      </c>
      <c r="C4766" s="200">
        <v>14</v>
      </c>
      <c r="D4766" s="298">
        <f>C4698+D4698+E4698+F4698+G4698+H4698+I4698+J4698+K4698+L4698+C4766</f>
        <v>139</v>
      </c>
      <c r="E4766" s="14">
        <f>$I4630</f>
        <v>69</v>
      </c>
      <c r="F4766" s="7"/>
      <c r="G4766" s="7"/>
      <c r="H4766" s="7"/>
      <c r="I4766" s="7"/>
      <c r="J4766" s="7"/>
      <c r="K4766" s="7"/>
      <c r="L4766" s="7"/>
    </row>
    <row r="4767" spans="1:12" ht="11.25" customHeight="1" thickBot="1" x14ac:dyDescent="0.45">
      <c r="A4767" s="316"/>
      <c r="B4767" s="311"/>
      <c r="C4767" s="18">
        <f t="shared" ref="C4767" si="4761">C4766/$G4562*100</f>
        <v>20.289855072463769</v>
      </c>
      <c r="D4767" s="299"/>
      <c r="E4767" s="10"/>
      <c r="F4767" s="7"/>
      <c r="G4767" s="7"/>
      <c r="H4767" s="7"/>
      <c r="I4767" s="7"/>
      <c r="J4767" s="7"/>
      <c r="K4767" s="7"/>
      <c r="L4767" s="7"/>
    </row>
    <row r="4768" spans="1:12" ht="11.25" customHeight="1" x14ac:dyDescent="0.4">
      <c r="A4768" s="315" t="s">
        <v>13</v>
      </c>
      <c r="B4768" s="318" t="s">
        <v>14</v>
      </c>
      <c r="C4768" s="301">
        <v>123</v>
      </c>
      <c r="D4768" s="297">
        <f>C4700+D4700+E4700+F4700+G4700+H4700+I4700+J4700+K4700+L4700+C4768</f>
        <v>2025</v>
      </c>
      <c r="E4768" s="6">
        <f>$I4632</f>
        <v>895</v>
      </c>
      <c r="F4768" s="7"/>
      <c r="G4768" s="7"/>
      <c r="H4768" s="7"/>
      <c r="I4768" s="7"/>
      <c r="J4768" s="7"/>
      <c r="K4768" s="7"/>
      <c r="L4768" s="7"/>
    </row>
    <row r="4769" spans="1:12" ht="11.25" customHeight="1" x14ac:dyDescent="0.4">
      <c r="A4769" s="316"/>
      <c r="B4769" s="311"/>
      <c r="C4769" s="58">
        <f t="shared" ref="C4769" si="4762">C4768/$G4564*100</f>
        <v>13.743016759776536</v>
      </c>
      <c r="D4769" s="241"/>
      <c r="E4769" s="13"/>
      <c r="F4769" s="7"/>
      <c r="G4769" s="7"/>
      <c r="H4769" s="7"/>
      <c r="I4769" s="7"/>
      <c r="J4769" s="7"/>
      <c r="K4769" s="7"/>
      <c r="L4769" s="7"/>
    </row>
    <row r="4770" spans="1:12" ht="11.25" customHeight="1" x14ac:dyDescent="0.4">
      <c r="A4770" s="316"/>
      <c r="B4770" s="312" t="s">
        <v>15</v>
      </c>
      <c r="C4770" s="200">
        <v>140</v>
      </c>
      <c r="D4770" s="298">
        <f>C4702+D4702+E4702+F4702+G4702+H4702+I4702+J4702+K4702+L4702+C4770</f>
        <v>2581</v>
      </c>
      <c r="E4770" s="14">
        <f>$I4634</f>
        <v>1151</v>
      </c>
      <c r="F4770" s="7"/>
      <c r="G4770" s="7"/>
      <c r="H4770" s="7"/>
      <c r="I4770" s="7"/>
      <c r="J4770" s="7"/>
      <c r="K4770" s="7"/>
      <c r="L4770" s="7"/>
    </row>
    <row r="4771" spans="1:12" ht="11.25" customHeight="1" x14ac:dyDescent="0.4">
      <c r="A4771" s="316"/>
      <c r="B4771" s="313"/>
      <c r="C4771" s="143">
        <f t="shared" ref="C4771" si="4763">C4770/$G4566*100</f>
        <v>12.163336229365768</v>
      </c>
      <c r="D4771" s="242"/>
      <c r="E4771" s="13"/>
      <c r="F4771" s="7"/>
      <c r="G4771" s="7"/>
      <c r="H4771" s="7"/>
      <c r="I4771" s="7"/>
      <c r="J4771" s="7"/>
      <c r="K4771" s="7"/>
      <c r="L4771" s="7"/>
    </row>
    <row r="4772" spans="1:12" ht="11.25" customHeight="1" x14ac:dyDescent="0.4">
      <c r="A4772" s="316"/>
      <c r="B4772" s="312" t="s">
        <v>16</v>
      </c>
      <c r="C4772" s="200">
        <v>0</v>
      </c>
      <c r="D4772" s="298">
        <f>C4704+D4704+E4704+F4704+G4704+H4704+I4704+J4704+K4704+L4704+C4772</f>
        <v>6</v>
      </c>
      <c r="E4772" s="14">
        <f>$I4636</f>
        <v>2</v>
      </c>
      <c r="F4772" s="7"/>
      <c r="G4772" s="7"/>
      <c r="H4772" s="7"/>
      <c r="I4772" s="7"/>
      <c r="J4772" s="7"/>
      <c r="K4772" s="7"/>
      <c r="L4772" s="7"/>
    </row>
    <row r="4773" spans="1:12" ht="11.25" customHeight="1" x14ac:dyDescent="0.4">
      <c r="A4773" s="316"/>
      <c r="B4773" s="313"/>
      <c r="C4773" s="143">
        <f t="shared" ref="C4773" si="4764">C4772/$G4568*100</f>
        <v>0</v>
      </c>
      <c r="D4773" s="242"/>
      <c r="E4773" s="13"/>
      <c r="F4773" s="7"/>
      <c r="G4773" s="7"/>
      <c r="H4773" s="7"/>
      <c r="I4773" s="7"/>
      <c r="J4773" s="7"/>
      <c r="K4773" s="7"/>
      <c r="L4773" s="7"/>
    </row>
    <row r="4774" spans="1:12" ht="11.25" customHeight="1" x14ac:dyDescent="0.4">
      <c r="A4774" s="316"/>
      <c r="B4774" s="311" t="s">
        <v>17</v>
      </c>
      <c r="C4774" s="200">
        <v>3</v>
      </c>
      <c r="D4774" s="298">
        <f>C4706+D4706+E4706+F4706+G4706+H4706+I4706+J4706+K4706+L4706+C4774</f>
        <v>14</v>
      </c>
      <c r="E4774" s="14">
        <f>$I4638</f>
        <v>9</v>
      </c>
      <c r="F4774" s="7"/>
      <c r="G4774" s="7"/>
      <c r="H4774" s="7"/>
      <c r="I4774" s="7"/>
      <c r="J4774" s="7"/>
      <c r="K4774" s="7"/>
      <c r="L4774" s="7"/>
    </row>
    <row r="4775" spans="1:12" ht="11.25" customHeight="1" thickBot="1" x14ac:dyDescent="0.45">
      <c r="A4775" s="317"/>
      <c r="B4775" s="314"/>
      <c r="C4775" s="107">
        <f t="shared" ref="C4775" si="4765">C4774/$G4570*100</f>
        <v>33.333333333333329</v>
      </c>
      <c r="D4775" s="300"/>
      <c r="E4775" s="10"/>
      <c r="F4775" s="7"/>
      <c r="G4775" s="7"/>
      <c r="H4775" s="7"/>
      <c r="I4775" s="7"/>
      <c r="J4775" s="7"/>
      <c r="K4775" s="7"/>
      <c r="L4775" s="7"/>
    </row>
    <row r="4776" spans="1:12" ht="11.25" customHeight="1" x14ac:dyDescent="0.4">
      <c r="A4776" s="315" t="s">
        <v>18</v>
      </c>
      <c r="B4776" s="318" t="s">
        <v>19</v>
      </c>
      <c r="C4776" s="301">
        <v>11</v>
      </c>
      <c r="D4776" s="297">
        <f>C4708+D4708+E4708+F4708+G4708+H4708+I4708+J4708+K4708+L4708+C4776</f>
        <v>165</v>
      </c>
      <c r="E4776" s="6">
        <f>$I4640</f>
        <v>71</v>
      </c>
      <c r="F4776" s="7"/>
      <c r="G4776" s="7"/>
      <c r="H4776" s="7"/>
      <c r="I4776" s="7"/>
      <c r="J4776" s="7"/>
      <c r="K4776" s="7"/>
      <c r="L4776" s="7"/>
    </row>
    <row r="4777" spans="1:12" ht="11.25" customHeight="1" x14ac:dyDescent="0.4">
      <c r="A4777" s="316"/>
      <c r="B4777" s="313"/>
      <c r="C4777" s="58">
        <f t="shared" ref="C4777" si="4766">C4776/$G4572*100</f>
        <v>15.492957746478872</v>
      </c>
      <c r="D4777" s="241"/>
      <c r="E4777" s="13"/>
      <c r="F4777" s="7"/>
      <c r="G4777" s="7"/>
      <c r="H4777" s="7"/>
      <c r="I4777" s="7"/>
      <c r="J4777" s="7"/>
      <c r="K4777" s="7"/>
      <c r="L4777" s="7"/>
    </row>
    <row r="4778" spans="1:12" ht="11.25" customHeight="1" x14ac:dyDescent="0.4">
      <c r="A4778" s="316"/>
      <c r="B4778" s="311" t="s">
        <v>20</v>
      </c>
      <c r="C4778" s="200">
        <v>20</v>
      </c>
      <c r="D4778" s="298">
        <f>C4710+D4710+E4710+F4710+G4710+H4710+I4710+J4710+K4710+L4710+C4778</f>
        <v>321</v>
      </c>
      <c r="E4778" s="14">
        <f>$I4642</f>
        <v>144</v>
      </c>
      <c r="F4778" s="7"/>
      <c r="G4778" s="7"/>
      <c r="H4778" s="7"/>
      <c r="I4778" s="7"/>
      <c r="J4778" s="7"/>
      <c r="K4778" s="7"/>
      <c r="L4778" s="7"/>
    </row>
    <row r="4779" spans="1:12" ht="11.25" customHeight="1" x14ac:dyDescent="0.4">
      <c r="A4779" s="316"/>
      <c r="B4779" s="311"/>
      <c r="C4779" s="143">
        <f t="shared" ref="C4779" si="4767">C4778/$G4574*100</f>
        <v>13.888888888888889</v>
      </c>
      <c r="D4779" s="242"/>
      <c r="E4779" s="13"/>
      <c r="F4779" s="7"/>
      <c r="G4779" s="7"/>
      <c r="H4779" s="7"/>
      <c r="I4779" s="7"/>
      <c r="J4779" s="7"/>
      <c r="K4779" s="7"/>
      <c r="L4779" s="7"/>
    </row>
    <row r="4780" spans="1:12" ht="11.25" customHeight="1" x14ac:dyDescent="0.4">
      <c r="A4780" s="316"/>
      <c r="B4780" s="312" t="s">
        <v>21</v>
      </c>
      <c r="C4780" s="200">
        <v>11</v>
      </c>
      <c r="D4780" s="298">
        <f>C4712+D4712+E4712+F4712+G4712+H4712+I4712+J4712+K4712+L4712+C4780</f>
        <v>480</v>
      </c>
      <c r="E4780" s="14">
        <f>$I4644</f>
        <v>192</v>
      </c>
      <c r="F4780" s="7"/>
      <c r="G4780" s="7"/>
      <c r="H4780" s="7"/>
      <c r="I4780" s="7"/>
      <c r="J4780" s="7"/>
      <c r="K4780" s="7"/>
      <c r="L4780" s="7"/>
    </row>
    <row r="4781" spans="1:12" ht="11.25" customHeight="1" x14ac:dyDescent="0.4">
      <c r="A4781" s="316"/>
      <c r="B4781" s="313"/>
      <c r="C4781" s="143">
        <f t="shared" ref="C4781" si="4768">C4780/$G4576*100</f>
        <v>5.7291666666666661</v>
      </c>
      <c r="D4781" s="242"/>
      <c r="E4781" s="13"/>
      <c r="F4781" s="7"/>
      <c r="G4781" s="7"/>
      <c r="H4781" s="7"/>
      <c r="I4781" s="7"/>
      <c r="J4781" s="7"/>
      <c r="K4781" s="7"/>
      <c r="L4781" s="7"/>
    </row>
    <row r="4782" spans="1:12" ht="11.25" customHeight="1" x14ac:dyDescent="0.4">
      <c r="A4782" s="316"/>
      <c r="B4782" s="311" t="s">
        <v>22</v>
      </c>
      <c r="C4782" s="200">
        <v>38</v>
      </c>
      <c r="D4782" s="298">
        <f>C4714+D4714+E4714+F4714+G4714+H4714+I4714+J4714+K4714+L4714+C4782</f>
        <v>809</v>
      </c>
      <c r="E4782" s="14">
        <f>$I4646</f>
        <v>344</v>
      </c>
      <c r="F4782" s="7"/>
      <c r="G4782" s="7"/>
      <c r="H4782" s="7"/>
      <c r="I4782" s="7"/>
      <c r="J4782" s="7"/>
      <c r="K4782" s="7"/>
      <c r="L4782" s="7"/>
    </row>
    <row r="4783" spans="1:12" ht="11.25" customHeight="1" x14ac:dyDescent="0.4">
      <c r="A4783" s="316"/>
      <c r="B4783" s="311"/>
      <c r="C4783" s="143">
        <f t="shared" ref="C4783" si="4769">C4782/$G4578*100</f>
        <v>11.046511627906977</v>
      </c>
      <c r="D4783" s="242"/>
      <c r="E4783" s="13"/>
      <c r="F4783" s="7"/>
      <c r="G4783" s="7"/>
      <c r="H4783" s="7"/>
      <c r="I4783" s="7"/>
      <c r="J4783" s="7"/>
      <c r="K4783" s="7"/>
      <c r="L4783" s="7"/>
    </row>
    <row r="4784" spans="1:12" ht="11.25" customHeight="1" x14ac:dyDescent="0.4">
      <c r="A4784" s="316"/>
      <c r="B4784" s="312" t="s">
        <v>23</v>
      </c>
      <c r="C4784" s="200">
        <v>34</v>
      </c>
      <c r="D4784" s="298">
        <f>C4716+D4716+E4716+F4716+G4716+H4716+I4716+J4716+K4716+L4716+C4784</f>
        <v>768</v>
      </c>
      <c r="E4784" s="14">
        <f>$I4648</f>
        <v>322</v>
      </c>
      <c r="F4784" s="7"/>
      <c r="G4784" s="7"/>
      <c r="H4784" s="7"/>
      <c r="I4784" s="7"/>
      <c r="J4784" s="7"/>
      <c r="K4784" s="7"/>
      <c r="L4784" s="7"/>
    </row>
    <row r="4785" spans="1:12" ht="11.25" customHeight="1" x14ac:dyDescent="0.4">
      <c r="A4785" s="316"/>
      <c r="B4785" s="313"/>
      <c r="C4785" s="143">
        <f t="shared" ref="C4785" si="4770">C4784/$G4580*100</f>
        <v>10.559006211180124</v>
      </c>
      <c r="D4785" s="242"/>
      <c r="E4785" s="13"/>
      <c r="F4785" s="7"/>
      <c r="G4785" s="7"/>
      <c r="H4785" s="7"/>
      <c r="I4785" s="7"/>
      <c r="J4785" s="7"/>
      <c r="K4785" s="7"/>
      <c r="L4785" s="7"/>
    </row>
    <row r="4786" spans="1:12" ht="11.25" customHeight="1" x14ac:dyDescent="0.4">
      <c r="A4786" s="316"/>
      <c r="B4786" s="311" t="s">
        <v>24</v>
      </c>
      <c r="C4786" s="200">
        <v>56</v>
      </c>
      <c r="D4786" s="298">
        <f>C4718+D4718+E4718+F4718+G4718+H4718+I4718+J4718+K4718+L4718+C4786</f>
        <v>892</v>
      </c>
      <c r="E4786" s="14">
        <f>$I4650</f>
        <v>400</v>
      </c>
      <c r="F4786" s="7"/>
      <c r="G4786" s="7"/>
      <c r="H4786" s="7"/>
      <c r="I4786" s="7"/>
      <c r="J4786" s="7"/>
      <c r="K4786" s="7"/>
      <c r="L4786" s="7"/>
    </row>
    <row r="4787" spans="1:12" ht="11.25" customHeight="1" x14ac:dyDescent="0.4">
      <c r="A4787" s="316"/>
      <c r="B4787" s="311"/>
      <c r="C4787" s="143">
        <f t="shared" ref="C4787" si="4771">C4786/$G4582*100</f>
        <v>14.000000000000002</v>
      </c>
      <c r="D4787" s="242"/>
      <c r="E4787" s="13"/>
      <c r="F4787" s="7"/>
      <c r="G4787" s="7"/>
      <c r="H4787" s="7"/>
      <c r="I4787" s="7"/>
      <c r="J4787" s="7"/>
      <c r="K4787" s="7"/>
      <c r="L4787" s="7"/>
    </row>
    <row r="4788" spans="1:12" ht="11.25" customHeight="1" x14ac:dyDescent="0.4">
      <c r="A4788" s="316"/>
      <c r="B4788" s="312" t="s">
        <v>25</v>
      </c>
      <c r="C4788" s="200">
        <v>95</v>
      </c>
      <c r="D4788" s="298">
        <f>C4720+D4720+E4720+F4720+G4720+H4720+I4720+J4720+K4720+L4720+C4788</f>
        <v>1176</v>
      </c>
      <c r="E4788" s="14">
        <f>$I4652</f>
        <v>576</v>
      </c>
      <c r="F4788" s="7"/>
      <c r="G4788" s="7"/>
      <c r="H4788" s="7"/>
      <c r="I4788" s="7"/>
      <c r="J4788" s="7"/>
      <c r="K4788" s="7"/>
      <c r="L4788" s="7"/>
    </row>
    <row r="4789" spans="1:12" ht="11.25" customHeight="1" x14ac:dyDescent="0.4">
      <c r="A4789" s="316"/>
      <c r="B4789" s="313"/>
      <c r="C4789" s="143">
        <f t="shared" ref="C4789" si="4772">C4788/$G4584*100</f>
        <v>16.493055555555554</v>
      </c>
      <c r="D4789" s="242"/>
      <c r="E4789" s="13"/>
      <c r="F4789" s="7"/>
      <c r="G4789" s="7"/>
      <c r="H4789" s="7"/>
      <c r="I4789" s="7"/>
      <c r="J4789" s="7"/>
      <c r="K4789" s="7"/>
      <c r="L4789" s="7"/>
    </row>
    <row r="4790" spans="1:12" ht="11.25" customHeight="1" x14ac:dyDescent="0.4">
      <c r="A4790" s="316"/>
      <c r="B4790" s="311" t="s">
        <v>26</v>
      </c>
      <c r="C4790" s="200">
        <v>1</v>
      </c>
      <c r="D4790" s="298">
        <f>C4722+D4722+E4722+F4722+G4722+H4722+I4722+J4722+K4722+L4722+C4790</f>
        <v>15</v>
      </c>
      <c r="E4790" s="14">
        <f>$I4654</f>
        <v>8</v>
      </c>
      <c r="F4790" s="7"/>
      <c r="G4790" s="7"/>
      <c r="H4790" s="7"/>
      <c r="I4790" s="7"/>
      <c r="J4790" s="7"/>
      <c r="K4790" s="7"/>
      <c r="L4790" s="7"/>
    </row>
    <row r="4791" spans="1:12" ht="11.25" customHeight="1" thickBot="1" x14ac:dyDescent="0.45">
      <c r="A4791" s="317"/>
      <c r="B4791" s="314"/>
      <c r="C4791" s="107">
        <f t="shared" ref="C4791" si="4773">C4790/$G4586*100</f>
        <v>12.5</v>
      </c>
      <c r="D4791" s="300"/>
      <c r="E4791" s="10"/>
      <c r="F4791" s="7"/>
      <c r="G4791" s="7"/>
      <c r="H4791" s="7"/>
      <c r="I4791" s="7"/>
      <c r="J4791" s="7"/>
      <c r="K4791" s="7"/>
      <c r="L4791" s="7"/>
    </row>
    <row r="4792" spans="1:12" ht="11.25" customHeight="1" thickBot="1" x14ac:dyDescent="0.45">
      <c r="A4792" s="319" t="s">
        <v>27</v>
      </c>
      <c r="B4792" s="318" t="s">
        <v>28</v>
      </c>
      <c r="C4792" s="301">
        <v>27</v>
      </c>
      <c r="D4792" s="297">
        <f>C4724+D4724+E4724+F4724+G4724+H4724+I4724+J4724+K4724+L4724+C4792</f>
        <v>463</v>
      </c>
      <c r="E4792" s="6">
        <f>$I4656</f>
        <v>211</v>
      </c>
      <c r="F4792" s="7"/>
      <c r="G4792" s="7"/>
      <c r="H4792" s="7"/>
      <c r="I4792" s="7"/>
      <c r="J4792" s="7"/>
      <c r="K4792" s="7"/>
      <c r="L4792" s="7"/>
    </row>
    <row r="4793" spans="1:12" ht="11.25" customHeight="1" thickTop="1" thickBot="1" x14ac:dyDescent="0.45">
      <c r="A4793" s="320"/>
      <c r="B4793" s="313"/>
      <c r="C4793" s="58">
        <f t="shared" ref="C4793" si="4774">C4792/$G4588*100</f>
        <v>12.796208530805686</v>
      </c>
      <c r="D4793" s="241"/>
      <c r="E4793" s="13"/>
      <c r="F4793" s="7"/>
      <c r="G4793" s="7"/>
      <c r="H4793" s="7"/>
      <c r="I4793" s="7"/>
      <c r="J4793" s="7"/>
      <c r="K4793" s="7"/>
      <c r="L4793" s="7"/>
    </row>
    <row r="4794" spans="1:12" ht="11.25" customHeight="1" thickTop="1" thickBot="1" x14ac:dyDescent="0.45">
      <c r="A4794" s="320"/>
      <c r="B4794" s="311" t="s">
        <v>29</v>
      </c>
      <c r="C4794" s="200">
        <v>20</v>
      </c>
      <c r="D4794" s="298">
        <f>C4726+D4726+E4726+F4726+G4726+H4726+I4726+J4726+K4726+L4726+C4794</f>
        <v>342</v>
      </c>
      <c r="E4794" s="14">
        <f>$I4658</f>
        <v>150</v>
      </c>
      <c r="F4794" s="7"/>
      <c r="G4794" s="7"/>
      <c r="H4794" s="7"/>
      <c r="I4794" s="7"/>
      <c r="J4794" s="7"/>
      <c r="K4794" s="7"/>
      <c r="L4794" s="7"/>
    </row>
    <row r="4795" spans="1:12" ht="11.25" customHeight="1" thickTop="1" thickBot="1" x14ac:dyDescent="0.45">
      <c r="A4795" s="320"/>
      <c r="B4795" s="311"/>
      <c r="C4795" s="143">
        <f t="shared" ref="C4795" si="4775">C4794/$G4590*100</f>
        <v>13.333333333333334</v>
      </c>
      <c r="D4795" s="242"/>
      <c r="E4795" s="13"/>
      <c r="F4795" s="7"/>
      <c r="G4795" s="7"/>
      <c r="H4795" s="7"/>
      <c r="I4795" s="7"/>
      <c r="J4795" s="7"/>
      <c r="K4795" s="7"/>
      <c r="L4795" s="7"/>
    </row>
    <row r="4796" spans="1:12" ht="11.25" customHeight="1" thickTop="1" thickBot="1" x14ac:dyDescent="0.45">
      <c r="A4796" s="320"/>
      <c r="B4796" s="312" t="s">
        <v>30</v>
      </c>
      <c r="C4796" s="200">
        <v>91</v>
      </c>
      <c r="D4796" s="298">
        <f>C4728+D4728+E4728+F4728+G4728+H4728+I4728+J4728+K4728+L4728+C4796</f>
        <v>2059</v>
      </c>
      <c r="E4796" s="14">
        <f>$I4660</f>
        <v>869</v>
      </c>
      <c r="F4796" s="7"/>
      <c r="G4796" s="7"/>
      <c r="H4796" s="7"/>
      <c r="I4796" s="7"/>
      <c r="J4796" s="7"/>
      <c r="K4796" s="7"/>
      <c r="L4796" s="7"/>
    </row>
    <row r="4797" spans="1:12" ht="11.25" customHeight="1" thickTop="1" thickBot="1" x14ac:dyDescent="0.45">
      <c r="A4797" s="320"/>
      <c r="B4797" s="313"/>
      <c r="C4797" s="143">
        <f t="shared" ref="C4797" si="4776">C4796/$G4592*100</f>
        <v>10.471806674338319</v>
      </c>
      <c r="D4797" s="242"/>
      <c r="E4797" s="13"/>
      <c r="F4797" s="7"/>
      <c r="G4797" s="7"/>
      <c r="H4797" s="7"/>
      <c r="I4797" s="7"/>
      <c r="J4797" s="7"/>
      <c r="K4797" s="7"/>
      <c r="L4797" s="7"/>
    </row>
    <row r="4798" spans="1:12" ht="11.25" customHeight="1" thickTop="1" thickBot="1" x14ac:dyDescent="0.45">
      <c r="A4798" s="320"/>
      <c r="B4798" s="311" t="s">
        <v>31</v>
      </c>
      <c r="C4798" s="200">
        <v>20</v>
      </c>
      <c r="D4798" s="298">
        <f>C4730+D4730+E4730+F4730+G4730+H4730+I4730+J4730+K4730+L4730+C4798</f>
        <v>328</v>
      </c>
      <c r="E4798" s="14">
        <f>$I4662</f>
        <v>141</v>
      </c>
      <c r="F4798" s="7"/>
      <c r="G4798" s="7"/>
      <c r="H4798" s="7"/>
      <c r="I4798" s="7"/>
      <c r="J4798" s="7"/>
      <c r="K4798" s="7"/>
      <c r="L4798" s="7"/>
    </row>
    <row r="4799" spans="1:12" ht="11.25" customHeight="1" thickTop="1" thickBot="1" x14ac:dyDescent="0.45">
      <c r="A4799" s="320"/>
      <c r="B4799" s="311"/>
      <c r="C4799" s="143">
        <f t="shared" ref="C4799" si="4777">C4798/$G4594*100</f>
        <v>14.184397163120568</v>
      </c>
      <c r="D4799" s="242"/>
      <c r="E4799" s="13"/>
      <c r="F4799" s="7"/>
      <c r="G4799" s="7"/>
      <c r="H4799" s="7"/>
      <c r="I4799" s="7"/>
      <c r="J4799" s="7"/>
      <c r="K4799" s="7"/>
      <c r="L4799" s="7"/>
    </row>
    <row r="4800" spans="1:12" ht="11.25" customHeight="1" thickTop="1" thickBot="1" x14ac:dyDescent="0.45">
      <c r="A4800" s="320"/>
      <c r="B4800" s="312" t="s">
        <v>32</v>
      </c>
      <c r="C4800" s="200">
        <v>11</v>
      </c>
      <c r="D4800" s="298">
        <f>C4732+D4732+E4732+F4732+G4732+H4732+I4732+J4732+K4732+L4732+C4800</f>
        <v>197</v>
      </c>
      <c r="E4800" s="14">
        <f>$I4664</f>
        <v>84</v>
      </c>
      <c r="F4800" s="7"/>
      <c r="G4800" s="7"/>
      <c r="H4800" s="7"/>
      <c r="I4800" s="7"/>
      <c r="J4800" s="7"/>
      <c r="K4800" s="7"/>
      <c r="L4800" s="7"/>
    </row>
    <row r="4801" spans="1:12" ht="11.25" customHeight="1" thickTop="1" thickBot="1" x14ac:dyDescent="0.45">
      <c r="A4801" s="320"/>
      <c r="B4801" s="313"/>
      <c r="C4801" s="143">
        <f t="shared" ref="C4801" si="4778">C4800/$G4596*100</f>
        <v>13.095238095238097</v>
      </c>
      <c r="D4801" s="242"/>
      <c r="E4801" s="13"/>
      <c r="F4801" s="7"/>
      <c r="G4801" s="7"/>
      <c r="H4801" s="7"/>
      <c r="I4801" s="7"/>
      <c r="J4801" s="7"/>
      <c r="K4801" s="7"/>
      <c r="L4801" s="7"/>
    </row>
    <row r="4802" spans="1:12" ht="11.25" customHeight="1" thickTop="1" thickBot="1" x14ac:dyDescent="0.45">
      <c r="A4802" s="320"/>
      <c r="B4802" s="311" t="s">
        <v>33</v>
      </c>
      <c r="C4802" s="200">
        <v>83</v>
      </c>
      <c r="D4802" s="298">
        <f>C4734+D4734+E4734+F4734+G4734+H4734+I4734+J4734+K4734+L4734+C4802</f>
        <v>1048</v>
      </c>
      <c r="E4802" s="14">
        <f>$I4666</f>
        <v>506</v>
      </c>
      <c r="F4802" s="7"/>
      <c r="G4802" s="7"/>
      <c r="H4802" s="7"/>
      <c r="I4802" s="7"/>
      <c r="J4802" s="22"/>
      <c r="K4802" s="22"/>
      <c r="L4802" s="22"/>
    </row>
    <row r="4803" spans="1:12" ht="11.25" customHeight="1" thickTop="1" thickBot="1" x14ac:dyDescent="0.45">
      <c r="A4803" s="320"/>
      <c r="B4803" s="311"/>
      <c r="C4803" s="143">
        <f t="shared" ref="C4803" si="4779">C4802/$G4598*100</f>
        <v>16.403162055335969</v>
      </c>
      <c r="D4803" s="242"/>
      <c r="E4803" s="13"/>
      <c r="F4803" s="7"/>
      <c r="G4803" s="7"/>
      <c r="H4803" s="7"/>
      <c r="I4803" s="7"/>
      <c r="J4803" s="22"/>
      <c r="K4803" s="22"/>
      <c r="L4803" s="22"/>
    </row>
    <row r="4804" spans="1:12" ht="11.25" customHeight="1" thickTop="1" thickBot="1" x14ac:dyDescent="0.45">
      <c r="A4804" s="320"/>
      <c r="B4804" s="312" t="s">
        <v>16</v>
      </c>
      <c r="C4804" s="200">
        <v>13</v>
      </c>
      <c r="D4804" s="298">
        <f>C4736+D4736+E4736+F4736+G4736+H4736+I4736+J4736+K4736+L4736+C4804</f>
        <v>168</v>
      </c>
      <c r="E4804" s="14">
        <f>$I4668</f>
        <v>81</v>
      </c>
      <c r="F4804" s="7"/>
      <c r="G4804" s="7"/>
      <c r="H4804" s="7"/>
      <c r="I4804" s="7"/>
      <c r="J4804" s="22"/>
      <c r="K4804" s="22"/>
      <c r="L4804" s="22"/>
    </row>
    <row r="4805" spans="1:12" ht="11.25" customHeight="1" thickTop="1" thickBot="1" x14ac:dyDescent="0.45">
      <c r="A4805" s="320"/>
      <c r="B4805" s="313"/>
      <c r="C4805" s="58">
        <f t="shared" ref="C4805" si="4780">C4804/$G4600*100</f>
        <v>16.049382716049383</v>
      </c>
      <c r="D4805" s="241"/>
      <c r="E4805" s="13"/>
      <c r="F4805" s="22"/>
      <c r="G4805" s="22"/>
      <c r="H4805" s="22"/>
      <c r="I4805" s="22"/>
      <c r="J4805" s="22"/>
      <c r="K4805" s="22"/>
      <c r="L4805" s="22"/>
    </row>
    <row r="4806" spans="1:12" ht="11.25" customHeight="1" thickTop="1" thickBot="1" x14ac:dyDescent="0.45">
      <c r="A4806" s="320"/>
      <c r="B4806" s="311" t="s">
        <v>26</v>
      </c>
      <c r="C4806" s="200">
        <v>1</v>
      </c>
      <c r="D4806" s="298">
        <f>C4738+D4738+E4738+F4738+G4738+H4738+I4738+J4738+K4738+L4738+C4806</f>
        <v>21</v>
      </c>
      <c r="E4806" s="14">
        <f>$I4670</f>
        <v>15</v>
      </c>
      <c r="F4806" s="22"/>
      <c r="G4806" s="22"/>
      <c r="H4806" s="22"/>
      <c r="I4806" s="22"/>
      <c r="J4806" s="22"/>
      <c r="K4806" s="22"/>
      <c r="L4806" s="22"/>
    </row>
    <row r="4807" spans="1:12" ht="11.25" customHeight="1" thickTop="1" thickBot="1" x14ac:dyDescent="0.45">
      <c r="A4807" s="321"/>
      <c r="B4807" s="314"/>
      <c r="C4807" s="107">
        <f t="shared" ref="C4807" si="4781">C4806/$G4602*100</f>
        <v>6.666666666666667</v>
      </c>
      <c r="D4807" s="300"/>
      <c r="E4807" s="10"/>
      <c r="F4807" s="22"/>
      <c r="G4807" s="22"/>
      <c r="H4807" s="22"/>
      <c r="I4807" s="22"/>
      <c r="J4807" s="22"/>
      <c r="K4807" s="22"/>
      <c r="L4807" s="22"/>
    </row>
    <row r="4808" spans="1:12" ht="11.25" customHeight="1" x14ac:dyDescent="0.4">
      <c r="A4808" s="315" t="s">
        <v>34</v>
      </c>
      <c r="B4808" s="318" t="s">
        <v>35</v>
      </c>
      <c r="C4808" s="301">
        <v>60</v>
      </c>
      <c r="D4808" s="297">
        <f>C4740+D4740+E4740+F4740+G4740+H4740+I4740+J4740+K4740+L4740+C4808</f>
        <v>451</v>
      </c>
      <c r="E4808" s="6">
        <f>$I4672</f>
        <v>229</v>
      </c>
      <c r="F4808" s="22"/>
      <c r="G4808" s="22"/>
      <c r="H4808" s="22"/>
      <c r="I4808" s="22"/>
      <c r="J4808" s="22"/>
      <c r="K4808" s="22"/>
      <c r="L4808" s="22"/>
    </row>
    <row r="4809" spans="1:12" ht="11.25" customHeight="1" x14ac:dyDescent="0.4">
      <c r="A4809" s="316"/>
      <c r="B4809" s="313"/>
      <c r="C4809" s="58">
        <f t="shared" ref="C4809" si="4782">C4808/$G4604*100</f>
        <v>26.200873362445414</v>
      </c>
      <c r="D4809" s="241"/>
      <c r="E4809" s="13"/>
      <c r="F4809" s="22"/>
      <c r="G4809" s="22"/>
      <c r="H4809" s="22"/>
      <c r="I4809" s="22"/>
      <c r="J4809" s="22"/>
      <c r="K4809" s="22"/>
      <c r="L4809" s="22"/>
    </row>
    <row r="4810" spans="1:12" ht="11.25" customHeight="1" x14ac:dyDescent="0.4">
      <c r="A4810" s="316"/>
      <c r="B4810" s="311" t="s">
        <v>36</v>
      </c>
      <c r="C4810" s="200">
        <v>40</v>
      </c>
      <c r="D4810" s="298">
        <f>C4742+D4742+E4742+F4742+G4742+H4742+I4742+J4742+K4742+L4742+C4810</f>
        <v>850</v>
      </c>
      <c r="E4810" s="14">
        <f>$I4674</f>
        <v>362</v>
      </c>
      <c r="F4810" s="22"/>
      <c r="G4810" s="22"/>
      <c r="H4810" s="22"/>
      <c r="I4810" s="22"/>
      <c r="J4810" s="22"/>
      <c r="K4810" s="22"/>
      <c r="L4810" s="22"/>
    </row>
    <row r="4811" spans="1:12" ht="11.25" customHeight="1" x14ac:dyDescent="0.4">
      <c r="A4811" s="316"/>
      <c r="B4811" s="311"/>
      <c r="C4811" s="143">
        <f t="shared" ref="C4811" si="4783">C4810/$G4606*100</f>
        <v>11.049723756906078</v>
      </c>
      <c r="D4811" s="242"/>
      <c r="E4811" s="13"/>
      <c r="F4811" s="22"/>
      <c r="G4811" s="22"/>
      <c r="H4811" s="22"/>
      <c r="I4811" s="22"/>
      <c r="J4811" s="22"/>
      <c r="K4811" s="22"/>
      <c r="L4811" s="22"/>
    </row>
    <row r="4812" spans="1:12" ht="11.25" customHeight="1" x14ac:dyDescent="0.4">
      <c r="A4812" s="316"/>
      <c r="B4812" s="312" t="s">
        <v>37</v>
      </c>
      <c r="C4812" s="200">
        <v>118</v>
      </c>
      <c r="D4812" s="298">
        <f>C4744+D4744+E4744+F4744+G4744+H4744+I4744+J4744+K4744+L4744+C4812</f>
        <v>2205</v>
      </c>
      <c r="E4812" s="14">
        <f>$I4676</f>
        <v>972</v>
      </c>
      <c r="F4812" s="22"/>
      <c r="G4812" s="22"/>
      <c r="H4812" s="22"/>
      <c r="I4812" s="22"/>
      <c r="J4812" s="22"/>
      <c r="K4812" s="22"/>
      <c r="L4812" s="22"/>
    </row>
    <row r="4813" spans="1:12" ht="11.25" customHeight="1" x14ac:dyDescent="0.4">
      <c r="A4813" s="316"/>
      <c r="B4813" s="313"/>
      <c r="C4813" s="143">
        <f t="shared" ref="C4813" si="4784">C4812/$G4608*100</f>
        <v>12.139917695473251</v>
      </c>
      <c r="D4813" s="242"/>
      <c r="E4813" s="13"/>
      <c r="F4813" s="7"/>
      <c r="G4813" s="7"/>
      <c r="H4813" s="7"/>
      <c r="I4813" s="7"/>
      <c r="J4813" s="22"/>
      <c r="K4813" s="22"/>
      <c r="L4813" s="22"/>
    </row>
    <row r="4814" spans="1:12" ht="11.25" customHeight="1" x14ac:dyDescent="0.4">
      <c r="A4814" s="316"/>
      <c r="B4814" s="311" t="s">
        <v>38</v>
      </c>
      <c r="C4814" s="200">
        <v>30</v>
      </c>
      <c r="D4814" s="298">
        <f>C4746+D4746+E4746+F4746+G4746+H4746+I4746+J4746+K4746+L4746+C4814</f>
        <v>829</v>
      </c>
      <c r="E4814" s="14">
        <f>$I4678</f>
        <v>346</v>
      </c>
      <c r="F4814" s="22"/>
      <c r="G4814" s="22"/>
      <c r="H4814" s="22"/>
      <c r="I4814" s="22"/>
      <c r="J4814" s="22"/>
      <c r="K4814" s="22"/>
      <c r="L4814" s="22"/>
    </row>
    <row r="4815" spans="1:12" ht="11.25" customHeight="1" x14ac:dyDescent="0.4">
      <c r="A4815" s="316"/>
      <c r="B4815" s="311"/>
      <c r="C4815" s="143">
        <f t="shared" ref="C4815" si="4785">C4814/$G4610*100</f>
        <v>8.6705202312138727</v>
      </c>
      <c r="D4815" s="242"/>
      <c r="E4815" s="13"/>
      <c r="F4815" s="22"/>
      <c r="G4815" s="22"/>
      <c r="H4815" s="22"/>
      <c r="I4815" s="22"/>
      <c r="J4815" s="22"/>
      <c r="K4815" s="22"/>
      <c r="L4815" s="22"/>
    </row>
    <row r="4816" spans="1:12" ht="11.25" customHeight="1" x14ac:dyDescent="0.4">
      <c r="A4816" s="316"/>
      <c r="B4816" s="312" t="s">
        <v>39</v>
      </c>
      <c r="C4816" s="200">
        <v>16</v>
      </c>
      <c r="D4816" s="298">
        <f>C4748+D4748+E4748+F4748+G4748+H4748+I4748+J4748+K4748+L4748+C4816</f>
        <v>253</v>
      </c>
      <c r="E4816" s="14">
        <f>$I4680</f>
        <v>123</v>
      </c>
      <c r="F4816" s="22"/>
      <c r="G4816" s="22"/>
      <c r="H4816" s="22"/>
      <c r="I4816" s="22"/>
      <c r="J4816" s="22"/>
      <c r="K4816" s="22"/>
      <c r="L4816" s="22"/>
    </row>
    <row r="4817" spans="1:13" ht="11.25" customHeight="1" x14ac:dyDescent="0.4">
      <c r="A4817" s="316"/>
      <c r="B4817" s="313"/>
      <c r="C4817" s="143">
        <f>C4816/$G4612*100</f>
        <v>13.008130081300814</v>
      </c>
      <c r="D4817" s="242"/>
      <c r="E4817" s="13"/>
      <c r="F4817" s="22"/>
      <c r="G4817" s="22"/>
      <c r="H4817" s="22"/>
      <c r="I4817" s="22"/>
      <c r="J4817" s="22"/>
      <c r="K4817" s="22"/>
      <c r="L4817" s="22"/>
    </row>
    <row r="4818" spans="1:13" ht="11.25" customHeight="1" x14ac:dyDescent="0.4">
      <c r="A4818" s="316"/>
      <c r="B4818" s="311" t="s">
        <v>26</v>
      </c>
      <c r="C4818" s="200">
        <v>2</v>
      </c>
      <c r="D4818" s="298">
        <f>C4750+D4750+E4750+F4750+G4750+H4750+I4750+J4750+K4750+L4750+C4818</f>
        <v>38</v>
      </c>
      <c r="E4818" s="14">
        <f>$I4682</f>
        <v>25</v>
      </c>
      <c r="F4818" s="22"/>
      <c r="G4818" s="22"/>
      <c r="H4818" s="22"/>
      <c r="I4818" s="22"/>
      <c r="J4818" s="22"/>
      <c r="K4818" s="22"/>
      <c r="L4818" s="22"/>
    </row>
    <row r="4819" spans="1:13" ht="11.25" customHeight="1" thickBot="1" x14ac:dyDescent="0.45">
      <c r="A4819" s="317"/>
      <c r="B4819" s="314"/>
      <c r="C4819" s="107">
        <f>C4818/$G4614*100</f>
        <v>8</v>
      </c>
      <c r="D4819" s="300"/>
      <c r="E4819" s="10"/>
      <c r="F4819" s="22"/>
      <c r="G4819" s="22"/>
      <c r="H4819" s="22"/>
      <c r="I4819" s="22"/>
      <c r="J4819" s="22"/>
      <c r="K4819" s="22"/>
      <c r="L4819" s="22"/>
    </row>
    <row r="4820" spans="1:13" ht="11.25" customHeight="1" x14ac:dyDescent="0.4">
      <c r="A4820" s="171"/>
      <c r="B4820" s="25"/>
      <c r="C4820" s="56"/>
      <c r="D4820" s="56"/>
      <c r="E4820" s="26"/>
      <c r="F4820" s="22"/>
      <c r="G4820" s="22"/>
      <c r="H4820" s="22"/>
      <c r="I4820" s="22"/>
      <c r="J4820" s="22"/>
      <c r="K4820" s="22"/>
      <c r="L4820" s="22"/>
    </row>
    <row r="4821" spans="1:13" ht="11.25" customHeight="1" x14ac:dyDescent="0.4">
      <c r="A4821" s="171"/>
      <c r="B4821" s="25"/>
      <c r="C4821" s="165"/>
      <c r="D4821" s="165"/>
      <c r="E4821" s="26"/>
      <c r="F4821" s="22"/>
      <c r="G4821" s="22"/>
      <c r="H4821" s="22"/>
      <c r="I4821" s="22"/>
      <c r="J4821" s="22"/>
      <c r="K4821" s="22"/>
      <c r="L4821" s="22"/>
    </row>
    <row r="4822" spans="1:13" ht="18.75" customHeight="1" x14ac:dyDescent="0.4">
      <c r="A4822" s="22"/>
      <c r="B4822" s="22"/>
      <c r="C4822" s="105"/>
      <c r="D4822" s="105"/>
      <c r="E4822" s="105"/>
      <c r="F4822" s="105"/>
      <c r="G4822" s="105"/>
      <c r="H4822" s="105"/>
      <c r="I4822" s="105"/>
      <c r="J4822" s="105"/>
      <c r="K4822" s="105"/>
      <c r="L4822" s="105"/>
    </row>
    <row r="4823" spans="1:13" ht="30" customHeight="1" thickBot="1" x14ac:dyDescent="0.45">
      <c r="A4823" s="328" t="s">
        <v>255</v>
      </c>
      <c r="B4823" s="328"/>
      <c r="C4823" s="328"/>
      <c r="D4823" s="328"/>
      <c r="E4823" s="328"/>
      <c r="F4823" s="328"/>
      <c r="G4823" s="328"/>
      <c r="H4823" s="328"/>
      <c r="I4823" s="328"/>
      <c r="J4823" s="328"/>
      <c r="K4823" s="328"/>
      <c r="L4823" s="328"/>
    </row>
    <row r="4824" spans="1:13" x14ac:dyDescent="0.15">
      <c r="A4824" s="329"/>
      <c r="B4824" s="330"/>
      <c r="C4824" s="331" t="s">
        <v>239</v>
      </c>
      <c r="D4824" s="331" t="s">
        <v>240</v>
      </c>
      <c r="E4824" s="331" t="s">
        <v>241</v>
      </c>
      <c r="F4824" s="331" t="s">
        <v>242</v>
      </c>
      <c r="G4824" s="331" t="s">
        <v>243</v>
      </c>
      <c r="H4824" s="331" t="s">
        <v>244</v>
      </c>
      <c r="I4824" s="333" t="s">
        <v>120</v>
      </c>
      <c r="J4824" s="335" t="s">
        <v>6</v>
      </c>
      <c r="K4824" s="307" t="s">
        <v>266</v>
      </c>
      <c r="L4824" s="22"/>
      <c r="M4824" s="22"/>
    </row>
    <row r="4825" spans="1:13" ht="100.5" customHeight="1" thickBot="1" x14ac:dyDescent="0.2">
      <c r="A4825" s="322" t="s">
        <v>2</v>
      </c>
      <c r="B4825" s="323"/>
      <c r="C4825" s="332"/>
      <c r="D4825" s="332"/>
      <c r="E4825" s="332"/>
      <c r="F4825" s="332"/>
      <c r="G4825" s="332"/>
      <c r="H4825" s="332"/>
      <c r="I4825" s="334"/>
      <c r="J4825" s="336"/>
      <c r="K4825" s="250" t="s">
        <v>267</v>
      </c>
      <c r="L4825" s="4"/>
      <c r="M4825" s="4"/>
    </row>
    <row r="4826" spans="1:13" ht="11.25" customHeight="1" x14ac:dyDescent="0.4">
      <c r="A4826" s="324" t="s">
        <v>7</v>
      </c>
      <c r="B4826" s="325"/>
      <c r="C4826" s="5">
        <f>C4828+C4830+C4832+C4834</f>
        <v>557</v>
      </c>
      <c r="D4826" s="5">
        <f t="shared" ref="D4826:I4826" si="4786">D4828+D4830+D4832+D4834</f>
        <v>388</v>
      </c>
      <c r="E4826" s="5">
        <f t="shared" si="4786"/>
        <v>176</v>
      </c>
      <c r="F4826" s="5">
        <f t="shared" si="4786"/>
        <v>163</v>
      </c>
      <c r="G4826" s="5">
        <f t="shared" si="4786"/>
        <v>403</v>
      </c>
      <c r="H4826" s="5">
        <f t="shared" si="4786"/>
        <v>708</v>
      </c>
      <c r="I4826" s="127">
        <f t="shared" si="4786"/>
        <v>217</v>
      </c>
      <c r="J4826" s="230">
        <f>SUM(C4826:I4826)</f>
        <v>2612</v>
      </c>
      <c r="K4826" s="6">
        <f>$G4554</f>
        <v>2057</v>
      </c>
      <c r="L4826" s="7"/>
      <c r="M4826" s="7"/>
    </row>
    <row r="4827" spans="1:13" ht="11.25" customHeight="1" thickBot="1" x14ac:dyDescent="0.45">
      <c r="A4827" s="326"/>
      <c r="B4827" s="327"/>
      <c r="C4827" s="8">
        <f>C4826/$G4554*100</f>
        <v>27.078269324258631</v>
      </c>
      <c r="D4827" s="8">
        <f t="shared" ref="D4827:I4827" si="4787">D4826/$G4554*100</f>
        <v>18.862421001458436</v>
      </c>
      <c r="E4827" s="8">
        <f t="shared" si="4787"/>
        <v>8.5561497326203195</v>
      </c>
      <c r="F4827" s="8">
        <f t="shared" si="4787"/>
        <v>7.9241614000972298</v>
      </c>
      <c r="G4827" s="8">
        <f t="shared" si="4787"/>
        <v>19.591638308215849</v>
      </c>
      <c r="H4827" s="8">
        <f t="shared" si="4787"/>
        <v>34.419056878949931</v>
      </c>
      <c r="I4827" s="63">
        <f t="shared" si="4787"/>
        <v>10.549343704423917</v>
      </c>
      <c r="J4827" s="296"/>
      <c r="K4827" s="10"/>
      <c r="L4827" s="7"/>
      <c r="M4827" s="7"/>
    </row>
    <row r="4828" spans="1:13" ht="11.25" customHeight="1" x14ac:dyDescent="0.4">
      <c r="A4828" s="315" t="s">
        <v>8</v>
      </c>
      <c r="B4828" s="318" t="s">
        <v>9</v>
      </c>
      <c r="C4828" s="196">
        <v>393</v>
      </c>
      <c r="D4828" s="110">
        <v>255</v>
      </c>
      <c r="E4828" s="110">
        <v>125</v>
      </c>
      <c r="F4828" s="110">
        <v>126</v>
      </c>
      <c r="G4828" s="110">
        <v>267</v>
      </c>
      <c r="H4828" s="110">
        <v>471</v>
      </c>
      <c r="I4828" s="199">
        <v>136</v>
      </c>
      <c r="J4828" s="302">
        <f>SUM(C4828:I4828)</f>
        <v>1773</v>
      </c>
      <c r="K4828" s="6">
        <f>$G4556</f>
        <v>1391</v>
      </c>
      <c r="L4828" s="7"/>
      <c r="M4828" s="7"/>
    </row>
    <row r="4829" spans="1:13" ht="11.25" customHeight="1" x14ac:dyDescent="0.4">
      <c r="A4829" s="316"/>
      <c r="B4829" s="313"/>
      <c r="C4829" s="11">
        <f>C4828/$G4556*100</f>
        <v>28.253055355859097</v>
      </c>
      <c r="D4829" s="11">
        <f t="shared" ref="D4829:I4829" si="4788">D4828/$G4556*100</f>
        <v>18.332135154565059</v>
      </c>
      <c r="E4829" s="11">
        <f t="shared" si="4788"/>
        <v>8.9863407620416957</v>
      </c>
      <c r="F4829" s="11">
        <f t="shared" si="4788"/>
        <v>9.0582314881380306</v>
      </c>
      <c r="G4829" s="11">
        <f t="shared" si="4788"/>
        <v>19.194823867721063</v>
      </c>
      <c r="H4829" s="11">
        <f t="shared" si="4788"/>
        <v>33.860531991373108</v>
      </c>
      <c r="I4829" s="58">
        <f t="shared" si="4788"/>
        <v>9.7771387491013666</v>
      </c>
      <c r="J4829" s="241"/>
      <c r="K4829" s="13"/>
      <c r="L4829" s="7"/>
      <c r="M4829" s="7"/>
    </row>
    <row r="4830" spans="1:13" ht="11.25" customHeight="1" x14ac:dyDescent="0.4">
      <c r="A4830" s="316"/>
      <c r="B4830" s="311" t="s">
        <v>10</v>
      </c>
      <c r="C4830" s="110">
        <v>121</v>
      </c>
      <c r="D4830" s="110">
        <v>91</v>
      </c>
      <c r="E4830" s="110">
        <v>38</v>
      </c>
      <c r="F4830" s="110">
        <v>23</v>
      </c>
      <c r="G4830" s="110">
        <v>99</v>
      </c>
      <c r="H4830" s="110">
        <v>145</v>
      </c>
      <c r="I4830" s="200">
        <v>54</v>
      </c>
      <c r="J4830" s="298">
        <f>SUM(C4830:I4830)</f>
        <v>571</v>
      </c>
      <c r="K4830" s="14">
        <f>$G4558</f>
        <v>454</v>
      </c>
      <c r="L4830" s="7"/>
      <c r="M4830" s="7"/>
    </row>
    <row r="4831" spans="1:13" ht="11.25" customHeight="1" x14ac:dyDescent="0.4">
      <c r="A4831" s="316"/>
      <c r="B4831" s="311"/>
      <c r="C4831" s="15">
        <f>C4830/$G4558*100</f>
        <v>26.651982378854626</v>
      </c>
      <c r="D4831" s="15">
        <f t="shared" ref="D4831:I4831" si="4789">D4830/$G4558*100</f>
        <v>20.044052863436125</v>
      </c>
      <c r="E4831" s="15">
        <f t="shared" si="4789"/>
        <v>8.3700440528634363</v>
      </c>
      <c r="F4831" s="15">
        <f t="shared" si="4789"/>
        <v>5.0660792951541849</v>
      </c>
      <c r="G4831" s="15">
        <f t="shared" si="4789"/>
        <v>21.806167400881058</v>
      </c>
      <c r="H4831" s="15">
        <f t="shared" si="4789"/>
        <v>31.938325991189426</v>
      </c>
      <c r="I4831" s="143">
        <f t="shared" si="4789"/>
        <v>11.894273127753303</v>
      </c>
      <c r="J4831" s="242"/>
      <c r="K4831" s="13"/>
      <c r="L4831" s="7"/>
      <c r="M4831" s="7"/>
    </row>
    <row r="4832" spans="1:13" ht="11.25" customHeight="1" x14ac:dyDescent="0.4">
      <c r="A4832" s="316"/>
      <c r="B4832" s="312" t="s">
        <v>11</v>
      </c>
      <c r="C4832" s="110">
        <v>26</v>
      </c>
      <c r="D4832" s="110">
        <v>33</v>
      </c>
      <c r="E4832" s="110">
        <v>10</v>
      </c>
      <c r="F4832" s="110">
        <v>10</v>
      </c>
      <c r="G4832" s="110">
        <v>23</v>
      </c>
      <c r="H4832" s="110">
        <v>62</v>
      </c>
      <c r="I4832" s="200">
        <v>19</v>
      </c>
      <c r="J4832" s="298">
        <f>SUM(C4832:I4832)</f>
        <v>183</v>
      </c>
      <c r="K4832" s="14">
        <f>$G4560</f>
        <v>143</v>
      </c>
      <c r="L4832" s="7"/>
      <c r="M4832" s="7"/>
    </row>
    <row r="4833" spans="1:13" ht="11.25" customHeight="1" x14ac:dyDescent="0.4">
      <c r="A4833" s="316"/>
      <c r="B4833" s="313"/>
      <c r="C4833" s="15">
        <f t="shared" ref="C4833:I4833" si="4790">C4832/$G4560*100</f>
        <v>18.181818181818183</v>
      </c>
      <c r="D4833" s="15">
        <f t="shared" si="4790"/>
        <v>23.076923076923077</v>
      </c>
      <c r="E4833" s="15">
        <f t="shared" si="4790"/>
        <v>6.9930069930069934</v>
      </c>
      <c r="F4833" s="15">
        <f t="shared" si="4790"/>
        <v>6.9930069930069934</v>
      </c>
      <c r="G4833" s="15">
        <f t="shared" si="4790"/>
        <v>16.083916083916083</v>
      </c>
      <c r="H4833" s="15">
        <f t="shared" si="4790"/>
        <v>43.356643356643353</v>
      </c>
      <c r="I4833" s="143">
        <f t="shared" si="4790"/>
        <v>13.286713286713287</v>
      </c>
      <c r="J4833" s="242"/>
      <c r="K4833" s="13"/>
      <c r="L4833" s="7"/>
      <c r="M4833" s="7"/>
    </row>
    <row r="4834" spans="1:13" ht="11.25" customHeight="1" x14ac:dyDescent="0.4">
      <c r="A4834" s="316"/>
      <c r="B4834" s="311" t="s">
        <v>12</v>
      </c>
      <c r="C4834" s="110">
        <v>17</v>
      </c>
      <c r="D4834" s="110">
        <v>9</v>
      </c>
      <c r="E4834" s="110">
        <v>3</v>
      </c>
      <c r="F4834" s="110">
        <v>4</v>
      </c>
      <c r="G4834" s="110">
        <v>14</v>
      </c>
      <c r="H4834" s="110">
        <v>30</v>
      </c>
      <c r="I4834" s="200">
        <v>8</v>
      </c>
      <c r="J4834" s="298">
        <f>SUM(C4834:I4834)</f>
        <v>85</v>
      </c>
      <c r="K4834" s="14">
        <f>$G4562</f>
        <v>69</v>
      </c>
      <c r="L4834" s="7"/>
      <c r="M4834" s="7"/>
    </row>
    <row r="4835" spans="1:13" ht="11.25" customHeight="1" thickBot="1" x14ac:dyDescent="0.45">
      <c r="A4835" s="316"/>
      <c r="B4835" s="311"/>
      <c r="C4835" s="17">
        <f t="shared" ref="C4835:I4835" si="4791">C4834/$G4562*100</f>
        <v>24.637681159420293</v>
      </c>
      <c r="D4835" s="17">
        <f t="shared" si="4791"/>
        <v>13.043478260869565</v>
      </c>
      <c r="E4835" s="17">
        <f t="shared" si="4791"/>
        <v>4.3478260869565215</v>
      </c>
      <c r="F4835" s="17">
        <f t="shared" si="4791"/>
        <v>5.7971014492753623</v>
      </c>
      <c r="G4835" s="17">
        <f t="shared" si="4791"/>
        <v>20.289855072463769</v>
      </c>
      <c r="H4835" s="17">
        <f t="shared" si="4791"/>
        <v>43.478260869565219</v>
      </c>
      <c r="I4835" s="18">
        <f t="shared" si="4791"/>
        <v>11.594202898550725</v>
      </c>
      <c r="J4835" s="299"/>
      <c r="K4835" s="10"/>
      <c r="L4835" s="7"/>
      <c r="M4835" s="7"/>
    </row>
    <row r="4836" spans="1:13" ht="11.25" customHeight="1" x14ac:dyDescent="0.4">
      <c r="A4836" s="315" t="s">
        <v>13</v>
      </c>
      <c r="B4836" s="318" t="s">
        <v>14</v>
      </c>
      <c r="C4836" s="196">
        <v>280</v>
      </c>
      <c r="D4836" s="110">
        <v>195</v>
      </c>
      <c r="E4836" s="110">
        <v>103</v>
      </c>
      <c r="F4836" s="110">
        <v>75</v>
      </c>
      <c r="G4836" s="110">
        <v>186</v>
      </c>
      <c r="H4836" s="110">
        <v>248</v>
      </c>
      <c r="I4836" s="199">
        <v>103</v>
      </c>
      <c r="J4836" s="302">
        <f>SUM(C4836:I4836)</f>
        <v>1190</v>
      </c>
      <c r="K4836" s="6">
        <f>$G4564</f>
        <v>895</v>
      </c>
      <c r="L4836" s="7"/>
      <c r="M4836" s="7"/>
    </row>
    <row r="4837" spans="1:13" ht="11.25" customHeight="1" x14ac:dyDescent="0.4">
      <c r="A4837" s="316"/>
      <c r="B4837" s="311"/>
      <c r="C4837" s="11">
        <f t="shared" ref="C4837:I4837" si="4792">C4836/$G4564*100</f>
        <v>31.284916201117319</v>
      </c>
      <c r="D4837" s="11">
        <f t="shared" si="4792"/>
        <v>21.787709497206702</v>
      </c>
      <c r="E4837" s="11">
        <f t="shared" si="4792"/>
        <v>11.508379888268157</v>
      </c>
      <c r="F4837" s="11">
        <f t="shared" si="4792"/>
        <v>8.3798882681564244</v>
      </c>
      <c r="G4837" s="11">
        <f t="shared" si="4792"/>
        <v>20.782122905027933</v>
      </c>
      <c r="H4837" s="11">
        <f t="shared" si="4792"/>
        <v>27.709497206703908</v>
      </c>
      <c r="I4837" s="58">
        <f t="shared" si="4792"/>
        <v>11.508379888268157</v>
      </c>
      <c r="J4837" s="241"/>
      <c r="K4837" s="13"/>
      <c r="L4837" s="7"/>
      <c r="M4837" s="7"/>
    </row>
    <row r="4838" spans="1:13" ht="11.25" customHeight="1" x14ac:dyDescent="0.4">
      <c r="A4838" s="316"/>
      <c r="B4838" s="312" t="s">
        <v>15</v>
      </c>
      <c r="C4838" s="110">
        <v>275</v>
      </c>
      <c r="D4838" s="110">
        <v>192</v>
      </c>
      <c r="E4838" s="110">
        <v>72</v>
      </c>
      <c r="F4838" s="110">
        <v>88</v>
      </c>
      <c r="G4838" s="110">
        <v>216</v>
      </c>
      <c r="H4838" s="110">
        <v>454</v>
      </c>
      <c r="I4838" s="200">
        <v>114</v>
      </c>
      <c r="J4838" s="298">
        <f>SUM(C4838:I4838)</f>
        <v>1411</v>
      </c>
      <c r="K4838" s="14">
        <f>$G4566</f>
        <v>1151</v>
      </c>
      <c r="L4838" s="7"/>
      <c r="M4838" s="7"/>
    </row>
    <row r="4839" spans="1:13" ht="11.25" customHeight="1" x14ac:dyDescent="0.4">
      <c r="A4839" s="316"/>
      <c r="B4839" s="313"/>
      <c r="C4839" s="15">
        <f t="shared" ref="C4839:I4839" si="4793">C4838/$G4566*100</f>
        <v>23.892267593397047</v>
      </c>
      <c r="D4839" s="15">
        <f t="shared" si="4793"/>
        <v>16.681146828844483</v>
      </c>
      <c r="E4839" s="15">
        <f t="shared" si="4793"/>
        <v>6.255430060816682</v>
      </c>
      <c r="F4839" s="15">
        <f t="shared" si="4793"/>
        <v>7.6455256298870555</v>
      </c>
      <c r="G4839" s="15">
        <f t="shared" si="4793"/>
        <v>18.766290182450042</v>
      </c>
      <c r="H4839" s="15">
        <f t="shared" si="4793"/>
        <v>39.44396177237185</v>
      </c>
      <c r="I4839" s="143">
        <f t="shared" si="4793"/>
        <v>9.9044309296264128</v>
      </c>
      <c r="J4839" s="242"/>
      <c r="K4839" s="13"/>
      <c r="L4839" s="7"/>
      <c r="M4839" s="7"/>
    </row>
    <row r="4840" spans="1:13" ht="11.25" customHeight="1" x14ac:dyDescent="0.4">
      <c r="A4840" s="316"/>
      <c r="B4840" s="312" t="s">
        <v>16</v>
      </c>
      <c r="C4840" s="110">
        <v>1</v>
      </c>
      <c r="D4840" s="110">
        <v>0</v>
      </c>
      <c r="E4840" s="110">
        <v>0</v>
      </c>
      <c r="F4840" s="110">
        <v>0</v>
      </c>
      <c r="G4840" s="110">
        <v>1</v>
      </c>
      <c r="H4840" s="110">
        <v>1</v>
      </c>
      <c r="I4840" s="200">
        <v>0</v>
      </c>
      <c r="J4840" s="298">
        <f>SUM(C4840:I4840)</f>
        <v>3</v>
      </c>
      <c r="K4840" s="14">
        <f>$G4568</f>
        <v>2</v>
      </c>
      <c r="L4840" s="7"/>
      <c r="M4840" s="7"/>
    </row>
    <row r="4841" spans="1:13" ht="11.25" customHeight="1" x14ac:dyDescent="0.4">
      <c r="A4841" s="316"/>
      <c r="B4841" s="313"/>
      <c r="C4841" s="15">
        <f t="shared" ref="C4841:I4841" si="4794">C4840/$G4568*100</f>
        <v>50</v>
      </c>
      <c r="D4841" s="15">
        <f t="shared" si="4794"/>
        <v>0</v>
      </c>
      <c r="E4841" s="15">
        <f t="shared" si="4794"/>
        <v>0</v>
      </c>
      <c r="F4841" s="15">
        <f t="shared" si="4794"/>
        <v>0</v>
      </c>
      <c r="G4841" s="15">
        <f t="shared" si="4794"/>
        <v>50</v>
      </c>
      <c r="H4841" s="15">
        <f t="shared" si="4794"/>
        <v>50</v>
      </c>
      <c r="I4841" s="143">
        <f t="shared" si="4794"/>
        <v>0</v>
      </c>
      <c r="J4841" s="242"/>
      <c r="K4841" s="13"/>
      <c r="L4841" s="7"/>
      <c r="M4841" s="7"/>
    </row>
    <row r="4842" spans="1:13" ht="11.25" customHeight="1" x14ac:dyDescent="0.4">
      <c r="A4842" s="316"/>
      <c r="B4842" s="311" t="s">
        <v>17</v>
      </c>
      <c r="C4842" s="110">
        <v>1</v>
      </c>
      <c r="D4842" s="110">
        <v>1</v>
      </c>
      <c r="E4842" s="110">
        <v>1</v>
      </c>
      <c r="F4842" s="110">
        <v>0</v>
      </c>
      <c r="G4842" s="110">
        <v>0</v>
      </c>
      <c r="H4842" s="110">
        <v>5</v>
      </c>
      <c r="I4842" s="200">
        <v>0</v>
      </c>
      <c r="J4842" s="298">
        <f>SUM(C4842:I4842)</f>
        <v>8</v>
      </c>
      <c r="K4842" s="14">
        <f>$G4570</f>
        <v>9</v>
      </c>
      <c r="L4842" s="7"/>
      <c r="M4842" s="7"/>
    </row>
    <row r="4843" spans="1:13" ht="11.25" customHeight="1" thickBot="1" x14ac:dyDescent="0.45">
      <c r="A4843" s="317"/>
      <c r="B4843" s="314"/>
      <c r="C4843" s="20">
        <f t="shared" ref="C4843:I4843" si="4795">C4842/$G4570*100</f>
        <v>11.111111111111111</v>
      </c>
      <c r="D4843" s="20">
        <f t="shared" si="4795"/>
        <v>11.111111111111111</v>
      </c>
      <c r="E4843" s="20">
        <f t="shared" si="4795"/>
        <v>11.111111111111111</v>
      </c>
      <c r="F4843" s="20">
        <f t="shared" si="4795"/>
        <v>0</v>
      </c>
      <c r="G4843" s="20">
        <f t="shared" si="4795"/>
        <v>0</v>
      </c>
      <c r="H4843" s="20">
        <f t="shared" si="4795"/>
        <v>55.555555555555557</v>
      </c>
      <c r="I4843" s="107">
        <f t="shared" si="4795"/>
        <v>0</v>
      </c>
      <c r="J4843" s="300"/>
      <c r="K4843" s="10"/>
      <c r="L4843" s="7"/>
      <c r="M4843" s="7"/>
    </row>
    <row r="4844" spans="1:13" ht="11.25" customHeight="1" x14ac:dyDescent="0.4">
      <c r="A4844" s="315" t="s">
        <v>18</v>
      </c>
      <c r="B4844" s="318" t="s">
        <v>19</v>
      </c>
      <c r="C4844" s="196">
        <v>11</v>
      </c>
      <c r="D4844" s="110">
        <v>12</v>
      </c>
      <c r="E4844" s="110">
        <v>5</v>
      </c>
      <c r="F4844" s="110">
        <v>2</v>
      </c>
      <c r="G4844" s="110">
        <v>15</v>
      </c>
      <c r="H4844" s="110">
        <v>33</v>
      </c>
      <c r="I4844" s="199">
        <v>4</v>
      </c>
      <c r="J4844" s="302">
        <f>SUM(C4844:I4844)</f>
        <v>82</v>
      </c>
      <c r="K4844" s="6">
        <f>$G4572</f>
        <v>71</v>
      </c>
      <c r="L4844" s="7"/>
      <c r="M4844" s="7"/>
    </row>
    <row r="4845" spans="1:13" ht="11.25" customHeight="1" x14ac:dyDescent="0.4">
      <c r="A4845" s="316"/>
      <c r="B4845" s="313"/>
      <c r="C4845" s="11">
        <f t="shared" ref="C4845:I4845" si="4796">C4844/$G4572*100</f>
        <v>15.492957746478872</v>
      </c>
      <c r="D4845" s="11">
        <f t="shared" si="4796"/>
        <v>16.901408450704224</v>
      </c>
      <c r="E4845" s="11">
        <f t="shared" si="4796"/>
        <v>7.042253521126761</v>
      </c>
      <c r="F4845" s="11">
        <f t="shared" si="4796"/>
        <v>2.8169014084507045</v>
      </c>
      <c r="G4845" s="11">
        <f t="shared" si="4796"/>
        <v>21.12676056338028</v>
      </c>
      <c r="H4845" s="11">
        <f t="shared" si="4796"/>
        <v>46.478873239436616</v>
      </c>
      <c r="I4845" s="58">
        <f t="shared" si="4796"/>
        <v>5.6338028169014089</v>
      </c>
      <c r="J4845" s="241"/>
      <c r="K4845" s="13"/>
      <c r="L4845" s="7"/>
      <c r="M4845" s="7"/>
    </row>
    <row r="4846" spans="1:13" ht="11.25" customHeight="1" x14ac:dyDescent="0.4">
      <c r="A4846" s="316"/>
      <c r="B4846" s="311" t="s">
        <v>20</v>
      </c>
      <c r="C4846" s="110">
        <v>44</v>
      </c>
      <c r="D4846" s="110">
        <v>32</v>
      </c>
      <c r="E4846" s="110">
        <v>13</v>
      </c>
      <c r="F4846" s="110">
        <v>10</v>
      </c>
      <c r="G4846" s="110">
        <v>23</v>
      </c>
      <c r="H4846" s="110">
        <v>46</v>
      </c>
      <c r="I4846" s="200">
        <v>18</v>
      </c>
      <c r="J4846" s="298">
        <f>SUM(C4846:I4846)</f>
        <v>186</v>
      </c>
      <c r="K4846" s="14">
        <f>$G4574</f>
        <v>144</v>
      </c>
      <c r="L4846" s="7"/>
      <c r="M4846" s="7"/>
    </row>
    <row r="4847" spans="1:13" ht="11.25" customHeight="1" x14ac:dyDescent="0.4">
      <c r="A4847" s="316"/>
      <c r="B4847" s="311"/>
      <c r="C4847" s="15">
        <f t="shared" ref="C4847:I4847" si="4797">C4846/$G4574*100</f>
        <v>30.555555555555557</v>
      </c>
      <c r="D4847" s="15">
        <f t="shared" si="4797"/>
        <v>22.222222222222221</v>
      </c>
      <c r="E4847" s="15">
        <f t="shared" si="4797"/>
        <v>9.0277777777777768</v>
      </c>
      <c r="F4847" s="15">
        <f t="shared" si="4797"/>
        <v>6.9444444444444446</v>
      </c>
      <c r="G4847" s="15">
        <f t="shared" si="4797"/>
        <v>15.972222222222221</v>
      </c>
      <c r="H4847" s="15">
        <f t="shared" si="4797"/>
        <v>31.944444444444443</v>
      </c>
      <c r="I4847" s="143">
        <f t="shared" si="4797"/>
        <v>12.5</v>
      </c>
      <c r="J4847" s="242"/>
      <c r="K4847" s="13"/>
      <c r="L4847" s="7"/>
      <c r="M4847" s="7"/>
    </row>
    <row r="4848" spans="1:13" ht="11.25" customHeight="1" x14ac:dyDescent="0.4">
      <c r="A4848" s="316"/>
      <c r="B4848" s="312" t="s">
        <v>21</v>
      </c>
      <c r="C4848" s="110">
        <v>58</v>
      </c>
      <c r="D4848" s="110">
        <v>33</v>
      </c>
      <c r="E4848" s="110">
        <v>24</v>
      </c>
      <c r="F4848" s="110">
        <v>19</v>
      </c>
      <c r="G4848" s="110">
        <v>34</v>
      </c>
      <c r="H4848" s="110">
        <v>64</v>
      </c>
      <c r="I4848" s="200">
        <v>20</v>
      </c>
      <c r="J4848" s="298">
        <f>SUM(C4848:I4848)</f>
        <v>252</v>
      </c>
      <c r="K4848" s="14">
        <f>$G4576</f>
        <v>192</v>
      </c>
      <c r="L4848" s="7"/>
      <c r="M4848" s="7"/>
    </row>
    <row r="4849" spans="1:13" ht="11.25" customHeight="1" x14ac:dyDescent="0.4">
      <c r="A4849" s="316"/>
      <c r="B4849" s="313"/>
      <c r="C4849" s="15">
        <f t="shared" ref="C4849:I4849" si="4798">C4848/$G4576*100</f>
        <v>30.208333333333332</v>
      </c>
      <c r="D4849" s="15">
        <f t="shared" si="4798"/>
        <v>17.1875</v>
      </c>
      <c r="E4849" s="15">
        <f t="shared" si="4798"/>
        <v>12.5</v>
      </c>
      <c r="F4849" s="15">
        <f t="shared" si="4798"/>
        <v>9.8958333333333321</v>
      </c>
      <c r="G4849" s="15">
        <f t="shared" si="4798"/>
        <v>17.708333333333336</v>
      </c>
      <c r="H4849" s="15">
        <f t="shared" si="4798"/>
        <v>33.333333333333329</v>
      </c>
      <c r="I4849" s="143">
        <f t="shared" si="4798"/>
        <v>10.416666666666668</v>
      </c>
      <c r="J4849" s="242"/>
      <c r="K4849" s="13"/>
      <c r="L4849" s="7"/>
      <c r="M4849" s="7"/>
    </row>
    <row r="4850" spans="1:13" ht="11.25" customHeight="1" x14ac:dyDescent="0.4">
      <c r="A4850" s="316"/>
      <c r="B4850" s="311" t="s">
        <v>22</v>
      </c>
      <c r="C4850" s="110">
        <v>103</v>
      </c>
      <c r="D4850" s="110">
        <v>70</v>
      </c>
      <c r="E4850" s="110">
        <v>43</v>
      </c>
      <c r="F4850" s="110">
        <v>32</v>
      </c>
      <c r="G4850" s="110">
        <v>73</v>
      </c>
      <c r="H4850" s="110">
        <v>109</v>
      </c>
      <c r="I4850" s="200">
        <v>32</v>
      </c>
      <c r="J4850" s="298">
        <f>SUM(C4850:I4850)</f>
        <v>462</v>
      </c>
      <c r="K4850" s="14">
        <f>$G4578</f>
        <v>344</v>
      </c>
      <c r="L4850" s="7"/>
      <c r="M4850" s="7"/>
    </row>
    <row r="4851" spans="1:13" ht="11.25" customHeight="1" x14ac:dyDescent="0.4">
      <c r="A4851" s="316"/>
      <c r="B4851" s="311"/>
      <c r="C4851" s="15">
        <f t="shared" ref="C4851:I4851" si="4799">C4850/$G4578*100</f>
        <v>29.941860465116278</v>
      </c>
      <c r="D4851" s="15">
        <f t="shared" si="4799"/>
        <v>20.348837209302324</v>
      </c>
      <c r="E4851" s="15">
        <f t="shared" si="4799"/>
        <v>12.5</v>
      </c>
      <c r="F4851" s="15">
        <f t="shared" si="4799"/>
        <v>9.3023255813953494</v>
      </c>
      <c r="G4851" s="15">
        <f t="shared" si="4799"/>
        <v>21.220930232558139</v>
      </c>
      <c r="H4851" s="15">
        <f t="shared" si="4799"/>
        <v>31.686046511627907</v>
      </c>
      <c r="I4851" s="143">
        <f t="shared" si="4799"/>
        <v>9.3023255813953494</v>
      </c>
      <c r="J4851" s="242"/>
      <c r="K4851" s="13"/>
      <c r="L4851" s="7"/>
      <c r="M4851" s="7"/>
    </row>
    <row r="4852" spans="1:13" ht="11.25" customHeight="1" x14ac:dyDescent="0.4">
      <c r="A4852" s="316"/>
      <c r="B4852" s="312" t="s">
        <v>23</v>
      </c>
      <c r="C4852" s="110">
        <v>99</v>
      </c>
      <c r="D4852" s="110">
        <v>62</v>
      </c>
      <c r="E4852" s="110">
        <v>37</v>
      </c>
      <c r="F4852" s="110">
        <v>19</v>
      </c>
      <c r="G4852" s="110">
        <v>72</v>
      </c>
      <c r="H4852" s="110">
        <v>107</v>
      </c>
      <c r="I4852" s="200">
        <v>28</v>
      </c>
      <c r="J4852" s="298">
        <f>SUM(C4852:I4852)</f>
        <v>424</v>
      </c>
      <c r="K4852" s="14">
        <f>$G4580</f>
        <v>322</v>
      </c>
      <c r="L4852" s="7"/>
      <c r="M4852" s="7"/>
    </row>
    <row r="4853" spans="1:13" ht="11.25" customHeight="1" x14ac:dyDescent="0.4">
      <c r="A4853" s="316"/>
      <c r="B4853" s="313"/>
      <c r="C4853" s="15">
        <f t="shared" ref="C4853:I4853" si="4800">C4852/$G4580*100</f>
        <v>30.745341614906835</v>
      </c>
      <c r="D4853" s="15">
        <f t="shared" si="4800"/>
        <v>19.254658385093169</v>
      </c>
      <c r="E4853" s="15">
        <f t="shared" si="4800"/>
        <v>11.490683229813664</v>
      </c>
      <c r="F4853" s="15">
        <f t="shared" si="4800"/>
        <v>5.9006211180124222</v>
      </c>
      <c r="G4853" s="15">
        <f t="shared" si="4800"/>
        <v>22.36024844720497</v>
      </c>
      <c r="H4853" s="15">
        <f t="shared" si="4800"/>
        <v>33.229813664596278</v>
      </c>
      <c r="I4853" s="143">
        <f t="shared" si="4800"/>
        <v>8.695652173913043</v>
      </c>
      <c r="J4853" s="242"/>
      <c r="K4853" s="13"/>
      <c r="L4853" s="7"/>
      <c r="M4853" s="7"/>
    </row>
    <row r="4854" spans="1:13" ht="11.25" customHeight="1" x14ac:dyDescent="0.4">
      <c r="A4854" s="316"/>
      <c r="B4854" s="311" t="s">
        <v>24</v>
      </c>
      <c r="C4854" s="110">
        <v>117</v>
      </c>
      <c r="D4854" s="110">
        <v>80</v>
      </c>
      <c r="E4854" s="110">
        <v>34</v>
      </c>
      <c r="F4854" s="110">
        <v>36</v>
      </c>
      <c r="G4854" s="110">
        <v>85</v>
      </c>
      <c r="H4854" s="110">
        <v>127</v>
      </c>
      <c r="I4854" s="200">
        <v>44</v>
      </c>
      <c r="J4854" s="298">
        <f>SUM(C4854:I4854)</f>
        <v>523</v>
      </c>
      <c r="K4854" s="14">
        <f>$G4582</f>
        <v>400</v>
      </c>
      <c r="L4854" s="7"/>
      <c r="M4854" s="7"/>
    </row>
    <row r="4855" spans="1:13" ht="11.25" customHeight="1" x14ac:dyDescent="0.4">
      <c r="A4855" s="316"/>
      <c r="B4855" s="311"/>
      <c r="C4855" s="15">
        <f t="shared" ref="C4855:I4855" si="4801">C4854/$G4582*100</f>
        <v>29.25</v>
      </c>
      <c r="D4855" s="15">
        <f t="shared" si="4801"/>
        <v>20</v>
      </c>
      <c r="E4855" s="15">
        <f t="shared" si="4801"/>
        <v>8.5</v>
      </c>
      <c r="F4855" s="15">
        <f t="shared" si="4801"/>
        <v>9</v>
      </c>
      <c r="G4855" s="15">
        <f t="shared" si="4801"/>
        <v>21.25</v>
      </c>
      <c r="H4855" s="15">
        <f t="shared" si="4801"/>
        <v>31.75</v>
      </c>
      <c r="I4855" s="143">
        <f t="shared" si="4801"/>
        <v>11</v>
      </c>
      <c r="J4855" s="242"/>
      <c r="K4855" s="13"/>
      <c r="L4855" s="7"/>
      <c r="M4855" s="7"/>
    </row>
    <row r="4856" spans="1:13" ht="11.25" customHeight="1" x14ac:dyDescent="0.4">
      <c r="A4856" s="316"/>
      <c r="B4856" s="312" t="s">
        <v>25</v>
      </c>
      <c r="C4856" s="110">
        <v>123</v>
      </c>
      <c r="D4856" s="110">
        <v>97</v>
      </c>
      <c r="E4856" s="110">
        <v>19</v>
      </c>
      <c r="F4856" s="110">
        <v>43</v>
      </c>
      <c r="G4856" s="110">
        <v>101</v>
      </c>
      <c r="H4856" s="110">
        <v>220</v>
      </c>
      <c r="I4856" s="200">
        <v>71</v>
      </c>
      <c r="J4856" s="298">
        <f>SUM(C4856:I4856)</f>
        <v>674</v>
      </c>
      <c r="K4856" s="14">
        <f>$G4584</f>
        <v>576</v>
      </c>
      <c r="L4856" s="7"/>
      <c r="M4856" s="7"/>
    </row>
    <row r="4857" spans="1:13" ht="11.25" customHeight="1" x14ac:dyDescent="0.4">
      <c r="A4857" s="316"/>
      <c r="B4857" s="313"/>
      <c r="C4857" s="15">
        <f t="shared" ref="C4857:I4857" si="4802">C4856/$G4584*100</f>
        <v>21.354166666666664</v>
      </c>
      <c r="D4857" s="15">
        <f t="shared" si="4802"/>
        <v>16.840277777777779</v>
      </c>
      <c r="E4857" s="15">
        <f t="shared" si="4802"/>
        <v>3.2986111111111112</v>
      </c>
      <c r="F4857" s="15">
        <f t="shared" si="4802"/>
        <v>7.4652777777777777</v>
      </c>
      <c r="G4857" s="15">
        <f t="shared" si="4802"/>
        <v>17.534722222222221</v>
      </c>
      <c r="H4857" s="15">
        <f t="shared" si="4802"/>
        <v>38.194444444444443</v>
      </c>
      <c r="I4857" s="143">
        <f t="shared" si="4802"/>
        <v>12.326388888888889</v>
      </c>
      <c r="J4857" s="242"/>
      <c r="K4857" s="13"/>
      <c r="L4857" s="7"/>
      <c r="M4857" s="7"/>
    </row>
    <row r="4858" spans="1:13" ht="11.25" customHeight="1" x14ac:dyDescent="0.4">
      <c r="A4858" s="316"/>
      <c r="B4858" s="311" t="s">
        <v>26</v>
      </c>
      <c r="C4858" s="110">
        <v>2</v>
      </c>
      <c r="D4858" s="110">
        <v>2</v>
      </c>
      <c r="E4858" s="110">
        <v>1</v>
      </c>
      <c r="F4858" s="110">
        <v>2</v>
      </c>
      <c r="G4858" s="110">
        <v>0</v>
      </c>
      <c r="H4858" s="110">
        <v>2</v>
      </c>
      <c r="I4858" s="200">
        <v>0</v>
      </c>
      <c r="J4858" s="298">
        <f>SUM(C4858:I4858)</f>
        <v>9</v>
      </c>
      <c r="K4858" s="14">
        <f>$G4586</f>
        <v>8</v>
      </c>
      <c r="L4858" s="7"/>
      <c r="M4858" s="7"/>
    </row>
    <row r="4859" spans="1:13" ht="11.25" customHeight="1" thickBot="1" x14ac:dyDescent="0.45">
      <c r="A4859" s="317"/>
      <c r="B4859" s="314"/>
      <c r="C4859" s="20">
        <f t="shared" ref="C4859:I4859" si="4803">C4858/$G4586*100</f>
        <v>25</v>
      </c>
      <c r="D4859" s="20">
        <f t="shared" si="4803"/>
        <v>25</v>
      </c>
      <c r="E4859" s="20">
        <f t="shared" si="4803"/>
        <v>12.5</v>
      </c>
      <c r="F4859" s="20">
        <f t="shared" si="4803"/>
        <v>25</v>
      </c>
      <c r="G4859" s="20">
        <f t="shared" si="4803"/>
        <v>0</v>
      </c>
      <c r="H4859" s="20">
        <f t="shared" si="4803"/>
        <v>25</v>
      </c>
      <c r="I4859" s="107">
        <f t="shared" si="4803"/>
        <v>0</v>
      </c>
      <c r="J4859" s="300"/>
      <c r="K4859" s="10"/>
      <c r="L4859" s="7"/>
      <c r="M4859" s="7"/>
    </row>
    <row r="4860" spans="1:13" ht="11.25" customHeight="1" thickBot="1" x14ac:dyDescent="0.45">
      <c r="A4860" s="319" t="s">
        <v>27</v>
      </c>
      <c r="B4860" s="318" t="s">
        <v>28</v>
      </c>
      <c r="C4860" s="196">
        <v>47</v>
      </c>
      <c r="D4860" s="110">
        <v>51</v>
      </c>
      <c r="E4860" s="110">
        <v>16</v>
      </c>
      <c r="F4860" s="110">
        <v>14</v>
      </c>
      <c r="G4860" s="110">
        <v>43</v>
      </c>
      <c r="H4860" s="110">
        <v>78</v>
      </c>
      <c r="I4860" s="199">
        <v>16</v>
      </c>
      <c r="J4860" s="302">
        <f>SUM(C4860:I4860)</f>
        <v>265</v>
      </c>
      <c r="K4860" s="6">
        <f>$G4588</f>
        <v>211</v>
      </c>
      <c r="L4860" s="7"/>
      <c r="M4860" s="7"/>
    </row>
    <row r="4861" spans="1:13" ht="11.25" customHeight="1" thickTop="1" thickBot="1" x14ac:dyDescent="0.45">
      <c r="A4861" s="320"/>
      <c r="B4861" s="313"/>
      <c r="C4861" s="11">
        <f t="shared" ref="C4861:I4861" si="4804">C4860/$G4588*100</f>
        <v>22.274881516587676</v>
      </c>
      <c r="D4861" s="11">
        <f t="shared" si="4804"/>
        <v>24.170616113744074</v>
      </c>
      <c r="E4861" s="11">
        <f t="shared" si="4804"/>
        <v>7.5829383886255926</v>
      </c>
      <c r="F4861" s="11">
        <f t="shared" si="4804"/>
        <v>6.6350710900473935</v>
      </c>
      <c r="G4861" s="11">
        <f t="shared" si="4804"/>
        <v>20.379146919431278</v>
      </c>
      <c r="H4861" s="11">
        <f t="shared" si="4804"/>
        <v>36.96682464454976</v>
      </c>
      <c r="I4861" s="58">
        <f t="shared" si="4804"/>
        <v>7.5829383886255926</v>
      </c>
      <c r="J4861" s="241"/>
      <c r="K4861" s="13"/>
      <c r="L4861" s="7"/>
      <c r="M4861" s="7"/>
    </row>
    <row r="4862" spans="1:13" ht="11.25" customHeight="1" thickTop="1" thickBot="1" x14ac:dyDescent="0.45">
      <c r="A4862" s="320"/>
      <c r="B4862" s="311" t="s">
        <v>29</v>
      </c>
      <c r="C4862" s="110">
        <v>79</v>
      </c>
      <c r="D4862" s="110">
        <v>34</v>
      </c>
      <c r="E4862" s="110">
        <v>19</v>
      </c>
      <c r="F4862" s="110">
        <v>17</v>
      </c>
      <c r="G4862" s="110">
        <v>32</v>
      </c>
      <c r="H4862" s="110">
        <v>39</v>
      </c>
      <c r="I4862" s="200">
        <v>15</v>
      </c>
      <c r="J4862" s="298">
        <f>SUM(C4862:I4862)</f>
        <v>235</v>
      </c>
      <c r="K4862" s="14">
        <f>$G4590</f>
        <v>150</v>
      </c>
      <c r="L4862" s="7"/>
      <c r="M4862" s="7"/>
    </row>
    <row r="4863" spans="1:13" ht="11.25" customHeight="1" thickTop="1" thickBot="1" x14ac:dyDescent="0.45">
      <c r="A4863" s="320"/>
      <c r="B4863" s="311"/>
      <c r="C4863" s="15">
        <f t="shared" ref="C4863:I4863" si="4805">C4862/$G4590*100</f>
        <v>52.666666666666664</v>
      </c>
      <c r="D4863" s="15">
        <f t="shared" si="4805"/>
        <v>22.666666666666664</v>
      </c>
      <c r="E4863" s="15">
        <f t="shared" si="4805"/>
        <v>12.666666666666668</v>
      </c>
      <c r="F4863" s="15">
        <f t="shared" si="4805"/>
        <v>11.333333333333332</v>
      </c>
      <c r="G4863" s="15">
        <f t="shared" si="4805"/>
        <v>21.333333333333336</v>
      </c>
      <c r="H4863" s="15">
        <f t="shared" si="4805"/>
        <v>26</v>
      </c>
      <c r="I4863" s="143">
        <f t="shared" si="4805"/>
        <v>10</v>
      </c>
      <c r="J4863" s="242"/>
      <c r="K4863" s="13"/>
      <c r="L4863" s="7"/>
      <c r="M4863" s="7"/>
    </row>
    <row r="4864" spans="1:13" ht="11.25" customHeight="1" thickTop="1" thickBot="1" x14ac:dyDescent="0.45">
      <c r="A4864" s="320"/>
      <c r="B4864" s="312" t="s">
        <v>30</v>
      </c>
      <c r="C4864" s="110">
        <v>262</v>
      </c>
      <c r="D4864" s="110">
        <v>170</v>
      </c>
      <c r="E4864" s="110">
        <v>102</v>
      </c>
      <c r="F4864" s="110">
        <v>78</v>
      </c>
      <c r="G4864" s="110">
        <v>186</v>
      </c>
      <c r="H4864" s="110">
        <v>275</v>
      </c>
      <c r="I4864" s="200">
        <v>87</v>
      </c>
      <c r="J4864" s="298">
        <f>SUM(C4864:I4864)</f>
        <v>1160</v>
      </c>
      <c r="K4864" s="14">
        <f>$G4592</f>
        <v>869</v>
      </c>
      <c r="L4864" s="7"/>
      <c r="M4864" s="7"/>
    </row>
    <row r="4865" spans="1:13" ht="11.25" customHeight="1" thickTop="1" thickBot="1" x14ac:dyDescent="0.45">
      <c r="A4865" s="320"/>
      <c r="B4865" s="313"/>
      <c r="C4865" s="15">
        <f t="shared" ref="C4865:I4865" si="4806">C4864/$G4592*100</f>
        <v>30.149597238204834</v>
      </c>
      <c r="D4865" s="15">
        <f t="shared" si="4806"/>
        <v>19.562715765247411</v>
      </c>
      <c r="E4865" s="15">
        <f t="shared" si="4806"/>
        <v>11.737629459148447</v>
      </c>
      <c r="F4865" s="15">
        <f t="shared" si="4806"/>
        <v>8.9758342922899885</v>
      </c>
      <c r="G4865" s="15">
        <f t="shared" si="4806"/>
        <v>21.403912543153051</v>
      </c>
      <c r="H4865" s="15">
        <f t="shared" si="4806"/>
        <v>31.645569620253166</v>
      </c>
      <c r="I4865" s="143">
        <f t="shared" si="4806"/>
        <v>10.01150747986191</v>
      </c>
      <c r="J4865" s="242"/>
      <c r="K4865" s="13"/>
      <c r="L4865" s="7"/>
      <c r="M4865" s="7"/>
    </row>
    <row r="4866" spans="1:13" ht="11.25" customHeight="1" thickTop="1" thickBot="1" x14ac:dyDescent="0.45">
      <c r="A4866" s="320"/>
      <c r="B4866" s="311" t="s">
        <v>31</v>
      </c>
      <c r="C4866" s="110">
        <v>24</v>
      </c>
      <c r="D4866" s="110">
        <v>23</v>
      </c>
      <c r="E4866" s="110">
        <v>5</v>
      </c>
      <c r="F4866" s="110">
        <v>13</v>
      </c>
      <c r="G4866" s="110">
        <v>27</v>
      </c>
      <c r="H4866" s="110">
        <v>59</v>
      </c>
      <c r="I4866" s="200">
        <v>19</v>
      </c>
      <c r="J4866" s="298">
        <f>SUM(C4866:I4866)</f>
        <v>170</v>
      </c>
      <c r="K4866" s="14">
        <f>$G4594</f>
        <v>141</v>
      </c>
      <c r="L4866" s="7"/>
      <c r="M4866" s="7"/>
    </row>
    <row r="4867" spans="1:13" ht="11.25" customHeight="1" thickTop="1" thickBot="1" x14ac:dyDescent="0.45">
      <c r="A4867" s="320"/>
      <c r="B4867" s="311"/>
      <c r="C4867" s="15">
        <f t="shared" ref="C4867:I4867" si="4807">C4866/$G4594*100</f>
        <v>17.021276595744681</v>
      </c>
      <c r="D4867" s="15">
        <f t="shared" si="4807"/>
        <v>16.312056737588655</v>
      </c>
      <c r="E4867" s="15">
        <f t="shared" si="4807"/>
        <v>3.5460992907801421</v>
      </c>
      <c r="F4867" s="15">
        <f t="shared" si="4807"/>
        <v>9.2198581560283674</v>
      </c>
      <c r="G4867" s="15">
        <f t="shared" si="4807"/>
        <v>19.148936170212767</v>
      </c>
      <c r="H4867" s="15">
        <f t="shared" si="4807"/>
        <v>41.843971631205676</v>
      </c>
      <c r="I4867" s="143">
        <f t="shared" si="4807"/>
        <v>13.475177304964539</v>
      </c>
      <c r="J4867" s="242"/>
      <c r="K4867" s="13"/>
      <c r="L4867" s="7"/>
      <c r="M4867" s="7"/>
    </row>
    <row r="4868" spans="1:13" ht="11.25" customHeight="1" thickTop="1" thickBot="1" x14ac:dyDescent="0.45">
      <c r="A4868" s="320"/>
      <c r="B4868" s="312" t="s">
        <v>32</v>
      </c>
      <c r="C4868" s="110">
        <v>22</v>
      </c>
      <c r="D4868" s="110">
        <v>18</v>
      </c>
      <c r="E4868" s="110">
        <v>6</v>
      </c>
      <c r="F4868" s="110">
        <v>3</v>
      </c>
      <c r="G4868" s="110">
        <v>16</v>
      </c>
      <c r="H4868" s="110">
        <v>32</v>
      </c>
      <c r="I4868" s="200">
        <v>5</v>
      </c>
      <c r="J4868" s="298">
        <f>SUM(C4868:I4868)</f>
        <v>102</v>
      </c>
      <c r="K4868" s="14">
        <f>$G4596</f>
        <v>84</v>
      </c>
      <c r="L4868" s="7"/>
      <c r="M4868" s="7"/>
    </row>
    <row r="4869" spans="1:13" ht="11.25" customHeight="1" thickTop="1" thickBot="1" x14ac:dyDescent="0.45">
      <c r="A4869" s="320"/>
      <c r="B4869" s="313"/>
      <c r="C4869" s="15">
        <f t="shared" ref="C4869:I4869" si="4808">C4868/$G4596*100</f>
        <v>26.190476190476193</v>
      </c>
      <c r="D4869" s="15">
        <f t="shared" si="4808"/>
        <v>21.428571428571427</v>
      </c>
      <c r="E4869" s="15">
        <f t="shared" si="4808"/>
        <v>7.1428571428571423</v>
      </c>
      <c r="F4869" s="15">
        <f t="shared" si="4808"/>
        <v>3.5714285714285712</v>
      </c>
      <c r="G4869" s="15">
        <f t="shared" si="4808"/>
        <v>19.047619047619047</v>
      </c>
      <c r="H4869" s="15">
        <f t="shared" si="4808"/>
        <v>38.095238095238095</v>
      </c>
      <c r="I4869" s="143">
        <f t="shared" si="4808"/>
        <v>5.9523809523809517</v>
      </c>
      <c r="J4869" s="242"/>
      <c r="K4869" s="13"/>
      <c r="L4869" s="7"/>
      <c r="M4869" s="7"/>
    </row>
    <row r="4870" spans="1:13" ht="11.25" customHeight="1" thickTop="1" thickBot="1" x14ac:dyDescent="0.45">
      <c r="A4870" s="320"/>
      <c r="B4870" s="311" t="s">
        <v>33</v>
      </c>
      <c r="C4870" s="110">
        <v>129</v>
      </c>
      <c r="D4870" s="110">
        <v>76</v>
      </c>
      <c r="E4870" s="110">
        <v>21</v>
      </c>
      <c r="F4870" s="110">
        <v>36</v>
      </c>
      <c r="G4870" s="110">
        <v>80</v>
      </c>
      <c r="H4870" s="110">
        <v>195</v>
      </c>
      <c r="I4870" s="200">
        <v>65</v>
      </c>
      <c r="J4870" s="298">
        <f>SUM(C4870:I4870)</f>
        <v>602</v>
      </c>
      <c r="K4870" s="14">
        <f>$G4598</f>
        <v>506</v>
      </c>
      <c r="L4870" s="22"/>
      <c r="M4870" s="22"/>
    </row>
    <row r="4871" spans="1:13" ht="11.25" customHeight="1" thickTop="1" thickBot="1" x14ac:dyDescent="0.45">
      <c r="A4871" s="320"/>
      <c r="B4871" s="311"/>
      <c r="C4871" s="15">
        <f t="shared" ref="C4871:I4871" si="4809">C4870/$G4598*100</f>
        <v>25.494071146245062</v>
      </c>
      <c r="D4871" s="15">
        <f t="shared" si="4809"/>
        <v>15.019762845849801</v>
      </c>
      <c r="E4871" s="15">
        <f t="shared" si="4809"/>
        <v>4.150197628458498</v>
      </c>
      <c r="F4871" s="15">
        <f t="shared" si="4809"/>
        <v>7.1146245059288544</v>
      </c>
      <c r="G4871" s="15">
        <f t="shared" si="4809"/>
        <v>15.810276679841898</v>
      </c>
      <c r="H4871" s="15">
        <f t="shared" si="4809"/>
        <v>38.537549407114625</v>
      </c>
      <c r="I4871" s="143">
        <f t="shared" si="4809"/>
        <v>12.845849802371543</v>
      </c>
      <c r="J4871" s="242"/>
      <c r="K4871" s="13"/>
      <c r="L4871" s="22"/>
      <c r="M4871" s="22"/>
    </row>
    <row r="4872" spans="1:13" ht="11.25" customHeight="1" thickTop="1" thickBot="1" x14ac:dyDescent="0.45">
      <c r="A4872" s="320"/>
      <c r="B4872" s="312" t="s">
        <v>16</v>
      </c>
      <c r="C4872" s="110">
        <v>22</v>
      </c>
      <c r="D4872" s="110">
        <v>13</v>
      </c>
      <c r="E4872" s="110">
        <v>6</v>
      </c>
      <c r="F4872" s="110">
        <v>1</v>
      </c>
      <c r="G4872" s="110">
        <v>17</v>
      </c>
      <c r="H4872" s="110">
        <v>27</v>
      </c>
      <c r="I4872" s="200">
        <v>10</v>
      </c>
      <c r="J4872" s="298">
        <f>SUM(C4872:I4872)</f>
        <v>96</v>
      </c>
      <c r="K4872" s="14">
        <f>$G4600</f>
        <v>81</v>
      </c>
      <c r="L4872" s="22"/>
      <c r="M4872" s="22"/>
    </row>
    <row r="4873" spans="1:13" ht="11.25" customHeight="1" thickTop="1" thickBot="1" x14ac:dyDescent="0.45">
      <c r="A4873" s="320"/>
      <c r="B4873" s="313"/>
      <c r="C4873" s="11">
        <f t="shared" ref="C4873:I4873" si="4810">C4872/$G4600*100</f>
        <v>27.160493827160494</v>
      </c>
      <c r="D4873" s="11">
        <f t="shared" si="4810"/>
        <v>16.049382716049383</v>
      </c>
      <c r="E4873" s="11">
        <f t="shared" si="4810"/>
        <v>7.4074074074074066</v>
      </c>
      <c r="F4873" s="11">
        <f t="shared" si="4810"/>
        <v>1.2345679012345678</v>
      </c>
      <c r="G4873" s="11">
        <f t="shared" si="4810"/>
        <v>20.987654320987652</v>
      </c>
      <c r="H4873" s="11">
        <f t="shared" si="4810"/>
        <v>33.333333333333329</v>
      </c>
      <c r="I4873" s="58">
        <f t="shared" si="4810"/>
        <v>12.345679012345679</v>
      </c>
      <c r="J4873" s="241"/>
      <c r="K4873" s="13"/>
      <c r="L4873" s="22"/>
      <c r="M4873" s="22"/>
    </row>
    <row r="4874" spans="1:13" ht="11.25" customHeight="1" thickTop="1" thickBot="1" x14ac:dyDescent="0.45">
      <c r="A4874" s="320"/>
      <c r="B4874" s="311" t="s">
        <v>26</v>
      </c>
      <c r="C4874" s="110">
        <v>2</v>
      </c>
      <c r="D4874" s="110">
        <v>3</v>
      </c>
      <c r="E4874" s="110">
        <v>1</v>
      </c>
      <c r="F4874" s="110">
        <v>1</v>
      </c>
      <c r="G4874" s="110">
        <v>2</v>
      </c>
      <c r="H4874" s="110">
        <v>3</v>
      </c>
      <c r="I4874" s="200">
        <v>0</v>
      </c>
      <c r="J4874" s="298">
        <f>SUM(C4874:I4874)</f>
        <v>12</v>
      </c>
      <c r="K4874" s="14">
        <f>$G4602</f>
        <v>15</v>
      </c>
      <c r="L4874" s="22"/>
      <c r="M4874" s="22"/>
    </row>
    <row r="4875" spans="1:13" ht="11.25" customHeight="1" thickTop="1" thickBot="1" x14ac:dyDescent="0.45">
      <c r="A4875" s="321"/>
      <c r="B4875" s="314"/>
      <c r="C4875" s="20">
        <f t="shared" ref="C4875:I4875" si="4811">C4874/$G4602*100</f>
        <v>13.333333333333334</v>
      </c>
      <c r="D4875" s="20">
        <f t="shared" si="4811"/>
        <v>20</v>
      </c>
      <c r="E4875" s="20">
        <f t="shared" si="4811"/>
        <v>6.666666666666667</v>
      </c>
      <c r="F4875" s="20">
        <f t="shared" si="4811"/>
        <v>6.666666666666667</v>
      </c>
      <c r="G4875" s="20">
        <f t="shared" si="4811"/>
        <v>13.333333333333334</v>
      </c>
      <c r="H4875" s="20">
        <f t="shared" si="4811"/>
        <v>20</v>
      </c>
      <c r="I4875" s="107">
        <f t="shared" si="4811"/>
        <v>0</v>
      </c>
      <c r="J4875" s="300"/>
      <c r="K4875" s="10"/>
      <c r="L4875" s="22"/>
      <c r="M4875" s="22"/>
    </row>
    <row r="4876" spans="1:13" ht="11.25" customHeight="1" x14ac:dyDescent="0.4">
      <c r="A4876" s="315" t="s">
        <v>34</v>
      </c>
      <c r="B4876" s="318" t="s">
        <v>35</v>
      </c>
      <c r="C4876" s="196">
        <v>55</v>
      </c>
      <c r="D4876" s="110">
        <v>31</v>
      </c>
      <c r="E4876" s="110">
        <v>12</v>
      </c>
      <c r="F4876" s="110">
        <v>12</v>
      </c>
      <c r="G4876" s="110">
        <v>40</v>
      </c>
      <c r="H4876" s="110">
        <v>86</v>
      </c>
      <c r="I4876" s="199">
        <v>32</v>
      </c>
      <c r="J4876" s="302">
        <f>SUM(C4876:I4876)</f>
        <v>268</v>
      </c>
      <c r="K4876" s="6">
        <f>$G4604</f>
        <v>229</v>
      </c>
      <c r="L4876" s="226"/>
      <c r="M4876" s="22"/>
    </row>
    <row r="4877" spans="1:13" ht="11.25" customHeight="1" x14ac:dyDescent="0.4">
      <c r="A4877" s="316"/>
      <c r="B4877" s="313"/>
      <c r="C4877" s="11">
        <f t="shared" ref="C4877:I4877" si="4812">C4876/$G4604*100</f>
        <v>24.017467248908297</v>
      </c>
      <c r="D4877" s="11">
        <f t="shared" si="4812"/>
        <v>13.537117903930133</v>
      </c>
      <c r="E4877" s="11">
        <f t="shared" si="4812"/>
        <v>5.2401746724890828</v>
      </c>
      <c r="F4877" s="11">
        <f t="shared" si="4812"/>
        <v>5.2401746724890828</v>
      </c>
      <c r="G4877" s="11">
        <f t="shared" si="4812"/>
        <v>17.467248908296941</v>
      </c>
      <c r="H4877" s="11">
        <f t="shared" si="4812"/>
        <v>37.554585152838428</v>
      </c>
      <c r="I4877" s="58">
        <f t="shared" si="4812"/>
        <v>13.973799126637553</v>
      </c>
      <c r="J4877" s="241"/>
      <c r="K4877" s="13"/>
      <c r="L4877" s="22"/>
      <c r="M4877" s="22"/>
    </row>
    <row r="4878" spans="1:13" ht="11.25" customHeight="1" x14ac:dyDescent="0.4">
      <c r="A4878" s="316"/>
      <c r="B4878" s="311" t="s">
        <v>36</v>
      </c>
      <c r="C4878" s="110">
        <v>102</v>
      </c>
      <c r="D4878" s="110">
        <v>66</v>
      </c>
      <c r="E4878" s="110">
        <v>24</v>
      </c>
      <c r="F4878" s="110">
        <v>39</v>
      </c>
      <c r="G4878" s="110">
        <v>78</v>
      </c>
      <c r="H4878" s="110">
        <v>125</v>
      </c>
      <c r="I4878" s="200">
        <v>32</v>
      </c>
      <c r="J4878" s="298">
        <f>SUM(C4878:I4878)</f>
        <v>466</v>
      </c>
      <c r="K4878" s="14">
        <f>$G4606</f>
        <v>362</v>
      </c>
      <c r="L4878" s="22"/>
      <c r="M4878" s="22"/>
    </row>
    <row r="4879" spans="1:13" ht="11.25" customHeight="1" x14ac:dyDescent="0.4">
      <c r="A4879" s="316"/>
      <c r="B4879" s="311"/>
      <c r="C4879" s="15">
        <f t="shared" ref="C4879:I4879" si="4813">C4878/$G4606*100</f>
        <v>28.176795580110497</v>
      </c>
      <c r="D4879" s="15">
        <f t="shared" si="4813"/>
        <v>18.232044198895029</v>
      </c>
      <c r="E4879" s="15">
        <f t="shared" si="4813"/>
        <v>6.6298342541436464</v>
      </c>
      <c r="F4879" s="15">
        <f t="shared" si="4813"/>
        <v>10.773480662983426</v>
      </c>
      <c r="G4879" s="15">
        <f t="shared" si="4813"/>
        <v>21.546961325966851</v>
      </c>
      <c r="H4879" s="15">
        <f t="shared" si="4813"/>
        <v>34.530386740331494</v>
      </c>
      <c r="I4879" s="143">
        <f t="shared" si="4813"/>
        <v>8.8397790055248606</v>
      </c>
      <c r="J4879" s="242"/>
      <c r="K4879" s="13"/>
      <c r="L4879" s="22"/>
      <c r="M4879" s="22"/>
    </row>
    <row r="4880" spans="1:13" ht="11.25" customHeight="1" x14ac:dyDescent="0.4">
      <c r="A4880" s="316"/>
      <c r="B4880" s="312" t="s">
        <v>37</v>
      </c>
      <c r="C4880" s="110">
        <v>281</v>
      </c>
      <c r="D4880" s="110">
        <v>208</v>
      </c>
      <c r="E4880" s="110">
        <v>99</v>
      </c>
      <c r="F4880" s="110">
        <v>77</v>
      </c>
      <c r="G4880" s="110">
        <v>199</v>
      </c>
      <c r="H4880" s="110">
        <v>304</v>
      </c>
      <c r="I4880" s="200">
        <v>102</v>
      </c>
      <c r="J4880" s="298">
        <f>SUM(C4880:I4880)</f>
        <v>1270</v>
      </c>
      <c r="K4880" s="14">
        <f>$G4608</f>
        <v>972</v>
      </c>
      <c r="L4880" s="7"/>
      <c r="M4880" s="7"/>
    </row>
    <row r="4881" spans="1:13" ht="11.25" customHeight="1" x14ac:dyDescent="0.4">
      <c r="A4881" s="316"/>
      <c r="B4881" s="313"/>
      <c r="C4881" s="15">
        <f t="shared" ref="C4881:I4881" si="4814">C4880/$G4608*100</f>
        <v>28.909465020576132</v>
      </c>
      <c r="D4881" s="15">
        <f t="shared" si="4814"/>
        <v>21.399176954732511</v>
      </c>
      <c r="E4881" s="15">
        <f t="shared" si="4814"/>
        <v>10.185185185185185</v>
      </c>
      <c r="F4881" s="15">
        <f t="shared" si="4814"/>
        <v>7.9218106995884776</v>
      </c>
      <c r="G4881" s="15">
        <f t="shared" si="4814"/>
        <v>20.473251028806587</v>
      </c>
      <c r="H4881" s="15">
        <f t="shared" si="4814"/>
        <v>31.275720164609055</v>
      </c>
      <c r="I4881" s="143">
        <f t="shared" si="4814"/>
        <v>10.493827160493826</v>
      </c>
      <c r="J4881" s="242"/>
      <c r="K4881" s="13"/>
      <c r="L4881" s="22"/>
      <c r="M4881" s="22"/>
    </row>
    <row r="4882" spans="1:13" ht="11.25" customHeight="1" x14ac:dyDescent="0.4">
      <c r="A4882" s="316"/>
      <c r="B4882" s="311" t="s">
        <v>38</v>
      </c>
      <c r="C4882" s="110">
        <v>92</v>
      </c>
      <c r="D4882" s="110">
        <v>71</v>
      </c>
      <c r="E4882" s="110">
        <v>27</v>
      </c>
      <c r="F4882" s="110">
        <v>27</v>
      </c>
      <c r="G4882" s="110">
        <v>61</v>
      </c>
      <c r="H4882" s="110">
        <v>135</v>
      </c>
      <c r="I4882" s="200">
        <v>31</v>
      </c>
      <c r="J4882" s="298">
        <f>SUM(C4882:I4882)</f>
        <v>444</v>
      </c>
      <c r="K4882" s="14">
        <f>$G4610</f>
        <v>346</v>
      </c>
      <c r="L4882" s="22"/>
      <c r="M4882" s="22"/>
    </row>
    <row r="4883" spans="1:13" ht="11.25" customHeight="1" x14ac:dyDescent="0.4">
      <c r="A4883" s="316"/>
      <c r="B4883" s="311"/>
      <c r="C4883" s="15">
        <f t="shared" ref="C4883:I4883" si="4815">C4882/$G4610*100</f>
        <v>26.589595375722542</v>
      </c>
      <c r="D4883" s="15">
        <f t="shared" si="4815"/>
        <v>20.520231213872833</v>
      </c>
      <c r="E4883" s="15">
        <f t="shared" si="4815"/>
        <v>7.803468208092486</v>
      </c>
      <c r="F4883" s="15">
        <f t="shared" si="4815"/>
        <v>7.803468208092486</v>
      </c>
      <c r="G4883" s="15">
        <f t="shared" si="4815"/>
        <v>17.630057803468208</v>
      </c>
      <c r="H4883" s="15">
        <f t="shared" si="4815"/>
        <v>39.017341040462426</v>
      </c>
      <c r="I4883" s="143">
        <f t="shared" si="4815"/>
        <v>8.9595375722543356</v>
      </c>
      <c r="J4883" s="242"/>
      <c r="K4883" s="13"/>
      <c r="L4883" s="22"/>
      <c r="M4883" s="22"/>
    </row>
    <row r="4884" spans="1:13" ht="11.25" customHeight="1" x14ac:dyDescent="0.4">
      <c r="A4884" s="316"/>
      <c r="B4884" s="312" t="s">
        <v>39</v>
      </c>
      <c r="C4884" s="110">
        <v>24</v>
      </c>
      <c r="D4884" s="110">
        <v>7</v>
      </c>
      <c r="E4884" s="110">
        <v>10</v>
      </c>
      <c r="F4884" s="110">
        <v>7</v>
      </c>
      <c r="G4884" s="110">
        <v>23</v>
      </c>
      <c r="H4884" s="110">
        <v>51</v>
      </c>
      <c r="I4884" s="200">
        <v>19</v>
      </c>
      <c r="J4884" s="298">
        <f>SUM(C4884:I4884)</f>
        <v>141</v>
      </c>
      <c r="K4884" s="14">
        <f>$G4612</f>
        <v>123</v>
      </c>
      <c r="L4884" s="22"/>
      <c r="M4884" s="22"/>
    </row>
    <row r="4885" spans="1:13" ht="11.25" customHeight="1" x14ac:dyDescent="0.4">
      <c r="A4885" s="316"/>
      <c r="B4885" s="313"/>
      <c r="C4885" s="15">
        <f t="shared" ref="C4885:I4885" si="4816">C4884/$G4612*100</f>
        <v>19.512195121951219</v>
      </c>
      <c r="D4885" s="15">
        <f t="shared" si="4816"/>
        <v>5.6910569105691051</v>
      </c>
      <c r="E4885" s="15">
        <f t="shared" si="4816"/>
        <v>8.1300813008130071</v>
      </c>
      <c r="F4885" s="15">
        <f t="shared" si="4816"/>
        <v>5.6910569105691051</v>
      </c>
      <c r="G4885" s="15">
        <f t="shared" si="4816"/>
        <v>18.699186991869919</v>
      </c>
      <c r="H4885" s="15">
        <f t="shared" si="4816"/>
        <v>41.463414634146339</v>
      </c>
      <c r="I4885" s="143">
        <f t="shared" si="4816"/>
        <v>15.447154471544716</v>
      </c>
      <c r="J4885" s="242"/>
      <c r="K4885" s="13"/>
      <c r="L4885" s="22"/>
      <c r="M4885" s="22"/>
    </row>
    <row r="4886" spans="1:13" ht="11.25" customHeight="1" x14ac:dyDescent="0.4">
      <c r="A4886" s="316"/>
      <c r="B4886" s="311" t="s">
        <v>26</v>
      </c>
      <c r="C4886" s="110">
        <v>3</v>
      </c>
      <c r="D4886" s="110">
        <v>5</v>
      </c>
      <c r="E4886" s="110">
        <v>4</v>
      </c>
      <c r="F4886" s="110">
        <v>1</v>
      </c>
      <c r="G4886" s="110">
        <v>2</v>
      </c>
      <c r="H4886" s="110">
        <v>7</v>
      </c>
      <c r="I4886" s="200">
        <v>1</v>
      </c>
      <c r="J4886" s="298">
        <f>SUM(C4886:I4886)</f>
        <v>23</v>
      </c>
      <c r="K4886" s="14">
        <f>$G4614</f>
        <v>25</v>
      </c>
      <c r="L4886" s="22"/>
      <c r="M4886" s="22"/>
    </row>
    <row r="4887" spans="1:13" ht="11.25" customHeight="1" thickBot="1" x14ac:dyDescent="0.45">
      <c r="A4887" s="317"/>
      <c r="B4887" s="314"/>
      <c r="C4887" s="20">
        <f t="shared" ref="C4887:I4887" si="4817">C4886/$G4614*100</f>
        <v>12</v>
      </c>
      <c r="D4887" s="20">
        <f t="shared" si="4817"/>
        <v>20</v>
      </c>
      <c r="E4887" s="20">
        <f t="shared" si="4817"/>
        <v>16</v>
      </c>
      <c r="F4887" s="20">
        <f t="shared" si="4817"/>
        <v>4</v>
      </c>
      <c r="G4887" s="20">
        <f t="shared" si="4817"/>
        <v>8</v>
      </c>
      <c r="H4887" s="20">
        <f t="shared" si="4817"/>
        <v>28.000000000000004</v>
      </c>
      <c r="I4887" s="107">
        <f t="shared" si="4817"/>
        <v>4</v>
      </c>
      <c r="J4887" s="300"/>
      <c r="K4887" s="10"/>
      <c r="L4887" s="22"/>
      <c r="M4887" s="22"/>
    </row>
    <row r="4888" spans="1:13" ht="11.25" customHeight="1" x14ac:dyDescent="0.4"/>
    <row r="4889" spans="1:13" ht="11.25" customHeight="1" x14ac:dyDescent="0.4"/>
    <row r="4890" spans="1:13" ht="11.25" customHeight="1" x14ac:dyDescent="0.4"/>
    <row r="4891" spans="1:13" ht="11.25" customHeight="1" x14ac:dyDescent="0.4"/>
    <row r="4892" spans="1:13" ht="11.25" customHeight="1" x14ac:dyDescent="0.4"/>
    <row r="4893" spans="1:13" ht="11.25" customHeight="1" x14ac:dyDescent="0.4"/>
  </sheetData>
  <mergeCells count="3083">
    <mergeCell ref="A14:A21"/>
    <mergeCell ref="B14:B15"/>
    <mergeCell ref="B16:B17"/>
    <mergeCell ref="B18:B19"/>
    <mergeCell ref="B20:B21"/>
    <mergeCell ref="A22:A37"/>
    <mergeCell ref="B22:B23"/>
    <mergeCell ref="B24:B25"/>
    <mergeCell ref="B26:B27"/>
    <mergeCell ref="B28:B29"/>
    <mergeCell ref="A1:L1"/>
    <mergeCell ref="A2:L2"/>
    <mergeCell ref="A3:B3"/>
    <mergeCell ref="A4:B5"/>
    <mergeCell ref="A6:A13"/>
    <mergeCell ref="B6:B7"/>
    <mergeCell ref="B8:B9"/>
    <mergeCell ref="B10:B11"/>
    <mergeCell ref="B12:B13"/>
    <mergeCell ref="A69:L69"/>
    <mergeCell ref="A70:B70"/>
    <mergeCell ref="H70:H71"/>
    <mergeCell ref="I70:I71"/>
    <mergeCell ref="A71:B71"/>
    <mergeCell ref="A72:B73"/>
    <mergeCell ref="B48:B49"/>
    <mergeCell ref="B50:B51"/>
    <mergeCell ref="B52:B53"/>
    <mergeCell ref="A54:A65"/>
    <mergeCell ref="B54:B55"/>
    <mergeCell ref="B56:B57"/>
    <mergeCell ref="B58:B59"/>
    <mergeCell ref="B60:B61"/>
    <mergeCell ref="B62:B63"/>
    <mergeCell ref="B64:B65"/>
    <mergeCell ref="B30:B31"/>
    <mergeCell ref="B32:B33"/>
    <mergeCell ref="B34:B35"/>
    <mergeCell ref="B36:B37"/>
    <mergeCell ref="A38:A53"/>
    <mergeCell ref="B38:B39"/>
    <mergeCell ref="B40:B41"/>
    <mergeCell ref="B42:B43"/>
    <mergeCell ref="B44:B45"/>
    <mergeCell ref="B46:B47"/>
    <mergeCell ref="A90:A105"/>
    <mergeCell ref="B90:B91"/>
    <mergeCell ref="B92:B93"/>
    <mergeCell ref="B94:B95"/>
    <mergeCell ref="B96:B97"/>
    <mergeCell ref="B98:B99"/>
    <mergeCell ref="B100:B101"/>
    <mergeCell ref="B102:B103"/>
    <mergeCell ref="B104:B105"/>
    <mergeCell ref="A74:A81"/>
    <mergeCell ref="B74:B75"/>
    <mergeCell ref="B76:B77"/>
    <mergeCell ref="B78:B79"/>
    <mergeCell ref="B80:B81"/>
    <mergeCell ref="A82:A89"/>
    <mergeCell ref="B82:B83"/>
    <mergeCell ref="B84:B85"/>
    <mergeCell ref="B86:B87"/>
    <mergeCell ref="B88:B89"/>
    <mergeCell ref="A137:L137"/>
    <mergeCell ref="A138:B138"/>
    <mergeCell ref="A139:B140"/>
    <mergeCell ref="A141:A148"/>
    <mergeCell ref="B141:B142"/>
    <mergeCell ref="B143:B144"/>
    <mergeCell ref="B145:B146"/>
    <mergeCell ref="B147:B148"/>
    <mergeCell ref="A122:A133"/>
    <mergeCell ref="B122:B123"/>
    <mergeCell ref="B124:B125"/>
    <mergeCell ref="B126:B127"/>
    <mergeCell ref="B128:B129"/>
    <mergeCell ref="B130:B131"/>
    <mergeCell ref="B132:B133"/>
    <mergeCell ref="A106:A121"/>
    <mergeCell ref="B106:B107"/>
    <mergeCell ref="B108:B109"/>
    <mergeCell ref="B110:B111"/>
    <mergeCell ref="B112:B113"/>
    <mergeCell ref="B114:B115"/>
    <mergeCell ref="B116:B117"/>
    <mergeCell ref="B118:B119"/>
    <mergeCell ref="B120:B121"/>
    <mergeCell ref="B165:B166"/>
    <mergeCell ref="B167:B168"/>
    <mergeCell ref="B169:B170"/>
    <mergeCell ref="B171:B172"/>
    <mergeCell ref="A173:A188"/>
    <mergeCell ref="B173:B174"/>
    <mergeCell ref="B175:B176"/>
    <mergeCell ref="B177:B178"/>
    <mergeCell ref="B179:B180"/>
    <mergeCell ref="B181:B182"/>
    <mergeCell ref="A149:A156"/>
    <mergeCell ref="B149:B150"/>
    <mergeCell ref="B151:B152"/>
    <mergeCell ref="B153:B154"/>
    <mergeCell ref="B155:B156"/>
    <mergeCell ref="A157:A172"/>
    <mergeCell ref="B157:B158"/>
    <mergeCell ref="B159:B160"/>
    <mergeCell ref="B161:B162"/>
    <mergeCell ref="B163:B164"/>
    <mergeCell ref="A204:L204"/>
    <mergeCell ref="A205:B205"/>
    <mergeCell ref="A206:B207"/>
    <mergeCell ref="A208:A215"/>
    <mergeCell ref="B208:B209"/>
    <mergeCell ref="B210:B211"/>
    <mergeCell ref="B212:B213"/>
    <mergeCell ref="B214:B215"/>
    <mergeCell ref="B183:B184"/>
    <mergeCell ref="B185:B186"/>
    <mergeCell ref="B187:B188"/>
    <mergeCell ref="A189:A200"/>
    <mergeCell ref="B189:B190"/>
    <mergeCell ref="B191:B192"/>
    <mergeCell ref="B193:B194"/>
    <mergeCell ref="B195:B196"/>
    <mergeCell ref="B197:B198"/>
    <mergeCell ref="B199:B200"/>
    <mergeCell ref="B232:B233"/>
    <mergeCell ref="B234:B235"/>
    <mergeCell ref="B236:B237"/>
    <mergeCell ref="B238:B239"/>
    <mergeCell ref="A240:A255"/>
    <mergeCell ref="B240:B241"/>
    <mergeCell ref="B242:B243"/>
    <mergeCell ref="B244:B245"/>
    <mergeCell ref="B246:B247"/>
    <mergeCell ref="B248:B249"/>
    <mergeCell ref="A216:A223"/>
    <mergeCell ref="B216:B217"/>
    <mergeCell ref="B218:B219"/>
    <mergeCell ref="B220:B221"/>
    <mergeCell ref="B222:B223"/>
    <mergeCell ref="A224:A239"/>
    <mergeCell ref="B224:B225"/>
    <mergeCell ref="B226:B227"/>
    <mergeCell ref="B228:B229"/>
    <mergeCell ref="B230:B231"/>
    <mergeCell ref="A276:A283"/>
    <mergeCell ref="B276:B277"/>
    <mergeCell ref="B278:B279"/>
    <mergeCell ref="B280:B281"/>
    <mergeCell ref="B282:B283"/>
    <mergeCell ref="A284:A291"/>
    <mergeCell ref="B284:B285"/>
    <mergeCell ref="B286:B287"/>
    <mergeCell ref="B288:B289"/>
    <mergeCell ref="B290:B291"/>
    <mergeCell ref="A271:L271"/>
    <mergeCell ref="A272:B272"/>
    <mergeCell ref="G272:G273"/>
    <mergeCell ref="H272:H273"/>
    <mergeCell ref="A273:B273"/>
    <mergeCell ref="A274:B275"/>
    <mergeCell ref="B250:B251"/>
    <mergeCell ref="B252:B253"/>
    <mergeCell ref="B254:B255"/>
    <mergeCell ref="A256:A267"/>
    <mergeCell ref="B256:B257"/>
    <mergeCell ref="B258:B259"/>
    <mergeCell ref="B260:B261"/>
    <mergeCell ref="B262:B263"/>
    <mergeCell ref="B264:B265"/>
    <mergeCell ref="B266:B267"/>
    <mergeCell ref="A308:A323"/>
    <mergeCell ref="B308:B309"/>
    <mergeCell ref="B310:B311"/>
    <mergeCell ref="B312:B313"/>
    <mergeCell ref="B314:B315"/>
    <mergeCell ref="B316:B317"/>
    <mergeCell ref="B318:B319"/>
    <mergeCell ref="B320:B321"/>
    <mergeCell ref="B322:B323"/>
    <mergeCell ref="A292:A307"/>
    <mergeCell ref="B292:B293"/>
    <mergeCell ref="B294:B295"/>
    <mergeCell ref="B296:B297"/>
    <mergeCell ref="B298:B299"/>
    <mergeCell ref="B300:B301"/>
    <mergeCell ref="B302:B303"/>
    <mergeCell ref="B304:B305"/>
    <mergeCell ref="B306:B307"/>
    <mergeCell ref="A344:A351"/>
    <mergeCell ref="B344:B345"/>
    <mergeCell ref="B346:B347"/>
    <mergeCell ref="B348:B349"/>
    <mergeCell ref="B350:B351"/>
    <mergeCell ref="A352:A359"/>
    <mergeCell ref="B352:B353"/>
    <mergeCell ref="B354:B355"/>
    <mergeCell ref="B356:B357"/>
    <mergeCell ref="B358:B359"/>
    <mergeCell ref="A339:L339"/>
    <mergeCell ref="A340:B340"/>
    <mergeCell ref="H340:H341"/>
    <mergeCell ref="I340:I341"/>
    <mergeCell ref="A341:B341"/>
    <mergeCell ref="A342:B343"/>
    <mergeCell ref="A324:A335"/>
    <mergeCell ref="B324:B325"/>
    <mergeCell ref="B326:B327"/>
    <mergeCell ref="B328:B329"/>
    <mergeCell ref="B330:B331"/>
    <mergeCell ref="B332:B333"/>
    <mergeCell ref="B334:B335"/>
    <mergeCell ref="A392:A403"/>
    <mergeCell ref="B392:B393"/>
    <mergeCell ref="B394:B395"/>
    <mergeCell ref="B396:B397"/>
    <mergeCell ref="B398:B399"/>
    <mergeCell ref="B400:B401"/>
    <mergeCell ref="B402:B403"/>
    <mergeCell ref="A376:A391"/>
    <mergeCell ref="B376:B377"/>
    <mergeCell ref="B378:B379"/>
    <mergeCell ref="B380:B381"/>
    <mergeCell ref="B382:B383"/>
    <mergeCell ref="B384:B385"/>
    <mergeCell ref="B386:B387"/>
    <mergeCell ref="B388:B389"/>
    <mergeCell ref="B390:B391"/>
    <mergeCell ref="A360:A375"/>
    <mergeCell ref="B360:B361"/>
    <mergeCell ref="B362:B363"/>
    <mergeCell ref="B364:B365"/>
    <mergeCell ref="B366:B367"/>
    <mergeCell ref="B368:B369"/>
    <mergeCell ref="B370:B371"/>
    <mergeCell ref="B372:B373"/>
    <mergeCell ref="B374:B375"/>
    <mergeCell ref="A419:A426"/>
    <mergeCell ref="B419:B420"/>
    <mergeCell ref="B421:B422"/>
    <mergeCell ref="B423:B424"/>
    <mergeCell ref="B425:B426"/>
    <mergeCell ref="A427:A442"/>
    <mergeCell ref="B427:B428"/>
    <mergeCell ref="B429:B430"/>
    <mergeCell ref="B431:B432"/>
    <mergeCell ref="B433:B434"/>
    <mergeCell ref="A406:L406"/>
    <mergeCell ref="A407:L407"/>
    <mergeCell ref="A408:B408"/>
    <mergeCell ref="A409:B410"/>
    <mergeCell ref="A411:A418"/>
    <mergeCell ref="B411:B412"/>
    <mergeCell ref="B413:B414"/>
    <mergeCell ref="B415:B416"/>
    <mergeCell ref="B417:B418"/>
    <mergeCell ref="A474:L474"/>
    <mergeCell ref="A475:B475"/>
    <mergeCell ref="H475:H476"/>
    <mergeCell ref="I475:I476"/>
    <mergeCell ref="A476:B476"/>
    <mergeCell ref="A477:B478"/>
    <mergeCell ref="B453:B454"/>
    <mergeCell ref="B455:B456"/>
    <mergeCell ref="B457:B458"/>
    <mergeCell ref="A459:A470"/>
    <mergeCell ref="B459:B460"/>
    <mergeCell ref="B461:B462"/>
    <mergeCell ref="B463:B464"/>
    <mergeCell ref="B465:B466"/>
    <mergeCell ref="B467:B468"/>
    <mergeCell ref="B469:B470"/>
    <mergeCell ref="B435:B436"/>
    <mergeCell ref="B437:B438"/>
    <mergeCell ref="B439:B440"/>
    <mergeCell ref="B441:B442"/>
    <mergeCell ref="A443:A458"/>
    <mergeCell ref="B443:B444"/>
    <mergeCell ref="B445:B446"/>
    <mergeCell ref="B447:B448"/>
    <mergeCell ref="B449:B450"/>
    <mergeCell ref="B451:B452"/>
    <mergeCell ref="A495:A510"/>
    <mergeCell ref="B495:B496"/>
    <mergeCell ref="B497:B498"/>
    <mergeCell ref="B499:B500"/>
    <mergeCell ref="B501:B502"/>
    <mergeCell ref="B503:B504"/>
    <mergeCell ref="B505:B506"/>
    <mergeCell ref="B507:B508"/>
    <mergeCell ref="B509:B510"/>
    <mergeCell ref="A479:A486"/>
    <mergeCell ref="B479:B480"/>
    <mergeCell ref="B481:B482"/>
    <mergeCell ref="B483:B484"/>
    <mergeCell ref="B485:B486"/>
    <mergeCell ref="A487:A494"/>
    <mergeCell ref="B487:B488"/>
    <mergeCell ref="B489:B490"/>
    <mergeCell ref="B491:B492"/>
    <mergeCell ref="B493:B494"/>
    <mergeCell ref="A542:L542"/>
    <mergeCell ref="A543:B543"/>
    <mergeCell ref="A544:B545"/>
    <mergeCell ref="A546:A553"/>
    <mergeCell ref="B546:B547"/>
    <mergeCell ref="B548:B549"/>
    <mergeCell ref="B550:B551"/>
    <mergeCell ref="B552:B553"/>
    <mergeCell ref="A527:A538"/>
    <mergeCell ref="B527:B528"/>
    <mergeCell ref="B529:B530"/>
    <mergeCell ref="B531:B532"/>
    <mergeCell ref="B533:B534"/>
    <mergeCell ref="B535:B536"/>
    <mergeCell ref="B537:B538"/>
    <mergeCell ref="A511:A526"/>
    <mergeCell ref="B511:B512"/>
    <mergeCell ref="B513:B514"/>
    <mergeCell ref="B515:B516"/>
    <mergeCell ref="B517:B518"/>
    <mergeCell ref="B519:B520"/>
    <mergeCell ref="B521:B522"/>
    <mergeCell ref="B523:B524"/>
    <mergeCell ref="B525:B526"/>
    <mergeCell ref="B570:B571"/>
    <mergeCell ref="B572:B573"/>
    <mergeCell ref="B574:B575"/>
    <mergeCell ref="B576:B577"/>
    <mergeCell ref="A578:A593"/>
    <mergeCell ref="B578:B579"/>
    <mergeCell ref="B580:B581"/>
    <mergeCell ref="B582:B583"/>
    <mergeCell ref="B584:B585"/>
    <mergeCell ref="B586:B587"/>
    <mergeCell ref="A554:A561"/>
    <mergeCell ref="B554:B555"/>
    <mergeCell ref="B556:B557"/>
    <mergeCell ref="B558:B559"/>
    <mergeCell ref="B560:B561"/>
    <mergeCell ref="A562:A577"/>
    <mergeCell ref="B562:B563"/>
    <mergeCell ref="B564:B565"/>
    <mergeCell ref="B566:B567"/>
    <mergeCell ref="B568:B569"/>
    <mergeCell ref="A612:B613"/>
    <mergeCell ref="A614:A621"/>
    <mergeCell ref="B614:B615"/>
    <mergeCell ref="B616:B617"/>
    <mergeCell ref="B618:B619"/>
    <mergeCell ref="B620:B621"/>
    <mergeCell ref="A608:L608"/>
    <mergeCell ref="A609:L609"/>
    <mergeCell ref="A610:B610"/>
    <mergeCell ref="H610:H611"/>
    <mergeCell ref="I610:I611"/>
    <mergeCell ref="A611:B611"/>
    <mergeCell ref="B588:B589"/>
    <mergeCell ref="B590:B591"/>
    <mergeCell ref="B592:B593"/>
    <mergeCell ref="A594:A605"/>
    <mergeCell ref="B594:B595"/>
    <mergeCell ref="B596:B597"/>
    <mergeCell ref="B598:B599"/>
    <mergeCell ref="B600:B601"/>
    <mergeCell ref="B602:B603"/>
    <mergeCell ref="B604:B605"/>
    <mergeCell ref="B638:B639"/>
    <mergeCell ref="B640:B641"/>
    <mergeCell ref="B642:B643"/>
    <mergeCell ref="B644:B645"/>
    <mergeCell ref="A646:A661"/>
    <mergeCell ref="B646:B647"/>
    <mergeCell ref="B648:B649"/>
    <mergeCell ref="B650:B651"/>
    <mergeCell ref="B652:B653"/>
    <mergeCell ref="B654:B655"/>
    <mergeCell ref="A622:A629"/>
    <mergeCell ref="B622:B623"/>
    <mergeCell ref="B624:B625"/>
    <mergeCell ref="B626:B627"/>
    <mergeCell ref="B628:B629"/>
    <mergeCell ref="A630:A645"/>
    <mergeCell ref="B630:B631"/>
    <mergeCell ref="B632:B633"/>
    <mergeCell ref="B634:B635"/>
    <mergeCell ref="B636:B637"/>
    <mergeCell ref="A682:A689"/>
    <mergeCell ref="B682:B683"/>
    <mergeCell ref="B684:B685"/>
    <mergeCell ref="B686:B687"/>
    <mergeCell ref="B688:B689"/>
    <mergeCell ref="A690:A697"/>
    <mergeCell ref="B690:B691"/>
    <mergeCell ref="B692:B693"/>
    <mergeCell ref="B694:B695"/>
    <mergeCell ref="B696:B697"/>
    <mergeCell ref="A676:L676"/>
    <mergeCell ref="A677:L677"/>
    <mergeCell ref="A678:B678"/>
    <mergeCell ref="H678:H679"/>
    <mergeCell ref="A679:B679"/>
    <mergeCell ref="A680:B681"/>
    <mergeCell ref="B656:B657"/>
    <mergeCell ref="B658:B659"/>
    <mergeCell ref="B660:B661"/>
    <mergeCell ref="A662:A673"/>
    <mergeCell ref="B662:B663"/>
    <mergeCell ref="B664:B665"/>
    <mergeCell ref="B666:B667"/>
    <mergeCell ref="B668:B669"/>
    <mergeCell ref="B670:B671"/>
    <mergeCell ref="B672:B673"/>
    <mergeCell ref="A714:A729"/>
    <mergeCell ref="B714:B715"/>
    <mergeCell ref="B716:B717"/>
    <mergeCell ref="B718:B719"/>
    <mergeCell ref="B720:B721"/>
    <mergeCell ref="B722:B723"/>
    <mergeCell ref="B724:B725"/>
    <mergeCell ref="B726:B727"/>
    <mergeCell ref="B728:B729"/>
    <mergeCell ref="A698:A713"/>
    <mergeCell ref="B698:B699"/>
    <mergeCell ref="B700:B701"/>
    <mergeCell ref="B702:B703"/>
    <mergeCell ref="B704:B705"/>
    <mergeCell ref="B706:B707"/>
    <mergeCell ref="B708:B709"/>
    <mergeCell ref="B710:B711"/>
    <mergeCell ref="B712:B713"/>
    <mergeCell ref="A750:A757"/>
    <mergeCell ref="B750:B751"/>
    <mergeCell ref="B752:B753"/>
    <mergeCell ref="B754:B755"/>
    <mergeCell ref="B756:B757"/>
    <mergeCell ref="A758:A765"/>
    <mergeCell ref="B758:B759"/>
    <mergeCell ref="B760:B761"/>
    <mergeCell ref="B762:B763"/>
    <mergeCell ref="B764:B765"/>
    <mergeCell ref="A744:L744"/>
    <mergeCell ref="A745:L745"/>
    <mergeCell ref="A746:B746"/>
    <mergeCell ref="I746:I747"/>
    <mergeCell ref="A747:B747"/>
    <mergeCell ref="A748:B749"/>
    <mergeCell ref="A730:A741"/>
    <mergeCell ref="B730:B731"/>
    <mergeCell ref="B732:B733"/>
    <mergeCell ref="B734:B735"/>
    <mergeCell ref="B736:B737"/>
    <mergeCell ref="B738:B739"/>
    <mergeCell ref="B740:B741"/>
    <mergeCell ref="A782:A797"/>
    <mergeCell ref="B782:B783"/>
    <mergeCell ref="B784:B785"/>
    <mergeCell ref="B786:B787"/>
    <mergeCell ref="B788:B789"/>
    <mergeCell ref="B790:B791"/>
    <mergeCell ref="B792:B793"/>
    <mergeCell ref="B794:B795"/>
    <mergeCell ref="B796:B797"/>
    <mergeCell ref="A766:A781"/>
    <mergeCell ref="B766:B767"/>
    <mergeCell ref="B768:B769"/>
    <mergeCell ref="B770:B771"/>
    <mergeCell ref="B772:B773"/>
    <mergeCell ref="B774:B775"/>
    <mergeCell ref="B776:B777"/>
    <mergeCell ref="B778:B779"/>
    <mergeCell ref="B780:B781"/>
    <mergeCell ref="A818:A825"/>
    <mergeCell ref="B818:B819"/>
    <mergeCell ref="B820:B821"/>
    <mergeCell ref="B822:B823"/>
    <mergeCell ref="B824:B825"/>
    <mergeCell ref="A826:A833"/>
    <mergeCell ref="B826:B827"/>
    <mergeCell ref="B828:B829"/>
    <mergeCell ref="B830:B831"/>
    <mergeCell ref="B832:B833"/>
    <mergeCell ref="A813:L813"/>
    <mergeCell ref="A814:B814"/>
    <mergeCell ref="H814:H815"/>
    <mergeCell ref="I814:I815"/>
    <mergeCell ref="A815:B815"/>
    <mergeCell ref="A816:B817"/>
    <mergeCell ref="A798:A809"/>
    <mergeCell ref="B798:B799"/>
    <mergeCell ref="B800:B801"/>
    <mergeCell ref="B802:B803"/>
    <mergeCell ref="B804:B805"/>
    <mergeCell ref="B806:B807"/>
    <mergeCell ref="B808:B809"/>
    <mergeCell ref="A850:A865"/>
    <mergeCell ref="B850:B851"/>
    <mergeCell ref="B852:B853"/>
    <mergeCell ref="B854:B855"/>
    <mergeCell ref="B856:B857"/>
    <mergeCell ref="B858:B859"/>
    <mergeCell ref="B860:B861"/>
    <mergeCell ref="B862:B863"/>
    <mergeCell ref="B864:B865"/>
    <mergeCell ref="A834:A849"/>
    <mergeCell ref="B834:B835"/>
    <mergeCell ref="B836:B837"/>
    <mergeCell ref="B838:B839"/>
    <mergeCell ref="B840:B841"/>
    <mergeCell ref="B842:B843"/>
    <mergeCell ref="B844:B845"/>
    <mergeCell ref="B846:B847"/>
    <mergeCell ref="B848:B849"/>
    <mergeCell ref="A886:A893"/>
    <mergeCell ref="B886:B887"/>
    <mergeCell ref="B888:B889"/>
    <mergeCell ref="B890:B891"/>
    <mergeCell ref="B892:B893"/>
    <mergeCell ref="A894:A901"/>
    <mergeCell ref="B894:B895"/>
    <mergeCell ref="B896:B897"/>
    <mergeCell ref="B898:B899"/>
    <mergeCell ref="B900:B901"/>
    <mergeCell ref="A881:L881"/>
    <mergeCell ref="A882:B882"/>
    <mergeCell ref="H882:H883"/>
    <mergeCell ref="I882:I883"/>
    <mergeCell ref="A883:B883"/>
    <mergeCell ref="A884:B885"/>
    <mergeCell ref="A866:A877"/>
    <mergeCell ref="B866:B867"/>
    <mergeCell ref="B868:B869"/>
    <mergeCell ref="B870:B871"/>
    <mergeCell ref="B872:B873"/>
    <mergeCell ref="B874:B875"/>
    <mergeCell ref="B876:B877"/>
    <mergeCell ref="A934:A945"/>
    <mergeCell ref="B934:B935"/>
    <mergeCell ref="B936:B937"/>
    <mergeCell ref="B938:B939"/>
    <mergeCell ref="B940:B941"/>
    <mergeCell ref="B942:B943"/>
    <mergeCell ref="B944:B945"/>
    <mergeCell ref="A918:A933"/>
    <mergeCell ref="B918:B919"/>
    <mergeCell ref="B920:B921"/>
    <mergeCell ref="B922:B923"/>
    <mergeCell ref="B924:B925"/>
    <mergeCell ref="B926:B927"/>
    <mergeCell ref="B928:B929"/>
    <mergeCell ref="B930:B931"/>
    <mergeCell ref="B932:B933"/>
    <mergeCell ref="A902:A917"/>
    <mergeCell ref="B902:B903"/>
    <mergeCell ref="B904:B905"/>
    <mergeCell ref="B906:B907"/>
    <mergeCell ref="B908:B909"/>
    <mergeCell ref="B910:B911"/>
    <mergeCell ref="B912:B913"/>
    <mergeCell ref="B914:B915"/>
    <mergeCell ref="B916:B917"/>
    <mergeCell ref="A961:A968"/>
    <mergeCell ref="B961:B962"/>
    <mergeCell ref="B963:B964"/>
    <mergeCell ref="B965:B966"/>
    <mergeCell ref="B967:B968"/>
    <mergeCell ref="A969:A984"/>
    <mergeCell ref="B969:B970"/>
    <mergeCell ref="B971:B972"/>
    <mergeCell ref="B973:B974"/>
    <mergeCell ref="B975:B976"/>
    <mergeCell ref="A948:L948"/>
    <mergeCell ref="A949:L949"/>
    <mergeCell ref="A950:B950"/>
    <mergeCell ref="A951:B952"/>
    <mergeCell ref="A953:A960"/>
    <mergeCell ref="B953:B954"/>
    <mergeCell ref="B955:B956"/>
    <mergeCell ref="B957:B958"/>
    <mergeCell ref="B959:B960"/>
    <mergeCell ref="B995:B996"/>
    <mergeCell ref="B997:B998"/>
    <mergeCell ref="B999:B1000"/>
    <mergeCell ref="A1001:A1012"/>
    <mergeCell ref="B1001:B1002"/>
    <mergeCell ref="B1003:B1004"/>
    <mergeCell ref="B1005:B1006"/>
    <mergeCell ref="B1007:B1008"/>
    <mergeCell ref="B1009:B1010"/>
    <mergeCell ref="B1011:B1012"/>
    <mergeCell ref="B977:B978"/>
    <mergeCell ref="B979:B980"/>
    <mergeCell ref="B981:B982"/>
    <mergeCell ref="B983:B984"/>
    <mergeCell ref="A985:A1000"/>
    <mergeCell ref="B985:B986"/>
    <mergeCell ref="B987:B988"/>
    <mergeCell ref="B989:B990"/>
    <mergeCell ref="B991:B992"/>
    <mergeCell ref="B993:B994"/>
    <mergeCell ref="A1028:A1035"/>
    <mergeCell ref="B1028:B1029"/>
    <mergeCell ref="B1030:B1031"/>
    <mergeCell ref="B1032:B1033"/>
    <mergeCell ref="B1034:B1035"/>
    <mergeCell ref="A1036:A1051"/>
    <mergeCell ref="B1036:B1037"/>
    <mergeCell ref="B1038:B1039"/>
    <mergeCell ref="B1040:B1041"/>
    <mergeCell ref="B1042:B1043"/>
    <mergeCell ref="A1016:L1016"/>
    <mergeCell ref="A1017:B1017"/>
    <mergeCell ref="A1018:B1019"/>
    <mergeCell ref="A1020:A1027"/>
    <mergeCell ref="B1020:B1021"/>
    <mergeCell ref="B1022:B1023"/>
    <mergeCell ref="B1024:B1025"/>
    <mergeCell ref="B1026:B1027"/>
    <mergeCell ref="B1062:B1063"/>
    <mergeCell ref="B1064:B1065"/>
    <mergeCell ref="B1066:B1067"/>
    <mergeCell ref="A1068:A1079"/>
    <mergeCell ref="B1068:B1069"/>
    <mergeCell ref="B1070:B1071"/>
    <mergeCell ref="B1072:B1073"/>
    <mergeCell ref="B1074:B1075"/>
    <mergeCell ref="B1076:B1077"/>
    <mergeCell ref="B1078:B1079"/>
    <mergeCell ref="B1044:B1045"/>
    <mergeCell ref="B1046:B1047"/>
    <mergeCell ref="B1048:B1049"/>
    <mergeCell ref="B1050:B1051"/>
    <mergeCell ref="A1052:A1067"/>
    <mergeCell ref="B1052:B1053"/>
    <mergeCell ref="B1054:B1055"/>
    <mergeCell ref="B1056:B1057"/>
    <mergeCell ref="B1058:B1059"/>
    <mergeCell ref="B1060:B1061"/>
    <mergeCell ref="A1096:A1103"/>
    <mergeCell ref="B1096:B1097"/>
    <mergeCell ref="B1098:B1099"/>
    <mergeCell ref="B1100:B1101"/>
    <mergeCell ref="B1102:B1103"/>
    <mergeCell ref="A1104:A1119"/>
    <mergeCell ref="B1104:B1105"/>
    <mergeCell ref="B1106:B1107"/>
    <mergeCell ref="B1108:B1109"/>
    <mergeCell ref="B1110:B1111"/>
    <mergeCell ref="A1086:B1087"/>
    <mergeCell ref="A1088:A1095"/>
    <mergeCell ref="B1088:B1089"/>
    <mergeCell ref="B1090:B1091"/>
    <mergeCell ref="B1092:B1093"/>
    <mergeCell ref="B1094:B1095"/>
    <mergeCell ref="A1083:L1083"/>
    <mergeCell ref="A1084:B1084"/>
    <mergeCell ref="C1084:C1085"/>
    <mergeCell ref="D1084:D1085"/>
    <mergeCell ref="E1084:E1085"/>
    <mergeCell ref="F1084:F1085"/>
    <mergeCell ref="G1084:G1085"/>
    <mergeCell ref="H1084:H1085"/>
    <mergeCell ref="I1084:I1085"/>
    <mergeCell ref="A1085:B1085"/>
    <mergeCell ref="B1130:B1131"/>
    <mergeCell ref="B1132:B1133"/>
    <mergeCell ref="B1134:B1135"/>
    <mergeCell ref="A1136:A1147"/>
    <mergeCell ref="B1136:B1137"/>
    <mergeCell ref="B1138:B1139"/>
    <mergeCell ref="B1140:B1141"/>
    <mergeCell ref="B1142:B1143"/>
    <mergeCell ref="B1144:B1145"/>
    <mergeCell ref="B1146:B1147"/>
    <mergeCell ref="B1112:B1113"/>
    <mergeCell ref="B1114:B1115"/>
    <mergeCell ref="B1116:B1117"/>
    <mergeCell ref="B1118:B1119"/>
    <mergeCell ref="A1120:A1135"/>
    <mergeCell ref="B1120:B1121"/>
    <mergeCell ref="B1122:B1123"/>
    <mergeCell ref="B1124:B1125"/>
    <mergeCell ref="B1126:B1127"/>
    <mergeCell ref="B1128:B1129"/>
    <mergeCell ref="M1152:M1153"/>
    <mergeCell ref="A1153:B1153"/>
    <mergeCell ref="A1154:B1155"/>
    <mergeCell ref="A1156:A1163"/>
    <mergeCell ref="B1156:B1157"/>
    <mergeCell ref="B1158:B1159"/>
    <mergeCell ref="B1160:B1161"/>
    <mergeCell ref="B1162:B1163"/>
    <mergeCell ref="A1151:L1151"/>
    <mergeCell ref="A1152:B1152"/>
    <mergeCell ref="C1152:C1153"/>
    <mergeCell ref="D1152:D1153"/>
    <mergeCell ref="E1152:E1153"/>
    <mergeCell ref="F1152:F1153"/>
    <mergeCell ref="G1152:G1153"/>
    <mergeCell ref="H1152:H1153"/>
    <mergeCell ref="I1152:I1153"/>
    <mergeCell ref="J1152:J1153"/>
    <mergeCell ref="K1152:K1153"/>
    <mergeCell ref="B1180:B1181"/>
    <mergeCell ref="B1182:B1183"/>
    <mergeCell ref="B1184:B1185"/>
    <mergeCell ref="B1186:B1187"/>
    <mergeCell ref="A1188:A1203"/>
    <mergeCell ref="B1188:B1189"/>
    <mergeCell ref="B1190:B1191"/>
    <mergeCell ref="B1192:B1193"/>
    <mergeCell ref="B1194:B1195"/>
    <mergeCell ref="B1196:B1197"/>
    <mergeCell ref="A1164:A1171"/>
    <mergeCell ref="B1164:B1165"/>
    <mergeCell ref="B1166:B1167"/>
    <mergeCell ref="B1168:B1169"/>
    <mergeCell ref="B1170:B1171"/>
    <mergeCell ref="A1172:A1187"/>
    <mergeCell ref="B1172:B1173"/>
    <mergeCell ref="B1174:B1175"/>
    <mergeCell ref="B1176:B1177"/>
    <mergeCell ref="B1178:B1179"/>
    <mergeCell ref="A1219:L1219"/>
    <mergeCell ref="A1220:B1220"/>
    <mergeCell ref="C1220:C1221"/>
    <mergeCell ref="D1220:D1221"/>
    <mergeCell ref="E1220:E1221"/>
    <mergeCell ref="F1220:F1221"/>
    <mergeCell ref="G1220:G1221"/>
    <mergeCell ref="H1220:H1221"/>
    <mergeCell ref="I1220:I1221"/>
    <mergeCell ref="J1220:J1221"/>
    <mergeCell ref="B1198:B1199"/>
    <mergeCell ref="B1200:B1201"/>
    <mergeCell ref="B1202:B1203"/>
    <mergeCell ref="A1204:A1215"/>
    <mergeCell ref="B1204:B1205"/>
    <mergeCell ref="B1206:B1207"/>
    <mergeCell ref="B1208:B1209"/>
    <mergeCell ref="B1210:B1211"/>
    <mergeCell ref="B1212:B1213"/>
    <mergeCell ref="B1214:B1215"/>
    <mergeCell ref="L1220:L1221"/>
    <mergeCell ref="A1232:A1239"/>
    <mergeCell ref="B1232:B1233"/>
    <mergeCell ref="B1234:B1235"/>
    <mergeCell ref="B1236:B1237"/>
    <mergeCell ref="B1238:B1239"/>
    <mergeCell ref="A1240:A1255"/>
    <mergeCell ref="B1240:B1241"/>
    <mergeCell ref="B1242:B1243"/>
    <mergeCell ref="B1244:B1245"/>
    <mergeCell ref="B1246:B1247"/>
    <mergeCell ref="K1220:K1221"/>
    <mergeCell ref="A1221:B1221"/>
    <mergeCell ref="A1222:B1223"/>
    <mergeCell ref="A1224:A1231"/>
    <mergeCell ref="B1224:B1225"/>
    <mergeCell ref="B1226:B1227"/>
    <mergeCell ref="B1228:B1229"/>
    <mergeCell ref="B1230:B1231"/>
    <mergeCell ref="B1266:B1267"/>
    <mergeCell ref="B1268:B1269"/>
    <mergeCell ref="B1270:B1271"/>
    <mergeCell ref="A1272:A1283"/>
    <mergeCell ref="B1272:B1273"/>
    <mergeCell ref="B1274:B1275"/>
    <mergeCell ref="B1276:B1277"/>
    <mergeCell ref="B1278:B1279"/>
    <mergeCell ref="B1280:B1281"/>
    <mergeCell ref="B1282:B1283"/>
    <mergeCell ref="B1248:B1249"/>
    <mergeCell ref="B1250:B1251"/>
    <mergeCell ref="B1252:B1253"/>
    <mergeCell ref="B1254:B1255"/>
    <mergeCell ref="A1256:A1271"/>
    <mergeCell ref="B1256:B1257"/>
    <mergeCell ref="B1258:B1259"/>
    <mergeCell ref="B1260:B1261"/>
    <mergeCell ref="B1262:B1263"/>
    <mergeCell ref="B1264:B1265"/>
    <mergeCell ref="A1300:A1307"/>
    <mergeCell ref="B1300:B1301"/>
    <mergeCell ref="B1302:B1303"/>
    <mergeCell ref="B1304:B1305"/>
    <mergeCell ref="B1306:B1307"/>
    <mergeCell ref="A1308:A1323"/>
    <mergeCell ref="B1308:B1309"/>
    <mergeCell ref="B1310:B1311"/>
    <mergeCell ref="B1312:B1313"/>
    <mergeCell ref="B1314:B1315"/>
    <mergeCell ref="A1290:B1291"/>
    <mergeCell ref="A1292:A1299"/>
    <mergeCell ref="B1292:B1293"/>
    <mergeCell ref="B1294:B1295"/>
    <mergeCell ref="B1296:B1297"/>
    <mergeCell ref="B1298:B1299"/>
    <mergeCell ref="A1287:L1287"/>
    <mergeCell ref="A1288:B1288"/>
    <mergeCell ref="C1288:C1289"/>
    <mergeCell ref="D1288:D1289"/>
    <mergeCell ref="E1288:E1289"/>
    <mergeCell ref="F1288:F1289"/>
    <mergeCell ref="G1288:G1289"/>
    <mergeCell ref="H1288:H1289"/>
    <mergeCell ref="A1289:B1289"/>
    <mergeCell ref="A1355:L1355"/>
    <mergeCell ref="A1356:B1356"/>
    <mergeCell ref="H1356:H1357"/>
    <mergeCell ref="I1356:I1357"/>
    <mergeCell ref="A1357:B1357"/>
    <mergeCell ref="A1358:B1359"/>
    <mergeCell ref="B1334:B1335"/>
    <mergeCell ref="B1336:B1337"/>
    <mergeCell ref="B1338:B1339"/>
    <mergeCell ref="A1340:A1351"/>
    <mergeCell ref="B1340:B1341"/>
    <mergeCell ref="B1342:B1343"/>
    <mergeCell ref="B1344:B1345"/>
    <mergeCell ref="B1346:B1347"/>
    <mergeCell ref="B1348:B1349"/>
    <mergeCell ref="B1350:B1351"/>
    <mergeCell ref="B1316:B1317"/>
    <mergeCell ref="B1318:B1319"/>
    <mergeCell ref="B1320:B1321"/>
    <mergeCell ref="B1322:B1323"/>
    <mergeCell ref="A1324:A1339"/>
    <mergeCell ref="B1324:B1325"/>
    <mergeCell ref="B1326:B1327"/>
    <mergeCell ref="B1328:B1329"/>
    <mergeCell ref="B1330:B1331"/>
    <mergeCell ref="B1332:B1333"/>
    <mergeCell ref="A1376:A1391"/>
    <mergeCell ref="B1376:B1377"/>
    <mergeCell ref="B1378:B1379"/>
    <mergeCell ref="B1380:B1381"/>
    <mergeCell ref="B1382:B1383"/>
    <mergeCell ref="B1384:B1385"/>
    <mergeCell ref="B1386:B1387"/>
    <mergeCell ref="B1388:B1389"/>
    <mergeCell ref="B1390:B1391"/>
    <mergeCell ref="A1360:A1367"/>
    <mergeCell ref="B1360:B1361"/>
    <mergeCell ref="B1362:B1363"/>
    <mergeCell ref="B1364:B1365"/>
    <mergeCell ref="B1366:B1367"/>
    <mergeCell ref="A1368:A1375"/>
    <mergeCell ref="B1368:B1369"/>
    <mergeCell ref="B1370:B1371"/>
    <mergeCell ref="B1372:B1373"/>
    <mergeCell ref="B1374:B1375"/>
    <mergeCell ref="A1423:L1423"/>
    <mergeCell ref="A1424:B1424"/>
    <mergeCell ref="H1424:H1425"/>
    <mergeCell ref="I1424:I1425"/>
    <mergeCell ref="A1425:B1425"/>
    <mergeCell ref="A1426:B1427"/>
    <mergeCell ref="A1408:A1419"/>
    <mergeCell ref="B1408:B1409"/>
    <mergeCell ref="B1410:B1411"/>
    <mergeCell ref="B1412:B1413"/>
    <mergeCell ref="B1414:B1415"/>
    <mergeCell ref="B1416:B1417"/>
    <mergeCell ref="B1418:B1419"/>
    <mergeCell ref="A1392:A1407"/>
    <mergeCell ref="B1392:B1393"/>
    <mergeCell ref="B1394:B1395"/>
    <mergeCell ref="B1396:B1397"/>
    <mergeCell ref="B1398:B1399"/>
    <mergeCell ref="B1400:B1401"/>
    <mergeCell ref="B1402:B1403"/>
    <mergeCell ref="B1404:B1405"/>
    <mergeCell ref="B1406:B1407"/>
    <mergeCell ref="A1444:A1459"/>
    <mergeCell ref="B1444:B1445"/>
    <mergeCell ref="B1446:B1447"/>
    <mergeCell ref="B1448:B1449"/>
    <mergeCell ref="B1450:B1451"/>
    <mergeCell ref="B1452:B1453"/>
    <mergeCell ref="B1454:B1455"/>
    <mergeCell ref="B1456:B1457"/>
    <mergeCell ref="B1458:B1459"/>
    <mergeCell ref="A1428:A1435"/>
    <mergeCell ref="B1428:B1429"/>
    <mergeCell ref="B1430:B1431"/>
    <mergeCell ref="B1432:B1433"/>
    <mergeCell ref="B1434:B1435"/>
    <mergeCell ref="A1436:A1443"/>
    <mergeCell ref="B1436:B1437"/>
    <mergeCell ref="B1438:B1439"/>
    <mergeCell ref="B1440:B1441"/>
    <mergeCell ref="B1442:B1443"/>
    <mergeCell ref="A1490:F1490"/>
    <mergeCell ref="A1491:H1491"/>
    <mergeCell ref="A1492:B1492"/>
    <mergeCell ref="A1493:B1494"/>
    <mergeCell ref="A1495:A1502"/>
    <mergeCell ref="B1495:B1496"/>
    <mergeCell ref="B1497:B1498"/>
    <mergeCell ref="B1499:B1500"/>
    <mergeCell ref="B1501:B1502"/>
    <mergeCell ref="A1476:A1487"/>
    <mergeCell ref="B1476:B1477"/>
    <mergeCell ref="B1478:B1479"/>
    <mergeCell ref="B1480:B1481"/>
    <mergeCell ref="B1482:B1483"/>
    <mergeCell ref="B1484:B1485"/>
    <mergeCell ref="B1486:B1487"/>
    <mergeCell ref="A1460:A1475"/>
    <mergeCell ref="B1460:B1461"/>
    <mergeCell ref="B1462:B1463"/>
    <mergeCell ref="B1464:B1465"/>
    <mergeCell ref="B1466:B1467"/>
    <mergeCell ref="B1468:B1469"/>
    <mergeCell ref="B1470:B1471"/>
    <mergeCell ref="B1472:B1473"/>
    <mergeCell ref="B1474:B1475"/>
    <mergeCell ref="B1519:B1520"/>
    <mergeCell ref="B1521:B1522"/>
    <mergeCell ref="B1523:B1524"/>
    <mergeCell ref="B1525:B1526"/>
    <mergeCell ref="A1527:A1542"/>
    <mergeCell ref="B1527:B1528"/>
    <mergeCell ref="B1529:B1530"/>
    <mergeCell ref="B1531:B1532"/>
    <mergeCell ref="B1533:B1534"/>
    <mergeCell ref="B1535:B1536"/>
    <mergeCell ref="A1503:A1510"/>
    <mergeCell ref="B1503:B1504"/>
    <mergeCell ref="B1505:B1506"/>
    <mergeCell ref="B1507:B1508"/>
    <mergeCell ref="B1509:B1510"/>
    <mergeCell ref="A1511:A1526"/>
    <mergeCell ref="B1511:B1512"/>
    <mergeCell ref="B1513:B1514"/>
    <mergeCell ref="B1515:B1516"/>
    <mergeCell ref="B1517:B1518"/>
    <mergeCell ref="A1558:J1558"/>
    <mergeCell ref="A1559:B1559"/>
    <mergeCell ref="C1559:C1560"/>
    <mergeCell ref="D1559:D1560"/>
    <mergeCell ref="E1559:E1560"/>
    <mergeCell ref="F1559:F1560"/>
    <mergeCell ref="G1559:G1560"/>
    <mergeCell ref="H1559:H1560"/>
    <mergeCell ref="I1559:I1560"/>
    <mergeCell ref="J1559:J1560"/>
    <mergeCell ref="B1537:B1538"/>
    <mergeCell ref="B1539:B1540"/>
    <mergeCell ref="B1541:B1542"/>
    <mergeCell ref="A1543:A1554"/>
    <mergeCell ref="B1543:B1544"/>
    <mergeCell ref="B1545:B1546"/>
    <mergeCell ref="B1547:B1548"/>
    <mergeCell ref="B1549:B1550"/>
    <mergeCell ref="B1551:B1552"/>
    <mergeCell ref="B1553:B1554"/>
    <mergeCell ref="A1571:A1578"/>
    <mergeCell ref="B1571:B1572"/>
    <mergeCell ref="B1573:B1574"/>
    <mergeCell ref="B1575:B1576"/>
    <mergeCell ref="B1577:B1578"/>
    <mergeCell ref="A1579:A1594"/>
    <mergeCell ref="B1579:B1580"/>
    <mergeCell ref="B1581:B1582"/>
    <mergeCell ref="B1583:B1584"/>
    <mergeCell ref="B1585:B1586"/>
    <mergeCell ref="A1560:B1560"/>
    <mergeCell ref="A1561:B1562"/>
    <mergeCell ref="A1563:A1570"/>
    <mergeCell ref="B1563:B1564"/>
    <mergeCell ref="B1565:B1566"/>
    <mergeCell ref="B1567:B1568"/>
    <mergeCell ref="B1569:B1570"/>
    <mergeCell ref="B1605:B1606"/>
    <mergeCell ref="B1607:B1608"/>
    <mergeCell ref="B1609:B1610"/>
    <mergeCell ref="A1611:A1622"/>
    <mergeCell ref="B1611:B1612"/>
    <mergeCell ref="B1613:B1614"/>
    <mergeCell ref="B1615:B1616"/>
    <mergeCell ref="B1617:B1618"/>
    <mergeCell ref="B1619:B1620"/>
    <mergeCell ref="B1621:B1622"/>
    <mergeCell ref="B1587:B1588"/>
    <mergeCell ref="B1589:B1590"/>
    <mergeCell ref="B1591:B1592"/>
    <mergeCell ref="B1593:B1594"/>
    <mergeCell ref="A1595:A1610"/>
    <mergeCell ref="B1595:B1596"/>
    <mergeCell ref="B1597:B1598"/>
    <mergeCell ref="B1599:B1600"/>
    <mergeCell ref="B1601:B1602"/>
    <mergeCell ref="B1603:B1604"/>
    <mergeCell ref="A1639:A1646"/>
    <mergeCell ref="B1639:B1640"/>
    <mergeCell ref="B1641:B1642"/>
    <mergeCell ref="B1643:B1644"/>
    <mergeCell ref="B1645:B1646"/>
    <mergeCell ref="A1647:A1662"/>
    <mergeCell ref="B1647:B1648"/>
    <mergeCell ref="B1649:B1650"/>
    <mergeCell ref="B1651:B1652"/>
    <mergeCell ref="B1653:B1654"/>
    <mergeCell ref="A1629:B1630"/>
    <mergeCell ref="A1631:A1638"/>
    <mergeCell ref="B1631:B1632"/>
    <mergeCell ref="B1633:B1634"/>
    <mergeCell ref="B1635:B1636"/>
    <mergeCell ref="B1637:B1638"/>
    <mergeCell ref="A1626:J1626"/>
    <mergeCell ref="A1627:B1627"/>
    <mergeCell ref="C1627:C1628"/>
    <mergeCell ref="D1627:D1628"/>
    <mergeCell ref="E1627:E1628"/>
    <mergeCell ref="F1627:F1628"/>
    <mergeCell ref="G1627:G1628"/>
    <mergeCell ref="H1627:H1628"/>
    <mergeCell ref="I1627:I1628"/>
    <mergeCell ref="A1628:B1628"/>
    <mergeCell ref="A1694:L1694"/>
    <mergeCell ref="A1695:B1695"/>
    <mergeCell ref="H1695:H1696"/>
    <mergeCell ref="I1695:I1696"/>
    <mergeCell ref="A1696:B1696"/>
    <mergeCell ref="A1697:B1698"/>
    <mergeCell ref="B1673:B1674"/>
    <mergeCell ref="B1675:B1676"/>
    <mergeCell ref="B1677:B1678"/>
    <mergeCell ref="A1679:A1690"/>
    <mergeCell ref="B1679:B1680"/>
    <mergeCell ref="B1681:B1682"/>
    <mergeCell ref="B1683:B1684"/>
    <mergeCell ref="B1685:B1686"/>
    <mergeCell ref="B1687:B1688"/>
    <mergeCell ref="B1689:B1690"/>
    <mergeCell ref="B1655:B1656"/>
    <mergeCell ref="B1657:B1658"/>
    <mergeCell ref="B1659:B1660"/>
    <mergeCell ref="B1661:B1662"/>
    <mergeCell ref="A1663:A1678"/>
    <mergeCell ref="B1663:B1664"/>
    <mergeCell ref="B1665:B1666"/>
    <mergeCell ref="B1667:B1668"/>
    <mergeCell ref="B1669:B1670"/>
    <mergeCell ref="B1671:B1672"/>
    <mergeCell ref="A1715:A1730"/>
    <mergeCell ref="B1715:B1716"/>
    <mergeCell ref="B1717:B1718"/>
    <mergeCell ref="B1719:B1720"/>
    <mergeCell ref="B1721:B1722"/>
    <mergeCell ref="B1723:B1724"/>
    <mergeCell ref="B1725:B1726"/>
    <mergeCell ref="B1727:B1728"/>
    <mergeCell ref="B1729:B1730"/>
    <mergeCell ref="A1699:A1706"/>
    <mergeCell ref="B1699:B1700"/>
    <mergeCell ref="B1701:B1702"/>
    <mergeCell ref="B1703:B1704"/>
    <mergeCell ref="B1705:B1706"/>
    <mergeCell ref="A1707:A1714"/>
    <mergeCell ref="B1707:B1708"/>
    <mergeCell ref="B1709:B1710"/>
    <mergeCell ref="B1711:B1712"/>
    <mergeCell ref="B1713:B1714"/>
    <mergeCell ref="A1763:B1763"/>
    <mergeCell ref="A1764:B1765"/>
    <mergeCell ref="A1766:A1773"/>
    <mergeCell ref="B1766:B1767"/>
    <mergeCell ref="B1768:B1769"/>
    <mergeCell ref="B1770:B1771"/>
    <mergeCell ref="B1772:B1773"/>
    <mergeCell ref="A1747:A1758"/>
    <mergeCell ref="B1747:B1748"/>
    <mergeCell ref="B1749:B1750"/>
    <mergeCell ref="B1751:B1752"/>
    <mergeCell ref="B1753:B1754"/>
    <mergeCell ref="B1755:B1756"/>
    <mergeCell ref="B1757:B1758"/>
    <mergeCell ref="A1731:A1746"/>
    <mergeCell ref="B1731:B1732"/>
    <mergeCell ref="B1733:B1734"/>
    <mergeCell ref="B1735:B1736"/>
    <mergeCell ref="B1737:B1738"/>
    <mergeCell ref="B1739:B1740"/>
    <mergeCell ref="B1741:B1742"/>
    <mergeCell ref="B1743:B1744"/>
    <mergeCell ref="B1745:B1746"/>
    <mergeCell ref="A1762:L1762"/>
    <mergeCell ref="B1790:B1791"/>
    <mergeCell ref="B1792:B1793"/>
    <mergeCell ref="B1794:B1795"/>
    <mergeCell ref="B1796:B1797"/>
    <mergeCell ref="B1798:B1799"/>
    <mergeCell ref="A1800:A1815"/>
    <mergeCell ref="B1800:B1801"/>
    <mergeCell ref="B1802:B1803"/>
    <mergeCell ref="B1804:B1805"/>
    <mergeCell ref="B1806:B1807"/>
    <mergeCell ref="A1774:A1781"/>
    <mergeCell ref="B1774:B1775"/>
    <mergeCell ref="B1776:B1777"/>
    <mergeCell ref="B1778:B1779"/>
    <mergeCell ref="B1780:B1781"/>
    <mergeCell ref="A1782:A1799"/>
    <mergeCell ref="B1782:B1783"/>
    <mergeCell ref="B1784:B1785"/>
    <mergeCell ref="B1786:B1787"/>
    <mergeCell ref="B1788:B1789"/>
    <mergeCell ref="B1826:B1827"/>
    <mergeCell ref="A1832:B1832"/>
    <mergeCell ref="A1833:B1834"/>
    <mergeCell ref="A1835:A1842"/>
    <mergeCell ref="B1835:B1836"/>
    <mergeCell ref="B1837:B1838"/>
    <mergeCell ref="B1839:B1840"/>
    <mergeCell ref="B1841:B1842"/>
    <mergeCell ref="B1808:B1809"/>
    <mergeCell ref="B1810:B1811"/>
    <mergeCell ref="B1812:B1813"/>
    <mergeCell ref="B1814:B1815"/>
    <mergeCell ref="A1816:A1827"/>
    <mergeCell ref="B1816:B1817"/>
    <mergeCell ref="B1818:B1819"/>
    <mergeCell ref="B1820:B1821"/>
    <mergeCell ref="B1822:B1823"/>
    <mergeCell ref="B1824:B1825"/>
    <mergeCell ref="A1831:L1831"/>
    <mergeCell ref="B1859:B1860"/>
    <mergeCell ref="B1861:B1862"/>
    <mergeCell ref="B1863:B1864"/>
    <mergeCell ref="B1865:B1866"/>
    <mergeCell ref="B1867:B1868"/>
    <mergeCell ref="A1869:A1884"/>
    <mergeCell ref="B1869:B1870"/>
    <mergeCell ref="B1871:B1872"/>
    <mergeCell ref="B1873:B1874"/>
    <mergeCell ref="B1875:B1876"/>
    <mergeCell ref="A1843:A1850"/>
    <mergeCell ref="B1843:B1844"/>
    <mergeCell ref="B1845:B1846"/>
    <mergeCell ref="B1847:B1848"/>
    <mergeCell ref="B1849:B1850"/>
    <mergeCell ref="A1851:A1868"/>
    <mergeCell ref="B1851:B1852"/>
    <mergeCell ref="B1853:B1854"/>
    <mergeCell ref="B1855:B1856"/>
    <mergeCell ref="B1857:B1858"/>
    <mergeCell ref="B1895:B1896"/>
    <mergeCell ref="A1900:J1900"/>
    <mergeCell ref="A1901:B1901"/>
    <mergeCell ref="C1901:C1902"/>
    <mergeCell ref="D1901:D1902"/>
    <mergeCell ref="E1901:E1902"/>
    <mergeCell ref="F1901:F1902"/>
    <mergeCell ref="G1901:G1902"/>
    <mergeCell ref="H1901:H1902"/>
    <mergeCell ref="B1877:B1878"/>
    <mergeCell ref="B1879:B1880"/>
    <mergeCell ref="B1881:B1882"/>
    <mergeCell ref="B1883:B1884"/>
    <mergeCell ref="A1885:A1896"/>
    <mergeCell ref="B1885:B1886"/>
    <mergeCell ref="B1887:B1888"/>
    <mergeCell ref="B1889:B1890"/>
    <mergeCell ref="B1891:B1892"/>
    <mergeCell ref="B1893:B1894"/>
    <mergeCell ref="A1913:A1920"/>
    <mergeCell ref="B1913:B1914"/>
    <mergeCell ref="B1915:B1916"/>
    <mergeCell ref="B1917:B1918"/>
    <mergeCell ref="B1919:B1920"/>
    <mergeCell ref="A1921:A1938"/>
    <mergeCell ref="B1921:B1922"/>
    <mergeCell ref="B1923:B1924"/>
    <mergeCell ref="B1925:B1926"/>
    <mergeCell ref="B1927:B1928"/>
    <mergeCell ref="I1901:I1902"/>
    <mergeCell ref="J1901:J1902"/>
    <mergeCell ref="A1902:B1902"/>
    <mergeCell ref="A1903:B1904"/>
    <mergeCell ref="A1905:A1912"/>
    <mergeCell ref="B1905:B1906"/>
    <mergeCell ref="B1907:B1908"/>
    <mergeCell ref="B1909:B1910"/>
    <mergeCell ref="B1911:B1912"/>
    <mergeCell ref="B1947:B1948"/>
    <mergeCell ref="B1949:B1950"/>
    <mergeCell ref="B1951:B1952"/>
    <mergeCell ref="B1953:B1954"/>
    <mergeCell ref="A1955:A1966"/>
    <mergeCell ref="B1955:B1956"/>
    <mergeCell ref="B1957:B1958"/>
    <mergeCell ref="B1959:B1960"/>
    <mergeCell ref="B1961:B1962"/>
    <mergeCell ref="B1963:B1964"/>
    <mergeCell ref="B1929:B1930"/>
    <mergeCell ref="B1931:B1932"/>
    <mergeCell ref="B1933:B1934"/>
    <mergeCell ref="B1935:B1936"/>
    <mergeCell ref="B1937:B1938"/>
    <mergeCell ref="A1939:A1954"/>
    <mergeCell ref="B1939:B1940"/>
    <mergeCell ref="B1941:B1942"/>
    <mergeCell ref="B1943:B1944"/>
    <mergeCell ref="B1945:B1946"/>
    <mergeCell ref="A1983:A1990"/>
    <mergeCell ref="B1983:B1984"/>
    <mergeCell ref="B1985:B1986"/>
    <mergeCell ref="B1987:B1988"/>
    <mergeCell ref="B1989:B1990"/>
    <mergeCell ref="A1991:A2006"/>
    <mergeCell ref="B1991:B1992"/>
    <mergeCell ref="B1993:B1994"/>
    <mergeCell ref="B1995:B1996"/>
    <mergeCell ref="B1997:B1998"/>
    <mergeCell ref="A1973:B1974"/>
    <mergeCell ref="A1975:A1982"/>
    <mergeCell ref="B1975:B1976"/>
    <mergeCell ref="B1977:B1978"/>
    <mergeCell ref="B1979:B1980"/>
    <mergeCell ref="B1981:B1982"/>
    <mergeCell ref="B1965:B1966"/>
    <mergeCell ref="A1969:L1969"/>
    <mergeCell ref="A1970:L1970"/>
    <mergeCell ref="A1971:B1971"/>
    <mergeCell ref="H1971:H1972"/>
    <mergeCell ref="I1971:I1972"/>
    <mergeCell ref="A1972:B1972"/>
    <mergeCell ref="B2017:B2018"/>
    <mergeCell ref="B2019:B2020"/>
    <mergeCell ref="B2021:B2022"/>
    <mergeCell ref="A2023:A2034"/>
    <mergeCell ref="B2023:B2024"/>
    <mergeCell ref="B2025:B2026"/>
    <mergeCell ref="B2027:B2028"/>
    <mergeCell ref="B2029:B2030"/>
    <mergeCell ref="B2031:B2032"/>
    <mergeCell ref="B2033:B2034"/>
    <mergeCell ref="B1999:B2000"/>
    <mergeCell ref="B2001:B2002"/>
    <mergeCell ref="B2003:B2004"/>
    <mergeCell ref="B2005:B2006"/>
    <mergeCell ref="A2007:A2022"/>
    <mergeCell ref="B2007:B2008"/>
    <mergeCell ref="B2009:B2010"/>
    <mergeCell ref="B2011:B2012"/>
    <mergeCell ref="B2013:B2014"/>
    <mergeCell ref="B2015:B2016"/>
    <mergeCell ref="A2051:A2058"/>
    <mergeCell ref="B2051:B2052"/>
    <mergeCell ref="B2053:B2054"/>
    <mergeCell ref="B2055:B2056"/>
    <mergeCell ref="B2057:B2058"/>
    <mergeCell ref="A2059:A2074"/>
    <mergeCell ref="B2059:B2060"/>
    <mergeCell ref="B2061:B2062"/>
    <mergeCell ref="B2063:B2064"/>
    <mergeCell ref="B2065:B2066"/>
    <mergeCell ref="A2041:B2042"/>
    <mergeCell ref="A2043:A2050"/>
    <mergeCell ref="B2043:B2044"/>
    <mergeCell ref="B2045:B2046"/>
    <mergeCell ref="B2047:B2048"/>
    <mergeCell ref="B2049:B2050"/>
    <mergeCell ref="A2037:L2037"/>
    <mergeCell ref="A2038:L2038"/>
    <mergeCell ref="A2039:B2039"/>
    <mergeCell ref="H2039:H2040"/>
    <mergeCell ref="I2039:I2040"/>
    <mergeCell ref="A2040:B2040"/>
    <mergeCell ref="B2085:B2086"/>
    <mergeCell ref="B2087:B2088"/>
    <mergeCell ref="B2089:B2090"/>
    <mergeCell ref="A2091:A2102"/>
    <mergeCell ref="B2091:B2092"/>
    <mergeCell ref="B2093:B2094"/>
    <mergeCell ref="B2095:B2096"/>
    <mergeCell ref="B2097:B2098"/>
    <mergeCell ref="B2099:B2100"/>
    <mergeCell ref="B2101:B2102"/>
    <mergeCell ref="B2067:B2068"/>
    <mergeCell ref="B2069:B2070"/>
    <mergeCell ref="B2071:B2072"/>
    <mergeCell ref="B2073:B2074"/>
    <mergeCell ref="A2075:A2090"/>
    <mergeCell ref="B2075:B2076"/>
    <mergeCell ref="B2077:B2078"/>
    <mergeCell ref="B2079:B2080"/>
    <mergeCell ref="B2081:B2082"/>
    <mergeCell ref="B2083:B2084"/>
    <mergeCell ref="A2119:A2126"/>
    <mergeCell ref="B2119:B2120"/>
    <mergeCell ref="B2121:B2122"/>
    <mergeCell ref="B2123:B2124"/>
    <mergeCell ref="B2125:B2126"/>
    <mergeCell ref="A2127:A2142"/>
    <mergeCell ref="B2127:B2128"/>
    <mergeCell ref="B2129:B2130"/>
    <mergeCell ref="B2131:B2132"/>
    <mergeCell ref="B2133:B2134"/>
    <mergeCell ref="A2109:B2110"/>
    <mergeCell ref="A2111:A2118"/>
    <mergeCell ref="B2111:B2112"/>
    <mergeCell ref="B2113:B2114"/>
    <mergeCell ref="B2115:B2116"/>
    <mergeCell ref="B2117:B2118"/>
    <mergeCell ref="A2105:L2105"/>
    <mergeCell ref="A2106:L2106"/>
    <mergeCell ref="A2107:B2107"/>
    <mergeCell ref="H2107:H2108"/>
    <mergeCell ref="I2107:I2108"/>
    <mergeCell ref="A2108:B2108"/>
    <mergeCell ref="B2153:B2154"/>
    <mergeCell ref="B2155:B2156"/>
    <mergeCell ref="B2157:B2158"/>
    <mergeCell ref="A2159:A2170"/>
    <mergeCell ref="B2159:B2160"/>
    <mergeCell ref="B2161:B2162"/>
    <mergeCell ref="B2163:B2164"/>
    <mergeCell ref="B2165:B2166"/>
    <mergeCell ref="B2167:B2168"/>
    <mergeCell ref="B2169:B2170"/>
    <mergeCell ref="B2135:B2136"/>
    <mergeCell ref="B2137:B2138"/>
    <mergeCell ref="B2139:B2140"/>
    <mergeCell ref="B2141:B2142"/>
    <mergeCell ref="A2143:A2158"/>
    <mergeCell ref="B2143:B2144"/>
    <mergeCell ref="B2145:B2146"/>
    <mergeCell ref="B2147:B2148"/>
    <mergeCell ref="B2149:B2150"/>
    <mergeCell ref="B2151:B2152"/>
    <mergeCell ref="A2176:B2176"/>
    <mergeCell ref="A2177:B2178"/>
    <mergeCell ref="A2179:A2186"/>
    <mergeCell ref="B2179:B2180"/>
    <mergeCell ref="B2181:B2182"/>
    <mergeCell ref="B2183:B2184"/>
    <mergeCell ref="B2185:B2186"/>
    <mergeCell ref="A2174:L2174"/>
    <mergeCell ref="A2175:B2175"/>
    <mergeCell ref="C2175:C2176"/>
    <mergeCell ref="D2175:D2176"/>
    <mergeCell ref="E2175:E2176"/>
    <mergeCell ref="F2175:F2176"/>
    <mergeCell ref="G2175:G2176"/>
    <mergeCell ref="H2175:H2176"/>
    <mergeCell ref="I2175:I2176"/>
    <mergeCell ref="J2175:J2176"/>
    <mergeCell ref="K2175:K2176"/>
    <mergeCell ref="B2203:B2204"/>
    <mergeCell ref="B2205:B2206"/>
    <mergeCell ref="B2207:B2208"/>
    <mergeCell ref="B2209:B2210"/>
    <mergeCell ref="A2211:A2226"/>
    <mergeCell ref="B2211:B2212"/>
    <mergeCell ref="B2213:B2214"/>
    <mergeCell ref="B2215:B2216"/>
    <mergeCell ref="B2217:B2218"/>
    <mergeCell ref="B2219:B2220"/>
    <mergeCell ref="A2187:A2194"/>
    <mergeCell ref="B2187:B2188"/>
    <mergeCell ref="B2189:B2190"/>
    <mergeCell ref="B2191:B2192"/>
    <mergeCell ref="B2193:B2194"/>
    <mergeCell ref="A2195:A2210"/>
    <mergeCell ref="B2195:B2196"/>
    <mergeCell ref="B2197:B2198"/>
    <mergeCell ref="B2199:B2200"/>
    <mergeCell ref="B2201:B2202"/>
    <mergeCell ref="A2242:L2242"/>
    <mergeCell ref="A2243:B2243"/>
    <mergeCell ref="C2243:C2244"/>
    <mergeCell ref="D2243:D2244"/>
    <mergeCell ref="E2243:E2244"/>
    <mergeCell ref="F2243:F2244"/>
    <mergeCell ref="G2243:G2244"/>
    <mergeCell ref="H2243:H2244"/>
    <mergeCell ref="I2243:I2244"/>
    <mergeCell ref="J2243:J2244"/>
    <mergeCell ref="B2221:B2222"/>
    <mergeCell ref="B2223:B2224"/>
    <mergeCell ref="B2225:B2226"/>
    <mergeCell ref="A2227:A2238"/>
    <mergeCell ref="B2227:B2228"/>
    <mergeCell ref="B2229:B2230"/>
    <mergeCell ref="B2231:B2232"/>
    <mergeCell ref="B2233:B2234"/>
    <mergeCell ref="B2235:B2236"/>
    <mergeCell ref="B2237:B2238"/>
    <mergeCell ref="K2243:K2244"/>
    <mergeCell ref="A2255:A2262"/>
    <mergeCell ref="B2255:B2256"/>
    <mergeCell ref="B2257:B2258"/>
    <mergeCell ref="B2259:B2260"/>
    <mergeCell ref="B2261:B2262"/>
    <mergeCell ref="A2263:A2278"/>
    <mergeCell ref="B2263:B2264"/>
    <mergeCell ref="B2265:B2266"/>
    <mergeCell ref="B2267:B2268"/>
    <mergeCell ref="B2269:B2270"/>
    <mergeCell ref="A2244:B2244"/>
    <mergeCell ref="A2245:B2246"/>
    <mergeCell ref="A2247:A2254"/>
    <mergeCell ref="B2247:B2248"/>
    <mergeCell ref="B2249:B2250"/>
    <mergeCell ref="B2251:B2252"/>
    <mergeCell ref="B2253:B2254"/>
    <mergeCell ref="B2289:B2290"/>
    <mergeCell ref="B2291:B2292"/>
    <mergeCell ref="B2293:B2294"/>
    <mergeCell ref="A2295:A2306"/>
    <mergeCell ref="B2295:B2296"/>
    <mergeCell ref="B2297:B2298"/>
    <mergeCell ref="B2299:B2300"/>
    <mergeCell ref="B2301:B2302"/>
    <mergeCell ref="B2303:B2304"/>
    <mergeCell ref="B2305:B2306"/>
    <mergeCell ref="B2271:B2272"/>
    <mergeCell ref="B2273:B2274"/>
    <mergeCell ref="B2275:B2276"/>
    <mergeCell ref="B2277:B2278"/>
    <mergeCell ref="A2279:A2294"/>
    <mergeCell ref="B2279:B2280"/>
    <mergeCell ref="B2281:B2282"/>
    <mergeCell ref="B2283:B2284"/>
    <mergeCell ref="B2285:B2286"/>
    <mergeCell ref="B2287:B2288"/>
    <mergeCell ref="A2323:A2330"/>
    <mergeCell ref="B2323:B2324"/>
    <mergeCell ref="B2325:B2326"/>
    <mergeCell ref="B2327:B2328"/>
    <mergeCell ref="B2329:B2330"/>
    <mergeCell ref="A2331:A2346"/>
    <mergeCell ref="B2331:B2332"/>
    <mergeCell ref="B2333:B2334"/>
    <mergeCell ref="B2335:B2336"/>
    <mergeCell ref="B2337:B2338"/>
    <mergeCell ref="A2313:B2314"/>
    <mergeCell ref="A2315:A2322"/>
    <mergeCell ref="B2315:B2316"/>
    <mergeCell ref="B2317:B2318"/>
    <mergeCell ref="B2319:B2320"/>
    <mergeCell ref="B2321:B2322"/>
    <mergeCell ref="A2309:L2309"/>
    <mergeCell ref="A2310:L2310"/>
    <mergeCell ref="A2311:B2311"/>
    <mergeCell ref="H2311:H2312"/>
    <mergeCell ref="I2311:I2312"/>
    <mergeCell ref="A2312:B2312"/>
    <mergeCell ref="B2357:B2358"/>
    <mergeCell ref="B2359:B2360"/>
    <mergeCell ref="B2361:B2362"/>
    <mergeCell ref="A2363:A2374"/>
    <mergeCell ref="B2363:B2364"/>
    <mergeCell ref="B2365:B2366"/>
    <mergeCell ref="B2367:B2368"/>
    <mergeCell ref="B2369:B2370"/>
    <mergeCell ref="B2371:B2372"/>
    <mergeCell ref="B2373:B2374"/>
    <mergeCell ref="B2339:B2340"/>
    <mergeCell ref="B2341:B2342"/>
    <mergeCell ref="B2343:B2344"/>
    <mergeCell ref="B2345:B2346"/>
    <mergeCell ref="A2347:A2362"/>
    <mergeCell ref="B2347:B2348"/>
    <mergeCell ref="B2349:B2350"/>
    <mergeCell ref="B2351:B2352"/>
    <mergeCell ref="B2353:B2354"/>
    <mergeCell ref="B2355:B2356"/>
    <mergeCell ref="M2379:M2380"/>
    <mergeCell ref="A2380:B2380"/>
    <mergeCell ref="A2381:B2382"/>
    <mergeCell ref="A2383:A2390"/>
    <mergeCell ref="B2383:B2384"/>
    <mergeCell ref="B2385:B2386"/>
    <mergeCell ref="B2387:B2388"/>
    <mergeCell ref="B2389:B2390"/>
    <mergeCell ref="A2378:L2378"/>
    <mergeCell ref="A2379:B2379"/>
    <mergeCell ref="C2379:C2380"/>
    <mergeCell ref="D2379:D2380"/>
    <mergeCell ref="E2379:E2380"/>
    <mergeCell ref="F2379:F2380"/>
    <mergeCell ref="G2379:G2380"/>
    <mergeCell ref="H2379:H2380"/>
    <mergeCell ref="I2379:I2380"/>
    <mergeCell ref="J2379:J2380"/>
    <mergeCell ref="K2379:K2380"/>
    <mergeCell ref="B2407:B2408"/>
    <mergeCell ref="B2409:B2410"/>
    <mergeCell ref="B2411:B2412"/>
    <mergeCell ref="B2413:B2414"/>
    <mergeCell ref="A2415:A2430"/>
    <mergeCell ref="B2415:B2416"/>
    <mergeCell ref="B2417:B2418"/>
    <mergeCell ref="B2419:B2420"/>
    <mergeCell ref="B2421:B2422"/>
    <mergeCell ref="B2423:B2424"/>
    <mergeCell ref="A2391:A2398"/>
    <mergeCell ref="B2391:B2392"/>
    <mergeCell ref="B2393:B2394"/>
    <mergeCell ref="B2395:B2396"/>
    <mergeCell ref="B2397:B2398"/>
    <mergeCell ref="A2399:A2414"/>
    <mergeCell ref="B2399:B2400"/>
    <mergeCell ref="B2401:B2402"/>
    <mergeCell ref="B2403:B2404"/>
    <mergeCell ref="B2405:B2406"/>
    <mergeCell ref="A2449:B2450"/>
    <mergeCell ref="A2451:A2458"/>
    <mergeCell ref="B2451:B2452"/>
    <mergeCell ref="B2453:B2454"/>
    <mergeCell ref="B2455:B2456"/>
    <mergeCell ref="B2457:B2458"/>
    <mergeCell ref="A2445:L2445"/>
    <mergeCell ref="A2446:L2446"/>
    <mergeCell ref="A2447:B2447"/>
    <mergeCell ref="H2447:H2448"/>
    <mergeCell ref="I2447:I2448"/>
    <mergeCell ref="A2448:B2448"/>
    <mergeCell ref="B2425:B2426"/>
    <mergeCell ref="B2427:B2428"/>
    <mergeCell ref="B2429:B2430"/>
    <mergeCell ref="A2431:A2442"/>
    <mergeCell ref="B2431:B2432"/>
    <mergeCell ref="B2433:B2434"/>
    <mergeCell ref="B2435:B2436"/>
    <mergeCell ref="B2437:B2438"/>
    <mergeCell ref="B2439:B2440"/>
    <mergeCell ref="B2441:B2442"/>
    <mergeCell ref="A2443:L2444"/>
    <mergeCell ref="B2475:B2476"/>
    <mergeCell ref="B2477:B2478"/>
    <mergeCell ref="B2479:B2480"/>
    <mergeCell ref="B2481:B2482"/>
    <mergeCell ref="A2483:A2498"/>
    <mergeCell ref="B2483:B2484"/>
    <mergeCell ref="B2485:B2486"/>
    <mergeCell ref="B2487:B2488"/>
    <mergeCell ref="B2489:B2490"/>
    <mergeCell ref="B2491:B2492"/>
    <mergeCell ref="A2459:A2466"/>
    <mergeCell ref="B2459:B2460"/>
    <mergeCell ref="B2461:B2462"/>
    <mergeCell ref="B2463:B2464"/>
    <mergeCell ref="B2465:B2466"/>
    <mergeCell ref="A2467:A2482"/>
    <mergeCell ref="B2467:B2468"/>
    <mergeCell ref="B2469:B2470"/>
    <mergeCell ref="B2471:B2472"/>
    <mergeCell ref="B2473:B2474"/>
    <mergeCell ref="A2519:A2526"/>
    <mergeCell ref="B2519:B2520"/>
    <mergeCell ref="B2521:B2522"/>
    <mergeCell ref="B2523:B2524"/>
    <mergeCell ref="B2525:B2526"/>
    <mergeCell ref="A2527:A2534"/>
    <mergeCell ref="B2527:B2528"/>
    <mergeCell ref="B2529:B2530"/>
    <mergeCell ref="B2531:B2532"/>
    <mergeCell ref="B2533:B2534"/>
    <mergeCell ref="A2514:L2514"/>
    <mergeCell ref="A2515:B2515"/>
    <mergeCell ref="H2515:H2516"/>
    <mergeCell ref="I2515:I2516"/>
    <mergeCell ref="A2516:B2516"/>
    <mergeCell ref="A2517:B2518"/>
    <mergeCell ref="B2493:B2494"/>
    <mergeCell ref="B2495:B2496"/>
    <mergeCell ref="B2497:B2498"/>
    <mergeCell ref="A2499:A2510"/>
    <mergeCell ref="B2499:B2500"/>
    <mergeCell ref="B2501:B2502"/>
    <mergeCell ref="B2503:B2504"/>
    <mergeCell ref="B2505:B2506"/>
    <mergeCell ref="B2507:B2508"/>
    <mergeCell ref="B2509:B2510"/>
    <mergeCell ref="A2551:A2566"/>
    <mergeCell ref="B2551:B2552"/>
    <mergeCell ref="B2553:B2554"/>
    <mergeCell ref="B2555:B2556"/>
    <mergeCell ref="B2557:B2558"/>
    <mergeCell ref="B2559:B2560"/>
    <mergeCell ref="B2561:B2562"/>
    <mergeCell ref="B2563:B2564"/>
    <mergeCell ref="B2565:B2566"/>
    <mergeCell ref="A2535:A2550"/>
    <mergeCell ref="B2535:B2536"/>
    <mergeCell ref="B2537:B2538"/>
    <mergeCell ref="B2539:B2540"/>
    <mergeCell ref="B2541:B2542"/>
    <mergeCell ref="B2543:B2544"/>
    <mergeCell ref="B2545:B2546"/>
    <mergeCell ref="B2547:B2548"/>
    <mergeCell ref="B2549:B2550"/>
    <mergeCell ref="A2585:B2586"/>
    <mergeCell ref="A2587:A2594"/>
    <mergeCell ref="B2587:B2588"/>
    <mergeCell ref="B2589:B2590"/>
    <mergeCell ref="B2591:B2592"/>
    <mergeCell ref="B2593:B2594"/>
    <mergeCell ref="A2581:L2581"/>
    <mergeCell ref="A2582:L2582"/>
    <mergeCell ref="A2583:B2583"/>
    <mergeCell ref="H2583:H2584"/>
    <mergeCell ref="I2583:I2584"/>
    <mergeCell ref="A2584:B2584"/>
    <mergeCell ref="A2567:A2578"/>
    <mergeCell ref="B2567:B2568"/>
    <mergeCell ref="B2569:B2570"/>
    <mergeCell ref="B2571:B2572"/>
    <mergeCell ref="B2573:B2574"/>
    <mergeCell ref="B2575:B2576"/>
    <mergeCell ref="B2577:B2578"/>
    <mergeCell ref="B2611:B2612"/>
    <mergeCell ref="B2613:B2614"/>
    <mergeCell ref="B2615:B2616"/>
    <mergeCell ref="B2617:B2618"/>
    <mergeCell ref="A2619:A2634"/>
    <mergeCell ref="B2619:B2620"/>
    <mergeCell ref="B2621:B2622"/>
    <mergeCell ref="B2623:B2624"/>
    <mergeCell ref="B2625:B2626"/>
    <mergeCell ref="B2627:B2628"/>
    <mergeCell ref="A2595:A2602"/>
    <mergeCell ref="B2595:B2596"/>
    <mergeCell ref="B2597:B2598"/>
    <mergeCell ref="B2599:B2600"/>
    <mergeCell ref="B2601:B2602"/>
    <mergeCell ref="A2603:A2618"/>
    <mergeCell ref="B2603:B2604"/>
    <mergeCell ref="B2605:B2606"/>
    <mergeCell ref="B2607:B2608"/>
    <mergeCell ref="B2609:B2610"/>
    <mergeCell ref="A2653:B2654"/>
    <mergeCell ref="A2655:A2662"/>
    <mergeCell ref="B2655:B2656"/>
    <mergeCell ref="B2657:B2658"/>
    <mergeCell ref="B2659:B2660"/>
    <mergeCell ref="B2661:B2662"/>
    <mergeCell ref="A2650:L2650"/>
    <mergeCell ref="A2651:B2651"/>
    <mergeCell ref="C2651:C2652"/>
    <mergeCell ref="D2651:D2652"/>
    <mergeCell ref="E2651:E2652"/>
    <mergeCell ref="F2651:F2652"/>
    <mergeCell ref="A2652:B2652"/>
    <mergeCell ref="B2629:B2630"/>
    <mergeCell ref="B2631:B2632"/>
    <mergeCell ref="B2633:B2634"/>
    <mergeCell ref="A2635:A2646"/>
    <mergeCell ref="B2635:B2636"/>
    <mergeCell ref="B2637:B2638"/>
    <mergeCell ref="B2639:B2640"/>
    <mergeCell ref="B2641:B2642"/>
    <mergeCell ref="B2643:B2644"/>
    <mergeCell ref="B2645:B2646"/>
    <mergeCell ref="B2679:B2680"/>
    <mergeCell ref="B2681:B2682"/>
    <mergeCell ref="B2683:B2684"/>
    <mergeCell ref="B2685:B2686"/>
    <mergeCell ref="A2687:A2702"/>
    <mergeCell ref="B2687:B2688"/>
    <mergeCell ref="B2689:B2690"/>
    <mergeCell ref="B2691:B2692"/>
    <mergeCell ref="B2693:B2694"/>
    <mergeCell ref="B2695:B2696"/>
    <mergeCell ref="A2663:A2670"/>
    <mergeCell ref="B2663:B2664"/>
    <mergeCell ref="B2665:B2666"/>
    <mergeCell ref="B2667:B2668"/>
    <mergeCell ref="B2669:B2670"/>
    <mergeCell ref="A2671:A2686"/>
    <mergeCell ref="B2671:B2672"/>
    <mergeCell ref="B2673:B2674"/>
    <mergeCell ref="B2675:B2676"/>
    <mergeCell ref="B2677:B2678"/>
    <mergeCell ref="A2721:B2722"/>
    <mergeCell ref="A2723:A2730"/>
    <mergeCell ref="B2723:B2724"/>
    <mergeCell ref="B2725:B2726"/>
    <mergeCell ref="B2727:B2728"/>
    <mergeCell ref="B2729:B2730"/>
    <mergeCell ref="A2717:L2717"/>
    <mergeCell ref="A2718:L2718"/>
    <mergeCell ref="A2719:B2719"/>
    <mergeCell ref="H2719:H2720"/>
    <mergeCell ref="I2719:I2720"/>
    <mergeCell ref="A2720:B2720"/>
    <mergeCell ref="B2697:B2698"/>
    <mergeCell ref="B2699:B2700"/>
    <mergeCell ref="B2701:B2702"/>
    <mergeCell ref="A2703:A2714"/>
    <mergeCell ref="B2703:B2704"/>
    <mergeCell ref="B2705:B2706"/>
    <mergeCell ref="B2707:B2708"/>
    <mergeCell ref="B2709:B2710"/>
    <mergeCell ref="B2711:B2712"/>
    <mergeCell ref="B2713:B2714"/>
    <mergeCell ref="B2747:B2748"/>
    <mergeCell ref="B2749:B2750"/>
    <mergeCell ref="B2751:B2752"/>
    <mergeCell ref="B2753:B2754"/>
    <mergeCell ref="A2755:A2770"/>
    <mergeCell ref="B2755:B2756"/>
    <mergeCell ref="B2757:B2758"/>
    <mergeCell ref="B2759:B2760"/>
    <mergeCell ref="B2761:B2762"/>
    <mergeCell ref="B2763:B2764"/>
    <mergeCell ref="A2731:A2738"/>
    <mergeCell ref="B2731:B2732"/>
    <mergeCell ref="B2733:B2734"/>
    <mergeCell ref="B2735:B2736"/>
    <mergeCell ref="B2737:B2738"/>
    <mergeCell ref="A2739:A2754"/>
    <mergeCell ref="B2739:B2740"/>
    <mergeCell ref="B2741:B2742"/>
    <mergeCell ref="B2743:B2744"/>
    <mergeCell ref="B2745:B2746"/>
    <mergeCell ref="A2791:A2798"/>
    <mergeCell ref="B2791:B2792"/>
    <mergeCell ref="B2793:B2794"/>
    <mergeCell ref="B2795:B2796"/>
    <mergeCell ref="B2797:B2798"/>
    <mergeCell ref="A2799:A2806"/>
    <mergeCell ref="B2799:B2800"/>
    <mergeCell ref="B2801:B2802"/>
    <mergeCell ref="B2803:B2804"/>
    <mergeCell ref="B2805:B2806"/>
    <mergeCell ref="A2786:L2786"/>
    <mergeCell ref="A2787:B2787"/>
    <mergeCell ref="H2787:H2788"/>
    <mergeCell ref="I2787:I2788"/>
    <mergeCell ref="A2788:B2788"/>
    <mergeCell ref="A2789:B2790"/>
    <mergeCell ref="B2765:B2766"/>
    <mergeCell ref="B2767:B2768"/>
    <mergeCell ref="B2769:B2770"/>
    <mergeCell ref="A2771:A2782"/>
    <mergeCell ref="B2771:B2772"/>
    <mergeCell ref="B2773:B2774"/>
    <mergeCell ref="B2775:B2776"/>
    <mergeCell ref="B2777:B2778"/>
    <mergeCell ref="B2779:B2780"/>
    <mergeCell ref="B2781:B2782"/>
    <mergeCell ref="A2823:A2838"/>
    <mergeCell ref="B2823:B2824"/>
    <mergeCell ref="B2825:B2826"/>
    <mergeCell ref="B2827:B2828"/>
    <mergeCell ref="B2829:B2830"/>
    <mergeCell ref="B2831:B2832"/>
    <mergeCell ref="B2833:B2834"/>
    <mergeCell ref="B2835:B2836"/>
    <mergeCell ref="B2837:B2838"/>
    <mergeCell ref="A2807:A2822"/>
    <mergeCell ref="B2807:B2808"/>
    <mergeCell ref="B2809:B2810"/>
    <mergeCell ref="B2811:B2812"/>
    <mergeCell ref="B2813:B2814"/>
    <mergeCell ref="B2815:B2816"/>
    <mergeCell ref="B2817:B2818"/>
    <mergeCell ref="B2819:B2820"/>
    <mergeCell ref="B2821:B2822"/>
    <mergeCell ref="A2859:A2866"/>
    <mergeCell ref="B2859:B2860"/>
    <mergeCell ref="B2861:B2862"/>
    <mergeCell ref="B2863:B2864"/>
    <mergeCell ref="B2865:B2866"/>
    <mergeCell ref="A2867:A2874"/>
    <mergeCell ref="B2867:B2868"/>
    <mergeCell ref="B2869:B2870"/>
    <mergeCell ref="B2871:B2872"/>
    <mergeCell ref="B2873:B2874"/>
    <mergeCell ref="A2854:L2854"/>
    <mergeCell ref="A2855:B2855"/>
    <mergeCell ref="H2855:H2856"/>
    <mergeCell ref="I2855:I2856"/>
    <mergeCell ref="A2856:B2856"/>
    <mergeCell ref="A2857:B2858"/>
    <mergeCell ref="A2839:A2850"/>
    <mergeCell ref="B2839:B2840"/>
    <mergeCell ref="B2841:B2842"/>
    <mergeCell ref="B2843:B2844"/>
    <mergeCell ref="B2845:B2846"/>
    <mergeCell ref="B2847:B2848"/>
    <mergeCell ref="B2849:B2850"/>
    <mergeCell ref="A2891:A2906"/>
    <mergeCell ref="B2891:B2892"/>
    <mergeCell ref="B2893:B2894"/>
    <mergeCell ref="B2895:B2896"/>
    <mergeCell ref="B2897:B2898"/>
    <mergeCell ref="B2899:B2900"/>
    <mergeCell ref="B2901:B2902"/>
    <mergeCell ref="B2903:B2904"/>
    <mergeCell ref="B2905:B2906"/>
    <mergeCell ref="A2875:A2890"/>
    <mergeCell ref="B2875:B2876"/>
    <mergeCell ref="B2877:B2878"/>
    <mergeCell ref="B2879:B2880"/>
    <mergeCell ref="B2881:B2882"/>
    <mergeCell ref="B2883:B2884"/>
    <mergeCell ref="B2885:B2886"/>
    <mergeCell ref="B2887:B2888"/>
    <mergeCell ref="B2889:B2890"/>
    <mergeCell ref="A2927:A2934"/>
    <mergeCell ref="B2927:B2928"/>
    <mergeCell ref="B2929:B2930"/>
    <mergeCell ref="B2931:B2932"/>
    <mergeCell ref="B2933:B2934"/>
    <mergeCell ref="A2935:A2942"/>
    <mergeCell ref="B2935:B2936"/>
    <mergeCell ref="B2937:B2938"/>
    <mergeCell ref="B2939:B2940"/>
    <mergeCell ref="B2941:B2942"/>
    <mergeCell ref="A2922:L2922"/>
    <mergeCell ref="A2923:B2923"/>
    <mergeCell ref="H2923:H2924"/>
    <mergeCell ref="I2923:I2924"/>
    <mergeCell ref="A2924:B2924"/>
    <mergeCell ref="A2925:B2926"/>
    <mergeCell ref="A2907:A2918"/>
    <mergeCell ref="B2907:B2908"/>
    <mergeCell ref="B2909:B2910"/>
    <mergeCell ref="B2911:B2912"/>
    <mergeCell ref="B2913:B2914"/>
    <mergeCell ref="B2915:B2916"/>
    <mergeCell ref="B2917:B2918"/>
    <mergeCell ref="A2959:A2974"/>
    <mergeCell ref="B2959:B2960"/>
    <mergeCell ref="B2961:B2962"/>
    <mergeCell ref="B2963:B2964"/>
    <mergeCell ref="B2965:B2966"/>
    <mergeCell ref="B2967:B2968"/>
    <mergeCell ref="B2969:B2970"/>
    <mergeCell ref="B2971:B2972"/>
    <mergeCell ref="B2973:B2974"/>
    <mergeCell ref="A2943:A2958"/>
    <mergeCell ref="B2943:B2944"/>
    <mergeCell ref="B2945:B2946"/>
    <mergeCell ref="B2947:B2948"/>
    <mergeCell ref="B2949:B2950"/>
    <mergeCell ref="B2951:B2952"/>
    <mergeCell ref="B2953:B2954"/>
    <mergeCell ref="B2955:B2956"/>
    <mergeCell ref="B2957:B2958"/>
    <mergeCell ref="A2995:A3002"/>
    <mergeCell ref="B2995:B2996"/>
    <mergeCell ref="B2997:B2998"/>
    <mergeCell ref="B2999:B3000"/>
    <mergeCell ref="B3001:B3002"/>
    <mergeCell ref="A3003:A3010"/>
    <mergeCell ref="B3003:B3004"/>
    <mergeCell ref="B3005:B3006"/>
    <mergeCell ref="B3007:B3008"/>
    <mergeCell ref="B3009:B3010"/>
    <mergeCell ref="A2990:L2990"/>
    <mergeCell ref="A2991:B2991"/>
    <mergeCell ref="H2991:H2992"/>
    <mergeCell ref="I2991:I2992"/>
    <mergeCell ref="A2992:B2992"/>
    <mergeCell ref="A2993:B2994"/>
    <mergeCell ref="A2975:A2986"/>
    <mergeCell ref="B2975:B2976"/>
    <mergeCell ref="B2977:B2978"/>
    <mergeCell ref="B2979:B2980"/>
    <mergeCell ref="B2981:B2982"/>
    <mergeCell ref="B2983:B2984"/>
    <mergeCell ref="B2985:B2986"/>
    <mergeCell ref="A3027:A3042"/>
    <mergeCell ref="B3027:B3028"/>
    <mergeCell ref="B3029:B3030"/>
    <mergeCell ref="B3031:B3032"/>
    <mergeCell ref="B3033:B3034"/>
    <mergeCell ref="B3035:B3036"/>
    <mergeCell ref="B3037:B3038"/>
    <mergeCell ref="B3039:B3040"/>
    <mergeCell ref="B3041:B3042"/>
    <mergeCell ref="A3011:A3026"/>
    <mergeCell ref="B3011:B3012"/>
    <mergeCell ref="B3013:B3014"/>
    <mergeCell ref="B3015:B3016"/>
    <mergeCell ref="B3017:B3018"/>
    <mergeCell ref="B3019:B3020"/>
    <mergeCell ref="B3021:B3022"/>
    <mergeCell ref="B3023:B3024"/>
    <mergeCell ref="B3025:B3026"/>
    <mergeCell ref="A3063:A3070"/>
    <mergeCell ref="B3063:B3064"/>
    <mergeCell ref="B3065:B3066"/>
    <mergeCell ref="B3067:B3068"/>
    <mergeCell ref="B3069:B3070"/>
    <mergeCell ref="A3071:A3078"/>
    <mergeCell ref="B3071:B3072"/>
    <mergeCell ref="B3073:B3074"/>
    <mergeCell ref="B3075:B3076"/>
    <mergeCell ref="B3077:B3078"/>
    <mergeCell ref="A3058:L3058"/>
    <mergeCell ref="A3059:B3059"/>
    <mergeCell ref="H3059:H3060"/>
    <mergeCell ref="I3059:I3060"/>
    <mergeCell ref="A3060:B3060"/>
    <mergeCell ref="A3061:B3062"/>
    <mergeCell ref="A3043:A3054"/>
    <mergeCell ref="B3043:B3044"/>
    <mergeCell ref="B3045:B3046"/>
    <mergeCell ref="B3047:B3048"/>
    <mergeCell ref="B3049:B3050"/>
    <mergeCell ref="B3051:B3052"/>
    <mergeCell ref="B3053:B3054"/>
    <mergeCell ref="A3111:A3122"/>
    <mergeCell ref="B3111:B3112"/>
    <mergeCell ref="B3113:B3114"/>
    <mergeCell ref="B3115:B3116"/>
    <mergeCell ref="B3117:B3118"/>
    <mergeCell ref="B3119:B3120"/>
    <mergeCell ref="B3121:B3122"/>
    <mergeCell ref="A3095:A3110"/>
    <mergeCell ref="B3095:B3096"/>
    <mergeCell ref="B3097:B3098"/>
    <mergeCell ref="B3099:B3100"/>
    <mergeCell ref="B3101:B3102"/>
    <mergeCell ref="B3103:B3104"/>
    <mergeCell ref="B3105:B3106"/>
    <mergeCell ref="B3107:B3108"/>
    <mergeCell ref="B3109:B3110"/>
    <mergeCell ref="A3079:A3094"/>
    <mergeCell ref="B3079:B3080"/>
    <mergeCell ref="B3081:B3082"/>
    <mergeCell ref="B3083:B3084"/>
    <mergeCell ref="B3085:B3086"/>
    <mergeCell ref="B3087:B3088"/>
    <mergeCell ref="B3089:B3090"/>
    <mergeCell ref="B3091:B3092"/>
    <mergeCell ref="B3093:B3094"/>
    <mergeCell ref="A3139:A3146"/>
    <mergeCell ref="B3139:B3140"/>
    <mergeCell ref="B3141:B3142"/>
    <mergeCell ref="B3143:B3144"/>
    <mergeCell ref="B3145:B3146"/>
    <mergeCell ref="A3147:A3162"/>
    <mergeCell ref="B3147:B3148"/>
    <mergeCell ref="B3149:B3150"/>
    <mergeCell ref="B3151:B3152"/>
    <mergeCell ref="B3153:B3154"/>
    <mergeCell ref="A3129:B3130"/>
    <mergeCell ref="A3131:A3138"/>
    <mergeCell ref="B3131:B3132"/>
    <mergeCell ref="B3133:B3134"/>
    <mergeCell ref="B3135:B3136"/>
    <mergeCell ref="B3137:B3138"/>
    <mergeCell ref="A3126:L3126"/>
    <mergeCell ref="A3127:B3127"/>
    <mergeCell ref="C3127:C3128"/>
    <mergeCell ref="D3127:D3128"/>
    <mergeCell ref="E3127:E3128"/>
    <mergeCell ref="F3127:F3128"/>
    <mergeCell ref="G3127:G3128"/>
    <mergeCell ref="H3127:H3128"/>
    <mergeCell ref="I3127:I3128"/>
    <mergeCell ref="A3128:B3128"/>
    <mergeCell ref="B3173:B3174"/>
    <mergeCell ref="B3175:B3176"/>
    <mergeCell ref="B3177:B3178"/>
    <mergeCell ref="A3179:A3190"/>
    <mergeCell ref="B3179:B3180"/>
    <mergeCell ref="B3181:B3182"/>
    <mergeCell ref="B3183:B3184"/>
    <mergeCell ref="B3185:B3186"/>
    <mergeCell ref="B3187:B3188"/>
    <mergeCell ref="B3189:B3190"/>
    <mergeCell ref="B3155:B3156"/>
    <mergeCell ref="B3157:B3158"/>
    <mergeCell ref="B3159:B3160"/>
    <mergeCell ref="B3161:B3162"/>
    <mergeCell ref="A3163:A3178"/>
    <mergeCell ref="B3163:B3164"/>
    <mergeCell ref="B3165:B3166"/>
    <mergeCell ref="B3167:B3168"/>
    <mergeCell ref="B3169:B3170"/>
    <mergeCell ref="B3171:B3172"/>
    <mergeCell ref="A3196:B3196"/>
    <mergeCell ref="A3197:B3198"/>
    <mergeCell ref="A3199:A3206"/>
    <mergeCell ref="B3199:B3200"/>
    <mergeCell ref="B3201:B3202"/>
    <mergeCell ref="B3203:B3204"/>
    <mergeCell ref="B3205:B3206"/>
    <mergeCell ref="A3194:L3194"/>
    <mergeCell ref="A3195:B3195"/>
    <mergeCell ref="C3195:C3196"/>
    <mergeCell ref="D3195:D3196"/>
    <mergeCell ref="E3195:E3196"/>
    <mergeCell ref="F3195:F3196"/>
    <mergeCell ref="G3195:G3196"/>
    <mergeCell ref="H3195:H3196"/>
    <mergeCell ref="I3195:I3196"/>
    <mergeCell ref="J3195:J3196"/>
    <mergeCell ref="B3223:B3224"/>
    <mergeCell ref="B3225:B3226"/>
    <mergeCell ref="B3227:B3228"/>
    <mergeCell ref="B3229:B3230"/>
    <mergeCell ref="A3231:A3246"/>
    <mergeCell ref="B3231:B3232"/>
    <mergeCell ref="B3233:B3234"/>
    <mergeCell ref="B3235:B3236"/>
    <mergeCell ref="B3237:B3238"/>
    <mergeCell ref="B3239:B3240"/>
    <mergeCell ref="A3207:A3214"/>
    <mergeCell ref="B3207:B3208"/>
    <mergeCell ref="B3209:B3210"/>
    <mergeCell ref="B3211:B3212"/>
    <mergeCell ref="B3213:B3214"/>
    <mergeCell ref="A3215:A3230"/>
    <mergeCell ref="B3215:B3216"/>
    <mergeCell ref="B3217:B3218"/>
    <mergeCell ref="B3219:B3220"/>
    <mergeCell ref="B3221:B3222"/>
    <mergeCell ref="A3265:B3266"/>
    <mergeCell ref="A3267:A3274"/>
    <mergeCell ref="B3267:B3268"/>
    <mergeCell ref="B3269:B3270"/>
    <mergeCell ref="B3271:B3272"/>
    <mergeCell ref="B3273:B3274"/>
    <mergeCell ref="A3261:L3261"/>
    <mergeCell ref="A3262:L3262"/>
    <mergeCell ref="A3263:B3263"/>
    <mergeCell ref="C3263:C3264"/>
    <mergeCell ref="D3263:D3264"/>
    <mergeCell ref="E3263:E3264"/>
    <mergeCell ref="F3263:F3264"/>
    <mergeCell ref="A3264:B3264"/>
    <mergeCell ref="B3241:B3242"/>
    <mergeCell ref="B3243:B3244"/>
    <mergeCell ref="B3245:B3246"/>
    <mergeCell ref="A3247:A3258"/>
    <mergeCell ref="B3247:B3248"/>
    <mergeCell ref="B3249:B3250"/>
    <mergeCell ref="B3251:B3252"/>
    <mergeCell ref="B3253:B3254"/>
    <mergeCell ref="B3255:B3256"/>
    <mergeCell ref="B3257:B3258"/>
    <mergeCell ref="B3291:B3292"/>
    <mergeCell ref="B3293:B3294"/>
    <mergeCell ref="B3295:B3296"/>
    <mergeCell ref="B3297:B3298"/>
    <mergeCell ref="A3299:A3314"/>
    <mergeCell ref="B3299:B3300"/>
    <mergeCell ref="B3301:B3302"/>
    <mergeCell ref="B3303:B3304"/>
    <mergeCell ref="B3305:B3306"/>
    <mergeCell ref="B3307:B3308"/>
    <mergeCell ref="A3275:A3282"/>
    <mergeCell ref="B3275:B3276"/>
    <mergeCell ref="B3277:B3278"/>
    <mergeCell ref="B3279:B3280"/>
    <mergeCell ref="B3281:B3282"/>
    <mergeCell ref="A3283:A3298"/>
    <mergeCell ref="B3283:B3284"/>
    <mergeCell ref="B3285:B3286"/>
    <mergeCell ref="B3287:B3288"/>
    <mergeCell ref="B3289:B3290"/>
    <mergeCell ref="A3333:B3334"/>
    <mergeCell ref="A3335:A3342"/>
    <mergeCell ref="B3335:B3336"/>
    <mergeCell ref="B3337:B3338"/>
    <mergeCell ref="B3339:B3340"/>
    <mergeCell ref="B3341:B3342"/>
    <mergeCell ref="A3330:L3330"/>
    <mergeCell ref="A3331:B3331"/>
    <mergeCell ref="C3331:C3332"/>
    <mergeCell ref="D3331:D3332"/>
    <mergeCell ref="E3331:E3332"/>
    <mergeCell ref="F3331:F3332"/>
    <mergeCell ref="A3332:B3332"/>
    <mergeCell ref="B3309:B3310"/>
    <mergeCell ref="B3311:B3312"/>
    <mergeCell ref="B3313:B3314"/>
    <mergeCell ref="A3315:A3326"/>
    <mergeCell ref="B3315:B3316"/>
    <mergeCell ref="B3317:B3318"/>
    <mergeCell ref="B3319:B3320"/>
    <mergeCell ref="B3321:B3322"/>
    <mergeCell ref="B3323:B3324"/>
    <mergeCell ref="B3325:B3326"/>
    <mergeCell ref="B3359:B3360"/>
    <mergeCell ref="B3361:B3362"/>
    <mergeCell ref="B3363:B3364"/>
    <mergeCell ref="B3365:B3366"/>
    <mergeCell ref="A3367:A3382"/>
    <mergeCell ref="B3367:B3368"/>
    <mergeCell ref="B3369:B3370"/>
    <mergeCell ref="B3371:B3372"/>
    <mergeCell ref="B3373:B3374"/>
    <mergeCell ref="B3375:B3376"/>
    <mergeCell ref="A3343:A3350"/>
    <mergeCell ref="B3343:B3344"/>
    <mergeCell ref="B3345:B3346"/>
    <mergeCell ref="B3347:B3348"/>
    <mergeCell ref="B3349:B3350"/>
    <mergeCell ref="A3351:A3366"/>
    <mergeCell ref="B3351:B3352"/>
    <mergeCell ref="B3353:B3354"/>
    <mergeCell ref="B3355:B3356"/>
    <mergeCell ref="B3357:B3358"/>
    <mergeCell ref="A3401:B3402"/>
    <mergeCell ref="A3403:A3410"/>
    <mergeCell ref="B3403:B3404"/>
    <mergeCell ref="B3405:B3406"/>
    <mergeCell ref="B3407:B3408"/>
    <mergeCell ref="B3409:B3410"/>
    <mergeCell ref="A3398:L3398"/>
    <mergeCell ref="A3399:B3399"/>
    <mergeCell ref="C3399:C3400"/>
    <mergeCell ref="D3399:D3400"/>
    <mergeCell ref="E3399:E3400"/>
    <mergeCell ref="F3399:F3400"/>
    <mergeCell ref="A3400:B3400"/>
    <mergeCell ref="B3377:B3378"/>
    <mergeCell ref="B3379:B3380"/>
    <mergeCell ref="B3381:B3382"/>
    <mergeCell ref="A3383:A3394"/>
    <mergeCell ref="B3383:B3384"/>
    <mergeCell ref="B3385:B3386"/>
    <mergeCell ref="B3387:B3388"/>
    <mergeCell ref="B3389:B3390"/>
    <mergeCell ref="B3391:B3392"/>
    <mergeCell ref="B3393:B3394"/>
    <mergeCell ref="B3427:B3428"/>
    <mergeCell ref="B3429:B3430"/>
    <mergeCell ref="B3431:B3432"/>
    <mergeCell ref="B3433:B3434"/>
    <mergeCell ref="A3435:A3450"/>
    <mergeCell ref="B3435:B3436"/>
    <mergeCell ref="B3437:B3438"/>
    <mergeCell ref="B3439:B3440"/>
    <mergeCell ref="B3441:B3442"/>
    <mergeCell ref="B3443:B3444"/>
    <mergeCell ref="A3411:A3418"/>
    <mergeCell ref="B3411:B3412"/>
    <mergeCell ref="B3413:B3414"/>
    <mergeCell ref="B3415:B3416"/>
    <mergeCell ref="B3417:B3418"/>
    <mergeCell ref="A3419:A3434"/>
    <mergeCell ref="B3419:B3420"/>
    <mergeCell ref="B3421:B3422"/>
    <mergeCell ref="B3423:B3424"/>
    <mergeCell ref="B3425:B3426"/>
    <mergeCell ref="A3471:A3478"/>
    <mergeCell ref="B3471:B3472"/>
    <mergeCell ref="B3473:B3474"/>
    <mergeCell ref="B3475:B3476"/>
    <mergeCell ref="B3477:B3478"/>
    <mergeCell ref="A3479:A3486"/>
    <mergeCell ref="B3479:B3480"/>
    <mergeCell ref="B3481:B3482"/>
    <mergeCell ref="B3483:B3484"/>
    <mergeCell ref="B3485:B3486"/>
    <mergeCell ref="A3466:L3466"/>
    <mergeCell ref="A3467:B3467"/>
    <mergeCell ref="H3467:H3468"/>
    <mergeCell ref="I3467:I3468"/>
    <mergeCell ref="A3468:B3468"/>
    <mergeCell ref="A3469:B3470"/>
    <mergeCell ref="B3445:B3446"/>
    <mergeCell ref="B3447:B3448"/>
    <mergeCell ref="B3449:B3450"/>
    <mergeCell ref="A3451:A3462"/>
    <mergeCell ref="B3451:B3452"/>
    <mergeCell ref="B3453:B3454"/>
    <mergeCell ref="B3455:B3456"/>
    <mergeCell ref="B3457:B3458"/>
    <mergeCell ref="B3459:B3460"/>
    <mergeCell ref="B3461:B3462"/>
    <mergeCell ref="A3503:A3518"/>
    <mergeCell ref="B3503:B3504"/>
    <mergeCell ref="B3505:B3506"/>
    <mergeCell ref="B3507:B3508"/>
    <mergeCell ref="B3509:B3510"/>
    <mergeCell ref="B3511:B3512"/>
    <mergeCell ref="B3513:B3514"/>
    <mergeCell ref="B3515:B3516"/>
    <mergeCell ref="B3517:B3518"/>
    <mergeCell ref="A3487:A3502"/>
    <mergeCell ref="B3487:B3488"/>
    <mergeCell ref="B3489:B3490"/>
    <mergeCell ref="B3491:B3492"/>
    <mergeCell ref="B3493:B3494"/>
    <mergeCell ref="B3495:B3496"/>
    <mergeCell ref="B3497:B3498"/>
    <mergeCell ref="B3499:B3500"/>
    <mergeCell ref="B3501:B3502"/>
    <mergeCell ref="A3539:A3546"/>
    <mergeCell ref="B3539:B3540"/>
    <mergeCell ref="B3541:B3542"/>
    <mergeCell ref="B3543:B3544"/>
    <mergeCell ref="B3545:B3546"/>
    <mergeCell ref="A3547:A3554"/>
    <mergeCell ref="B3547:B3548"/>
    <mergeCell ref="B3549:B3550"/>
    <mergeCell ref="B3551:B3552"/>
    <mergeCell ref="B3553:B3554"/>
    <mergeCell ref="A3534:L3534"/>
    <mergeCell ref="A3535:B3535"/>
    <mergeCell ref="H3535:H3536"/>
    <mergeCell ref="I3535:I3536"/>
    <mergeCell ref="A3536:B3536"/>
    <mergeCell ref="A3537:B3538"/>
    <mergeCell ref="A3519:A3530"/>
    <mergeCell ref="B3519:B3520"/>
    <mergeCell ref="B3521:B3522"/>
    <mergeCell ref="B3523:B3524"/>
    <mergeCell ref="B3525:B3526"/>
    <mergeCell ref="B3527:B3528"/>
    <mergeCell ref="B3529:B3530"/>
    <mergeCell ref="A3571:A3586"/>
    <mergeCell ref="B3571:B3572"/>
    <mergeCell ref="B3573:B3574"/>
    <mergeCell ref="B3575:B3576"/>
    <mergeCell ref="B3577:B3578"/>
    <mergeCell ref="B3579:B3580"/>
    <mergeCell ref="B3581:B3582"/>
    <mergeCell ref="B3583:B3584"/>
    <mergeCell ref="B3585:B3586"/>
    <mergeCell ref="A3555:A3570"/>
    <mergeCell ref="B3555:B3556"/>
    <mergeCell ref="B3557:B3558"/>
    <mergeCell ref="B3559:B3560"/>
    <mergeCell ref="B3561:B3562"/>
    <mergeCell ref="B3563:B3564"/>
    <mergeCell ref="B3565:B3566"/>
    <mergeCell ref="B3567:B3568"/>
    <mergeCell ref="B3569:B3570"/>
    <mergeCell ref="A3605:B3606"/>
    <mergeCell ref="A3607:A3614"/>
    <mergeCell ref="B3607:B3608"/>
    <mergeCell ref="B3609:B3610"/>
    <mergeCell ref="B3611:B3612"/>
    <mergeCell ref="B3613:B3614"/>
    <mergeCell ref="A3601:L3601"/>
    <mergeCell ref="A3602:L3602"/>
    <mergeCell ref="A3603:B3603"/>
    <mergeCell ref="H3603:H3604"/>
    <mergeCell ref="I3603:I3604"/>
    <mergeCell ref="A3604:B3604"/>
    <mergeCell ref="A3587:A3598"/>
    <mergeCell ref="B3587:B3588"/>
    <mergeCell ref="B3589:B3590"/>
    <mergeCell ref="B3591:B3592"/>
    <mergeCell ref="B3593:B3594"/>
    <mergeCell ref="B3595:B3596"/>
    <mergeCell ref="B3597:B3598"/>
    <mergeCell ref="B3631:B3632"/>
    <mergeCell ref="B3633:B3634"/>
    <mergeCell ref="B3635:B3636"/>
    <mergeCell ref="B3637:B3638"/>
    <mergeCell ref="A3639:A3654"/>
    <mergeCell ref="B3639:B3640"/>
    <mergeCell ref="B3641:B3642"/>
    <mergeCell ref="B3643:B3644"/>
    <mergeCell ref="B3645:B3646"/>
    <mergeCell ref="B3647:B3648"/>
    <mergeCell ref="A3615:A3622"/>
    <mergeCell ref="B3615:B3616"/>
    <mergeCell ref="B3617:B3618"/>
    <mergeCell ref="B3619:B3620"/>
    <mergeCell ref="B3621:B3622"/>
    <mergeCell ref="A3623:A3638"/>
    <mergeCell ref="B3623:B3624"/>
    <mergeCell ref="B3625:B3626"/>
    <mergeCell ref="B3627:B3628"/>
    <mergeCell ref="B3629:B3630"/>
    <mergeCell ref="A3675:A3682"/>
    <mergeCell ref="B3675:B3676"/>
    <mergeCell ref="B3677:B3678"/>
    <mergeCell ref="B3679:B3680"/>
    <mergeCell ref="B3681:B3682"/>
    <mergeCell ref="A3683:A3690"/>
    <mergeCell ref="B3683:B3684"/>
    <mergeCell ref="B3685:B3686"/>
    <mergeCell ref="B3687:B3688"/>
    <mergeCell ref="B3689:B3690"/>
    <mergeCell ref="A3670:L3670"/>
    <mergeCell ref="A3671:B3671"/>
    <mergeCell ref="G3671:G3672"/>
    <mergeCell ref="H3671:H3672"/>
    <mergeCell ref="A3672:B3672"/>
    <mergeCell ref="A3673:B3674"/>
    <mergeCell ref="B3649:B3650"/>
    <mergeCell ref="B3651:B3652"/>
    <mergeCell ref="B3653:B3654"/>
    <mergeCell ref="A3655:A3666"/>
    <mergeCell ref="B3655:B3656"/>
    <mergeCell ref="B3657:B3658"/>
    <mergeCell ref="B3659:B3660"/>
    <mergeCell ref="B3661:B3662"/>
    <mergeCell ref="B3663:B3664"/>
    <mergeCell ref="B3665:B3666"/>
    <mergeCell ref="A3707:A3722"/>
    <mergeCell ref="B3707:B3708"/>
    <mergeCell ref="B3709:B3710"/>
    <mergeCell ref="B3711:B3712"/>
    <mergeCell ref="B3713:B3714"/>
    <mergeCell ref="B3715:B3716"/>
    <mergeCell ref="B3717:B3718"/>
    <mergeCell ref="B3719:B3720"/>
    <mergeCell ref="B3721:B3722"/>
    <mergeCell ref="A3691:A3706"/>
    <mergeCell ref="B3691:B3692"/>
    <mergeCell ref="B3693:B3694"/>
    <mergeCell ref="B3695:B3696"/>
    <mergeCell ref="B3697:B3698"/>
    <mergeCell ref="B3699:B3700"/>
    <mergeCell ref="B3701:B3702"/>
    <mergeCell ref="B3703:B3704"/>
    <mergeCell ref="B3705:B3706"/>
    <mergeCell ref="A3743:A3750"/>
    <mergeCell ref="B3743:B3744"/>
    <mergeCell ref="B3745:B3746"/>
    <mergeCell ref="B3747:B3748"/>
    <mergeCell ref="B3749:B3750"/>
    <mergeCell ref="A3751:A3758"/>
    <mergeCell ref="B3751:B3752"/>
    <mergeCell ref="B3753:B3754"/>
    <mergeCell ref="B3755:B3756"/>
    <mergeCell ref="B3757:B3758"/>
    <mergeCell ref="A3738:L3738"/>
    <mergeCell ref="A3739:B3739"/>
    <mergeCell ref="H3739:H3740"/>
    <mergeCell ref="I3739:I3740"/>
    <mergeCell ref="A3740:B3740"/>
    <mergeCell ref="A3741:B3742"/>
    <mergeCell ref="A3723:A3734"/>
    <mergeCell ref="B3723:B3724"/>
    <mergeCell ref="B3725:B3726"/>
    <mergeCell ref="B3727:B3728"/>
    <mergeCell ref="B3729:B3730"/>
    <mergeCell ref="B3731:B3732"/>
    <mergeCell ref="B3733:B3734"/>
    <mergeCell ref="A3775:A3790"/>
    <mergeCell ref="B3775:B3776"/>
    <mergeCell ref="B3777:B3778"/>
    <mergeCell ref="B3779:B3780"/>
    <mergeCell ref="B3781:B3782"/>
    <mergeCell ref="B3783:B3784"/>
    <mergeCell ref="B3785:B3786"/>
    <mergeCell ref="B3787:B3788"/>
    <mergeCell ref="B3789:B3790"/>
    <mergeCell ref="A3759:A3774"/>
    <mergeCell ref="B3759:B3760"/>
    <mergeCell ref="B3761:B3762"/>
    <mergeCell ref="B3763:B3764"/>
    <mergeCell ref="B3765:B3766"/>
    <mergeCell ref="B3767:B3768"/>
    <mergeCell ref="B3769:B3770"/>
    <mergeCell ref="B3771:B3772"/>
    <mergeCell ref="B3773:B3774"/>
    <mergeCell ref="A3811:A3818"/>
    <mergeCell ref="B3811:B3812"/>
    <mergeCell ref="B3813:B3814"/>
    <mergeCell ref="B3815:B3816"/>
    <mergeCell ref="B3817:B3818"/>
    <mergeCell ref="A3819:A3826"/>
    <mergeCell ref="B3819:B3820"/>
    <mergeCell ref="B3821:B3822"/>
    <mergeCell ref="B3823:B3824"/>
    <mergeCell ref="B3825:B3826"/>
    <mergeCell ref="A3806:L3806"/>
    <mergeCell ref="A3807:B3807"/>
    <mergeCell ref="H3807:H3808"/>
    <mergeCell ref="I3807:I3808"/>
    <mergeCell ref="A3808:B3808"/>
    <mergeCell ref="A3809:B3810"/>
    <mergeCell ref="A3791:A3802"/>
    <mergeCell ref="B3791:B3792"/>
    <mergeCell ref="B3793:B3794"/>
    <mergeCell ref="B3795:B3796"/>
    <mergeCell ref="B3797:B3798"/>
    <mergeCell ref="B3799:B3800"/>
    <mergeCell ref="B3801:B3802"/>
    <mergeCell ref="A3859:A3870"/>
    <mergeCell ref="B3859:B3860"/>
    <mergeCell ref="B3861:B3862"/>
    <mergeCell ref="B3863:B3864"/>
    <mergeCell ref="B3865:B3866"/>
    <mergeCell ref="B3867:B3868"/>
    <mergeCell ref="B3869:B3870"/>
    <mergeCell ref="A3843:A3858"/>
    <mergeCell ref="B3843:B3844"/>
    <mergeCell ref="B3845:B3846"/>
    <mergeCell ref="B3847:B3848"/>
    <mergeCell ref="B3849:B3850"/>
    <mergeCell ref="B3851:B3852"/>
    <mergeCell ref="B3853:B3854"/>
    <mergeCell ref="B3855:B3856"/>
    <mergeCell ref="B3857:B3858"/>
    <mergeCell ref="A3827:A3842"/>
    <mergeCell ref="B3827:B3828"/>
    <mergeCell ref="B3829:B3830"/>
    <mergeCell ref="B3831:B3832"/>
    <mergeCell ref="B3833:B3834"/>
    <mergeCell ref="B3835:B3836"/>
    <mergeCell ref="B3837:B3838"/>
    <mergeCell ref="B3839:B3840"/>
    <mergeCell ref="B3841:B3842"/>
    <mergeCell ref="K3874:K3875"/>
    <mergeCell ref="L3874:L3875"/>
    <mergeCell ref="A3875:B3875"/>
    <mergeCell ref="A3876:B3877"/>
    <mergeCell ref="A3878:A3885"/>
    <mergeCell ref="B3878:B3879"/>
    <mergeCell ref="B3880:B3881"/>
    <mergeCell ref="B3882:B3883"/>
    <mergeCell ref="B3884:B3885"/>
    <mergeCell ref="A3873:L3873"/>
    <mergeCell ref="A3874:B3874"/>
    <mergeCell ref="C3874:C3875"/>
    <mergeCell ref="D3874:D3875"/>
    <mergeCell ref="E3874:E3875"/>
    <mergeCell ref="F3874:F3875"/>
    <mergeCell ref="G3874:G3875"/>
    <mergeCell ref="H3874:H3875"/>
    <mergeCell ref="I3874:I3875"/>
    <mergeCell ref="J3874:J3875"/>
    <mergeCell ref="B3902:B3903"/>
    <mergeCell ref="B3904:B3905"/>
    <mergeCell ref="B3906:B3907"/>
    <mergeCell ref="B3908:B3909"/>
    <mergeCell ref="A3910:A3925"/>
    <mergeCell ref="B3910:B3911"/>
    <mergeCell ref="B3912:B3913"/>
    <mergeCell ref="B3914:B3915"/>
    <mergeCell ref="B3916:B3917"/>
    <mergeCell ref="B3918:B3919"/>
    <mergeCell ref="A3886:A3893"/>
    <mergeCell ref="B3886:B3887"/>
    <mergeCell ref="B3888:B3889"/>
    <mergeCell ref="B3890:B3891"/>
    <mergeCell ref="B3892:B3893"/>
    <mergeCell ref="A3894:A3909"/>
    <mergeCell ref="B3894:B3895"/>
    <mergeCell ref="B3896:B3897"/>
    <mergeCell ref="B3898:B3899"/>
    <mergeCell ref="B3900:B3901"/>
    <mergeCell ref="A3944:B3945"/>
    <mergeCell ref="A3946:A3953"/>
    <mergeCell ref="B3946:B3947"/>
    <mergeCell ref="B3948:B3949"/>
    <mergeCell ref="B3950:B3951"/>
    <mergeCell ref="B3952:B3953"/>
    <mergeCell ref="A3941:L3941"/>
    <mergeCell ref="A3942:B3942"/>
    <mergeCell ref="C3942:C3943"/>
    <mergeCell ref="D3942:D3943"/>
    <mergeCell ref="A3943:B3943"/>
    <mergeCell ref="B3920:B3921"/>
    <mergeCell ref="B3922:B3923"/>
    <mergeCell ref="B3924:B3925"/>
    <mergeCell ref="A3926:A3937"/>
    <mergeCell ref="B3926:B3927"/>
    <mergeCell ref="B3928:B3929"/>
    <mergeCell ref="B3930:B3931"/>
    <mergeCell ref="B3932:B3933"/>
    <mergeCell ref="B3934:B3935"/>
    <mergeCell ref="B3936:B3937"/>
    <mergeCell ref="E3942:E3943"/>
    <mergeCell ref="B3970:B3971"/>
    <mergeCell ref="B3972:B3973"/>
    <mergeCell ref="B3974:B3975"/>
    <mergeCell ref="B3976:B3977"/>
    <mergeCell ref="A3978:A3993"/>
    <mergeCell ref="B3978:B3979"/>
    <mergeCell ref="B3980:B3981"/>
    <mergeCell ref="B3982:B3983"/>
    <mergeCell ref="B3984:B3985"/>
    <mergeCell ref="B3986:B3987"/>
    <mergeCell ref="A3954:A3961"/>
    <mergeCell ref="B3954:B3955"/>
    <mergeCell ref="B3956:B3957"/>
    <mergeCell ref="B3958:B3959"/>
    <mergeCell ref="B3960:B3961"/>
    <mergeCell ref="A3962:A3977"/>
    <mergeCell ref="B3962:B3963"/>
    <mergeCell ref="B3964:B3965"/>
    <mergeCell ref="B3966:B3967"/>
    <mergeCell ref="B3968:B3969"/>
    <mergeCell ref="A4013:A4020"/>
    <mergeCell ref="B4013:B4014"/>
    <mergeCell ref="B4015:B4016"/>
    <mergeCell ref="B4017:B4018"/>
    <mergeCell ref="B4019:B4020"/>
    <mergeCell ref="A4021:A4028"/>
    <mergeCell ref="B4021:B4022"/>
    <mergeCell ref="B4023:B4024"/>
    <mergeCell ref="B4025:B4026"/>
    <mergeCell ref="B4027:B4028"/>
    <mergeCell ref="A4008:L4008"/>
    <mergeCell ref="A4009:B4009"/>
    <mergeCell ref="H4009:H4010"/>
    <mergeCell ref="I4009:I4010"/>
    <mergeCell ref="A4010:B4010"/>
    <mergeCell ref="A4011:B4012"/>
    <mergeCell ref="B3988:B3989"/>
    <mergeCell ref="B3990:B3991"/>
    <mergeCell ref="B3992:B3993"/>
    <mergeCell ref="A3994:A4005"/>
    <mergeCell ref="B3994:B3995"/>
    <mergeCell ref="B3996:B3997"/>
    <mergeCell ref="B3998:B3999"/>
    <mergeCell ref="B4000:B4001"/>
    <mergeCell ref="B4002:B4003"/>
    <mergeCell ref="B4004:B4005"/>
    <mergeCell ref="A4045:A4060"/>
    <mergeCell ref="B4045:B4046"/>
    <mergeCell ref="B4047:B4048"/>
    <mergeCell ref="B4049:B4050"/>
    <mergeCell ref="B4051:B4052"/>
    <mergeCell ref="B4053:B4054"/>
    <mergeCell ref="B4055:B4056"/>
    <mergeCell ref="B4057:B4058"/>
    <mergeCell ref="B4059:B4060"/>
    <mergeCell ref="A4029:A4044"/>
    <mergeCell ref="B4029:B4030"/>
    <mergeCell ref="B4031:B4032"/>
    <mergeCell ref="B4033:B4034"/>
    <mergeCell ref="B4035:B4036"/>
    <mergeCell ref="B4037:B4038"/>
    <mergeCell ref="B4039:B4040"/>
    <mergeCell ref="B4041:B4042"/>
    <mergeCell ref="B4043:B4044"/>
    <mergeCell ref="A4081:A4088"/>
    <mergeCell ref="B4081:B4082"/>
    <mergeCell ref="B4083:B4084"/>
    <mergeCell ref="B4085:B4086"/>
    <mergeCell ref="B4087:B4088"/>
    <mergeCell ref="A4089:A4096"/>
    <mergeCell ref="B4089:B4090"/>
    <mergeCell ref="B4091:B4092"/>
    <mergeCell ref="B4093:B4094"/>
    <mergeCell ref="B4095:B4096"/>
    <mergeCell ref="A4076:L4076"/>
    <mergeCell ref="A4077:B4077"/>
    <mergeCell ref="H4077:H4078"/>
    <mergeCell ref="I4077:I4078"/>
    <mergeCell ref="A4078:B4078"/>
    <mergeCell ref="A4079:B4080"/>
    <mergeCell ref="A4061:A4072"/>
    <mergeCell ref="B4061:B4062"/>
    <mergeCell ref="B4063:B4064"/>
    <mergeCell ref="B4065:B4066"/>
    <mergeCell ref="B4067:B4068"/>
    <mergeCell ref="B4069:B4070"/>
    <mergeCell ref="B4071:B4072"/>
    <mergeCell ref="A4113:A4128"/>
    <mergeCell ref="B4113:B4114"/>
    <mergeCell ref="B4115:B4116"/>
    <mergeCell ref="B4117:B4118"/>
    <mergeCell ref="B4119:B4120"/>
    <mergeCell ref="B4121:B4122"/>
    <mergeCell ref="B4123:B4124"/>
    <mergeCell ref="B4125:B4126"/>
    <mergeCell ref="B4127:B4128"/>
    <mergeCell ref="A4097:A4112"/>
    <mergeCell ref="B4097:B4098"/>
    <mergeCell ref="B4099:B4100"/>
    <mergeCell ref="B4101:B4102"/>
    <mergeCell ref="B4103:B4104"/>
    <mergeCell ref="B4105:B4106"/>
    <mergeCell ref="B4107:B4108"/>
    <mergeCell ref="B4109:B4110"/>
    <mergeCell ref="B4111:B4112"/>
    <mergeCell ref="A4147:B4148"/>
    <mergeCell ref="A4149:A4156"/>
    <mergeCell ref="B4149:B4150"/>
    <mergeCell ref="B4151:B4152"/>
    <mergeCell ref="B4153:B4154"/>
    <mergeCell ref="B4155:B4156"/>
    <mergeCell ref="A4143:L4143"/>
    <mergeCell ref="A4144:L4144"/>
    <mergeCell ref="A4145:B4145"/>
    <mergeCell ref="C4145:C4146"/>
    <mergeCell ref="D4145:D4146"/>
    <mergeCell ref="E4145:E4146"/>
    <mergeCell ref="F4145:F4146"/>
    <mergeCell ref="G4145:G4146"/>
    <mergeCell ref="A4146:B4146"/>
    <mergeCell ref="A4129:A4140"/>
    <mergeCell ref="B4129:B4130"/>
    <mergeCell ref="B4131:B4132"/>
    <mergeCell ref="B4133:B4134"/>
    <mergeCell ref="B4135:B4136"/>
    <mergeCell ref="B4137:B4138"/>
    <mergeCell ref="B4139:B4140"/>
    <mergeCell ref="B4173:B4174"/>
    <mergeCell ref="B4175:B4176"/>
    <mergeCell ref="B4177:B4178"/>
    <mergeCell ref="B4179:B4180"/>
    <mergeCell ref="A4181:A4196"/>
    <mergeCell ref="B4181:B4182"/>
    <mergeCell ref="B4183:B4184"/>
    <mergeCell ref="B4185:B4186"/>
    <mergeCell ref="B4187:B4188"/>
    <mergeCell ref="B4189:B4190"/>
    <mergeCell ref="A4157:A4164"/>
    <mergeCell ref="B4157:B4158"/>
    <mergeCell ref="B4159:B4160"/>
    <mergeCell ref="B4161:B4162"/>
    <mergeCell ref="B4163:B4164"/>
    <mergeCell ref="A4165:A4180"/>
    <mergeCell ref="B4165:B4166"/>
    <mergeCell ref="B4167:B4168"/>
    <mergeCell ref="B4169:B4170"/>
    <mergeCell ref="B4171:B4172"/>
    <mergeCell ref="A4211:L4211"/>
    <mergeCell ref="A4212:L4212"/>
    <mergeCell ref="A4213:B4213"/>
    <mergeCell ref="C4213:C4214"/>
    <mergeCell ref="D4213:D4214"/>
    <mergeCell ref="E4213:E4214"/>
    <mergeCell ref="F4213:F4214"/>
    <mergeCell ref="G4213:G4214"/>
    <mergeCell ref="H4213:H4214"/>
    <mergeCell ref="I4213:I4214"/>
    <mergeCell ref="B4191:B4192"/>
    <mergeCell ref="B4193:B4194"/>
    <mergeCell ref="B4195:B4196"/>
    <mergeCell ref="A4197:A4208"/>
    <mergeCell ref="B4197:B4198"/>
    <mergeCell ref="B4199:B4200"/>
    <mergeCell ref="B4201:B4202"/>
    <mergeCell ref="B4203:B4204"/>
    <mergeCell ref="B4205:B4206"/>
    <mergeCell ref="B4207:B4208"/>
    <mergeCell ref="A4225:A4232"/>
    <mergeCell ref="B4225:B4226"/>
    <mergeCell ref="B4227:B4228"/>
    <mergeCell ref="B4229:B4230"/>
    <mergeCell ref="B4231:B4232"/>
    <mergeCell ref="A4233:A4248"/>
    <mergeCell ref="B4233:B4234"/>
    <mergeCell ref="B4235:B4236"/>
    <mergeCell ref="B4237:B4238"/>
    <mergeCell ref="B4239:B4240"/>
    <mergeCell ref="J4213:J4214"/>
    <mergeCell ref="K4213:K4214"/>
    <mergeCell ref="L4213:L4214"/>
    <mergeCell ref="A4214:B4214"/>
    <mergeCell ref="A4215:B4216"/>
    <mergeCell ref="A4217:A4224"/>
    <mergeCell ref="B4217:B4218"/>
    <mergeCell ref="B4219:B4220"/>
    <mergeCell ref="B4221:B4222"/>
    <mergeCell ref="B4223:B4224"/>
    <mergeCell ref="B4259:B4260"/>
    <mergeCell ref="B4261:B4262"/>
    <mergeCell ref="B4263:B4264"/>
    <mergeCell ref="A4265:A4276"/>
    <mergeCell ref="B4265:B4266"/>
    <mergeCell ref="B4267:B4268"/>
    <mergeCell ref="B4269:B4270"/>
    <mergeCell ref="B4271:B4272"/>
    <mergeCell ref="B4273:B4274"/>
    <mergeCell ref="B4275:B4276"/>
    <mergeCell ref="B4241:B4242"/>
    <mergeCell ref="B4243:B4244"/>
    <mergeCell ref="B4245:B4246"/>
    <mergeCell ref="B4247:B4248"/>
    <mergeCell ref="A4249:A4264"/>
    <mergeCell ref="B4249:B4250"/>
    <mergeCell ref="B4251:B4252"/>
    <mergeCell ref="B4253:B4254"/>
    <mergeCell ref="B4255:B4256"/>
    <mergeCell ref="B4257:B4258"/>
    <mergeCell ref="A4282:B4282"/>
    <mergeCell ref="A4283:B4284"/>
    <mergeCell ref="A4285:A4292"/>
    <mergeCell ref="B4285:B4286"/>
    <mergeCell ref="B4287:B4288"/>
    <mergeCell ref="B4289:B4290"/>
    <mergeCell ref="B4291:B4292"/>
    <mergeCell ref="A4279:L4279"/>
    <mergeCell ref="A4280:L4280"/>
    <mergeCell ref="A4281:B4281"/>
    <mergeCell ref="C4281:C4282"/>
    <mergeCell ref="D4281:D4282"/>
    <mergeCell ref="E4281:E4282"/>
    <mergeCell ref="F4281:F4282"/>
    <mergeCell ref="G4281:G4282"/>
    <mergeCell ref="H4281:H4282"/>
    <mergeCell ref="I4281:I4282"/>
    <mergeCell ref="B4309:B4310"/>
    <mergeCell ref="B4311:B4312"/>
    <mergeCell ref="B4313:B4314"/>
    <mergeCell ref="B4315:B4316"/>
    <mergeCell ref="A4317:A4332"/>
    <mergeCell ref="B4317:B4318"/>
    <mergeCell ref="B4319:B4320"/>
    <mergeCell ref="B4321:B4322"/>
    <mergeCell ref="B4323:B4324"/>
    <mergeCell ref="B4325:B4326"/>
    <mergeCell ref="A4293:A4300"/>
    <mergeCell ref="B4293:B4294"/>
    <mergeCell ref="B4295:B4296"/>
    <mergeCell ref="B4297:B4298"/>
    <mergeCell ref="B4299:B4300"/>
    <mergeCell ref="A4301:A4316"/>
    <mergeCell ref="B4301:B4302"/>
    <mergeCell ref="B4303:B4304"/>
    <mergeCell ref="B4305:B4306"/>
    <mergeCell ref="B4307:B4308"/>
    <mergeCell ref="A4347:L4347"/>
    <mergeCell ref="A4348:L4348"/>
    <mergeCell ref="A4349:B4349"/>
    <mergeCell ref="C4349:C4350"/>
    <mergeCell ref="D4349:D4350"/>
    <mergeCell ref="E4349:E4350"/>
    <mergeCell ref="F4349:F4350"/>
    <mergeCell ref="G4349:G4350"/>
    <mergeCell ref="H4349:H4350"/>
    <mergeCell ref="I4349:I4350"/>
    <mergeCell ref="B4327:B4328"/>
    <mergeCell ref="B4329:B4330"/>
    <mergeCell ref="B4331:B4332"/>
    <mergeCell ref="A4333:A4344"/>
    <mergeCell ref="B4333:B4334"/>
    <mergeCell ref="B4335:B4336"/>
    <mergeCell ref="B4337:B4338"/>
    <mergeCell ref="B4339:B4340"/>
    <mergeCell ref="B4341:B4342"/>
    <mergeCell ref="B4343:B4344"/>
    <mergeCell ref="A4361:A4368"/>
    <mergeCell ref="B4361:B4362"/>
    <mergeCell ref="B4363:B4364"/>
    <mergeCell ref="B4365:B4366"/>
    <mergeCell ref="B4367:B4368"/>
    <mergeCell ref="A4369:A4384"/>
    <mergeCell ref="B4369:B4370"/>
    <mergeCell ref="B4371:B4372"/>
    <mergeCell ref="B4373:B4374"/>
    <mergeCell ref="B4375:B4376"/>
    <mergeCell ref="J4349:J4350"/>
    <mergeCell ref="K4349:K4350"/>
    <mergeCell ref="L4349:L4350"/>
    <mergeCell ref="A4350:B4350"/>
    <mergeCell ref="A4351:B4352"/>
    <mergeCell ref="A4353:A4360"/>
    <mergeCell ref="B4353:B4354"/>
    <mergeCell ref="B4355:B4356"/>
    <mergeCell ref="B4357:B4358"/>
    <mergeCell ref="B4359:B4360"/>
    <mergeCell ref="B4395:B4396"/>
    <mergeCell ref="B4397:B4398"/>
    <mergeCell ref="B4399:B4400"/>
    <mergeCell ref="A4401:A4412"/>
    <mergeCell ref="B4401:B4402"/>
    <mergeCell ref="B4403:B4404"/>
    <mergeCell ref="B4405:B4406"/>
    <mergeCell ref="B4407:B4408"/>
    <mergeCell ref="B4409:B4410"/>
    <mergeCell ref="B4411:B4412"/>
    <mergeCell ref="B4377:B4378"/>
    <mergeCell ref="B4379:B4380"/>
    <mergeCell ref="B4381:B4382"/>
    <mergeCell ref="B4383:B4384"/>
    <mergeCell ref="A4385:A4400"/>
    <mergeCell ref="B4385:B4386"/>
    <mergeCell ref="B4387:B4388"/>
    <mergeCell ref="B4389:B4390"/>
    <mergeCell ref="B4391:B4392"/>
    <mergeCell ref="B4393:B4394"/>
    <mergeCell ref="A4418:B4418"/>
    <mergeCell ref="A4419:B4420"/>
    <mergeCell ref="A4421:A4428"/>
    <mergeCell ref="B4421:B4422"/>
    <mergeCell ref="B4423:B4424"/>
    <mergeCell ref="B4425:B4426"/>
    <mergeCell ref="B4427:B4428"/>
    <mergeCell ref="A4415:L4415"/>
    <mergeCell ref="A4416:L4416"/>
    <mergeCell ref="A4417:B4417"/>
    <mergeCell ref="C4417:C4418"/>
    <mergeCell ref="D4417:D4418"/>
    <mergeCell ref="E4417:E4418"/>
    <mergeCell ref="F4417:F4418"/>
    <mergeCell ref="G4417:G4418"/>
    <mergeCell ref="H4417:H4418"/>
    <mergeCell ref="I4417:I4418"/>
    <mergeCell ref="B4445:B4446"/>
    <mergeCell ref="B4447:B4448"/>
    <mergeCell ref="B4449:B4450"/>
    <mergeCell ref="B4451:B4452"/>
    <mergeCell ref="A4453:A4468"/>
    <mergeCell ref="B4453:B4454"/>
    <mergeCell ref="B4455:B4456"/>
    <mergeCell ref="B4457:B4458"/>
    <mergeCell ref="B4459:B4460"/>
    <mergeCell ref="B4461:B4462"/>
    <mergeCell ref="A4429:A4436"/>
    <mergeCell ref="B4429:B4430"/>
    <mergeCell ref="B4431:B4432"/>
    <mergeCell ref="B4433:B4434"/>
    <mergeCell ref="B4435:B4436"/>
    <mergeCell ref="A4437:A4452"/>
    <mergeCell ref="B4437:B4438"/>
    <mergeCell ref="B4439:B4440"/>
    <mergeCell ref="B4441:B4442"/>
    <mergeCell ref="B4443:B4444"/>
    <mergeCell ref="A4488:A4495"/>
    <mergeCell ref="B4488:B4489"/>
    <mergeCell ref="B4490:B4491"/>
    <mergeCell ref="B4492:B4493"/>
    <mergeCell ref="B4494:B4495"/>
    <mergeCell ref="A4496:A4503"/>
    <mergeCell ref="B4496:B4497"/>
    <mergeCell ref="B4498:B4499"/>
    <mergeCell ref="B4500:B4501"/>
    <mergeCell ref="B4502:B4503"/>
    <mergeCell ref="A4483:L4483"/>
    <mergeCell ref="A4484:B4484"/>
    <mergeCell ref="H4484:H4485"/>
    <mergeCell ref="I4484:I4485"/>
    <mergeCell ref="A4485:B4485"/>
    <mergeCell ref="A4486:B4487"/>
    <mergeCell ref="B4463:B4464"/>
    <mergeCell ref="B4465:B4466"/>
    <mergeCell ref="B4467:B4468"/>
    <mergeCell ref="A4469:A4480"/>
    <mergeCell ref="B4469:B4470"/>
    <mergeCell ref="B4471:B4472"/>
    <mergeCell ref="B4473:B4474"/>
    <mergeCell ref="B4475:B4476"/>
    <mergeCell ref="B4477:B4478"/>
    <mergeCell ref="B4479:B4480"/>
    <mergeCell ref="A4520:A4535"/>
    <mergeCell ref="B4520:B4521"/>
    <mergeCell ref="B4522:B4523"/>
    <mergeCell ref="B4524:B4525"/>
    <mergeCell ref="B4526:B4527"/>
    <mergeCell ref="B4528:B4529"/>
    <mergeCell ref="B4530:B4531"/>
    <mergeCell ref="B4532:B4533"/>
    <mergeCell ref="B4534:B4535"/>
    <mergeCell ref="A4504:A4519"/>
    <mergeCell ref="B4504:B4505"/>
    <mergeCell ref="B4506:B4507"/>
    <mergeCell ref="B4508:B4509"/>
    <mergeCell ref="B4510:B4511"/>
    <mergeCell ref="B4512:B4513"/>
    <mergeCell ref="B4514:B4515"/>
    <mergeCell ref="B4516:B4517"/>
    <mergeCell ref="B4518:B4519"/>
    <mergeCell ref="A4554:B4555"/>
    <mergeCell ref="A4556:A4563"/>
    <mergeCell ref="B4556:B4557"/>
    <mergeCell ref="B4558:B4559"/>
    <mergeCell ref="B4560:B4561"/>
    <mergeCell ref="B4562:B4563"/>
    <mergeCell ref="A4551:L4551"/>
    <mergeCell ref="A4552:B4552"/>
    <mergeCell ref="C4552:C4553"/>
    <mergeCell ref="D4552:D4553"/>
    <mergeCell ref="E4552:E4553"/>
    <mergeCell ref="F4552:F4553"/>
    <mergeCell ref="G4552:G4553"/>
    <mergeCell ref="A4553:B4553"/>
    <mergeCell ref="A4536:A4547"/>
    <mergeCell ref="B4536:B4537"/>
    <mergeCell ref="B4538:B4539"/>
    <mergeCell ref="B4540:B4541"/>
    <mergeCell ref="B4542:B4543"/>
    <mergeCell ref="B4544:B4545"/>
    <mergeCell ref="B4546:B4547"/>
    <mergeCell ref="B4580:B4581"/>
    <mergeCell ref="B4582:B4583"/>
    <mergeCell ref="B4584:B4585"/>
    <mergeCell ref="B4586:B4587"/>
    <mergeCell ref="A4588:A4603"/>
    <mergeCell ref="B4588:B4589"/>
    <mergeCell ref="B4590:B4591"/>
    <mergeCell ref="B4592:B4593"/>
    <mergeCell ref="B4594:B4595"/>
    <mergeCell ref="B4596:B4597"/>
    <mergeCell ref="A4564:A4571"/>
    <mergeCell ref="B4564:B4565"/>
    <mergeCell ref="B4566:B4567"/>
    <mergeCell ref="B4568:B4569"/>
    <mergeCell ref="B4570:B4571"/>
    <mergeCell ref="A4572:A4587"/>
    <mergeCell ref="B4572:B4573"/>
    <mergeCell ref="B4574:B4575"/>
    <mergeCell ref="B4576:B4577"/>
    <mergeCell ref="B4578:B4579"/>
    <mergeCell ref="A4624:A4631"/>
    <mergeCell ref="B4624:B4625"/>
    <mergeCell ref="B4626:B4627"/>
    <mergeCell ref="B4628:B4629"/>
    <mergeCell ref="B4630:B4631"/>
    <mergeCell ref="A4632:A4639"/>
    <mergeCell ref="B4632:B4633"/>
    <mergeCell ref="B4634:B4635"/>
    <mergeCell ref="B4636:B4637"/>
    <mergeCell ref="B4638:B4639"/>
    <mergeCell ref="A4619:L4619"/>
    <mergeCell ref="A4620:B4620"/>
    <mergeCell ref="H4620:H4621"/>
    <mergeCell ref="I4620:I4621"/>
    <mergeCell ref="A4621:B4621"/>
    <mergeCell ref="A4622:B4623"/>
    <mergeCell ref="B4598:B4599"/>
    <mergeCell ref="B4600:B4601"/>
    <mergeCell ref="B4602:B4603"/>
    <mergeCell ref="A4604:A4615"/>
    <mergeCell ref="B4604:B4605"/>
    <mergeCell ref="B4606:B4607"/>
    <mergeCell ref="B4608:B4609"/>
    <mergeCell ref="B4610:B4611"/>
    <mergeCell ref="B4612:B4613"/>
    <mergeCell ref="B4614:B4615"/>
    <mergeCell ref="A4672:A4683"/>
    <mergeCell ref="B4672:B4673"/>
    <mergeCell ref="B4674:B4675"/>
    <mergeCell ref="B4676:B4677"/>
    <mergeCell ref="B4678:B4679"/>
    <mergeCell ref="B4680:B4681"/>
    <mergeCell ref="B4682:B4683"/>
    <mergeCell ref="A4656:A4671"/>
    <mergeCell ref="B4656:B4657"/>
    <mergeCell ref="B4658:B4659"/>
    <mergeCell ref="B4660:B4661"/>
    <mergeCell ref="B4662:B4663"/>
    <mergeCell ref="B4664:B4665"/>
    <mergeCell ref="B4666:B4667"/>
    <mergeCell ref="B4668:B4669"/>
    <mergeCell ref="B4670:B4671"/>
    <mergeCell ref="A4640:A4655"/>
    <mergeCell ref="B4640:B4641"/>
    <mergeCell ref="B4642:B4643"/>
    <mergeCell ref="B4644:B4645"/>
    <mergeCell ref="B4646:B4647"/>
    <mergeCell ref="B4648:B4649"/>
    <mergeCell ref="B4650:B4651"/>
    <mergeCell ref="B4652:B4653"/>
    <mergeCell ref="B4654:B4655"/>
    <mergeCell ref="K4688:K4689"/>
    <mergeCell ref="L4688:L4689"/>
    <mergeCell ref="A4689:B4689"/>
    <mergeCell ref="A4690:B4691"/>
    <mergeCell ref="A4692:A4699"/>
    <mergeCell ref="B4692:B4693"/>
    <mergeCell ref="B4694:B4695"/>
    <mergeCell ref="B4696:B4697"/>
    <mergeCell ref="B4698:B4699"/>
    <mergeCell ref="A4687:L4687"/>
    <mergeCell ref="A4688:B4688"/>
    <mergeCell ref="C4688:C4689"/>
    <mergeCell ref="D4688:D4689"/>
    <mergeCell ref="E4688:E4689"/>
    <mergeCell ref="F4688:F4689"/>
    <mergeCell ref="G4688:G4689"/>
    <mergeCell ref="H4688:H4689"/>
    <mergeCell ref="I4688:I4689"/>
    <mergeCell ref="J4688:J4689"/>
    <mergeCell ref="B4716:B4717"/>
    <mergeCell ref="B4718:B4719"/>
    <mergeCell ref="B4720:B4721"/>
    <mergeCell ref="B4722:B4723"/>
    <mergeCell ref="A4724:A4739"/>
    <mergeCell ref="B4724:B4725"/>
    <mergeCell ref="B4726:B4727"/>
    <mergeCell ref="B4728:B4729"/>
    <mergeCell ref="B4730:B4731"/>
    <mergeCell ref="B4732:B4733"/>
    <mergeCell ref="A4700:A4707"/>
    <mergeCell ref="B4700:B4701"/>
    <mergeCell ref="B4702:B4703"/>
    <mergeCell ref="B4704:B4705"/>
    <mergeCell ref="B4706:B4707"/>
    <mergeCell ref="A4708:A4723"/>
    <mergeCell ref="B4708:B4709"/>
    <mergeCell ref="B4710:B4711"/>
    <mergeCell ref="B4712:B4713"/>
    <mergeCell ref="B4714:B4715"/>
    <mergeCell ref="A4760:A4767"/>
    <mergeCell ref="B4760:B4761"/>
    <mergeCell ref="B4762:B4763"/>
    <mergeCell ref="B4764:B4765"/>
    <mergeCell ref="B4766:B4767"/>
    <mergeCell ref="A4768:A4775"/>
    <mergeCell ref="B4768:B4769"/>
    <mergeCell ref="B4770:B4771"/>
    <mergeCell ref="B4772:B4773"/>
    <mergeCell ref="B4774:B4775"/>
    <mergeCell ref="A4755:L4755"/>
    <mergeCell ref="A4756:B4756"/>
    <mergeCell ref="C4756:C4757"/>
    <mergeCell ref="A4757:B4757"/>
    <mergeCell ref="A4758:B4759"/>
    <mergeCell ref="B4734:B4735"/>
    <mergeCell ref="B4736:B4737"/>
    <mergeCell ref="B4738:B4739"/>
    <mergeCell ref="A4740:A4751"/>
    <mergeCell ref="B4740:B4741"/>
    <mergeCell ref="B4742:B4743"/>
    <mergeCell ref="B4744:B4745"/>
    <mergeCell ref="B4746:B4747"/>
    <mergeCell ref="B4748:B4749"/>
    <mergeCell ref="B4750:B4751"/>
    <mergeCell ref="D4756:D4757"/>
    <mergeCell ref="A4792:A4807"/>
    <mergeCell ref="B4792:B4793"/>
    <mergeCell ref="B4794:B4795"/>
    <mergeCell ref="B4796:B4797"/>
    <mergeCell ref="B4798:B4799"/>
    <mergeCell ref="B4800:B4801"/>
    <mergeCell ref="B4802:B4803"/>
    <mergeCell ref="B4804:B4805"/>
    <mergeCell ref="B4806:B4807"/>
    <mergeCell ref="A4776:A4791"/>
    <mergeCell ref="B4776:B4777"/>
    <mergeCell ref="B4778:B4779"/>
    <mergeCell ref="B4780:B4781"/>
    <mergeCell ref="B4782:B4783"/>
    <mergeCell ref="B4784:B4785"/>
    <mergeCell ref="B4786:B4787"/>
    <mergeCell ref="B4788:B4789"/>
    <mergeCell ref="B4790:B4791"/>
    <mergeCell ref="A4823:L4823"/>
    <mergeCell ref="A4824:B4824"/>
    <mergeCell ref="C4824:C4825"/>
    <mergeCell ref="D4824:D4825"/>
    <mergeCell ref="E4824:E4825"/>
    <mergeCell ref="F4824:F4825"/>
    <mergeCell ref="G4824:G4825"/>
    <mergeCell ref="H4824:H4825"/>
    <mergeCell ref="I4824:I4825"/>
    <mergeCell ref="A4808:A4819"/>
    <mergeCell ref="B4808:B4809"/>
    <mergeCell ref="B4810:B4811"/>
    <mergeCell ref="B4812:B4813"/>
    <mergeCell ref="B4814:B4815"/>
    <mergeCell ref="B4816:B4817"/>
    <mergeCell ref="B4818:B4819"/>
    <mergeCell ref="J4824:J4825"/>
    <mergeCell ref="A4836:A4843"/>
    <mergeCell ref="B4836:B4837"/>
    <mergeCell ref="B4838:B4839"/>
    <mergeCell ref="B4840:B4841"/>
    <mergeCell ref="B4842:B4843"/>
    <mergeCell ref="A4844:A4859"/>
    <mergeCell ref="B4844:B4845"/>
    <mergeCell ref="B4846:B4847"/>
    <mergeCell ref="B4848:B4849"/>
    <mergeCell ref="B4850:B4851"/>
    <mergeCell ref="A4825:B4825"/>
    <mergeCell ref="A4826:B4827"/>
    <mergeCell ref="A4828:A4835"/>
    <mergeCell ref="B4828:B4829"/>
    <mergeCell ref="B4830:B4831"/>
    <mergeCell ref="B4832:B4833"/>
    <mergeCell ref="B4834:B4835"/>
    <mergeCell ref="B4870:B4871"/>
    <mergeCell ref="B4872:B4873"/>
    <mergeCell ref="B4874:B4875"/>
    <mergeCell ref="A4876:A4887"/>
    <mergeCell ref="B4876:B4877"/>
    <mergeCell ref="B4878:B4879"/>
    <mergeCell ref="B4880:B4881"/>
    <mergeCell ref="B4882:B4883"/>
    <mergeCell ref="B4884:B4885"/>
    <mergeCell ref="B4886:B4887"/>
    <mergeCell ref="B4852:B4853"/>
    <mergeCell ref="B4854:B4855"/>
    <mergeCell ref="B4856:B4857"/>
    <mergeCell ref="B4858:B4859"/>
    <mergeCell ref="A4860:A4875"/>
    <mergeCell ref="B4860:B4861"/>
    <mergeCell ref="B4862:B4863"/>
    <mergeCell ref="B4864:B4865"/>
    <mergeCell ref="B4866:B4867"/>
    <mergeCell ref="B4868:B4869"/>
  </mergeCells>
  <phoneticPr fontId="3"/>
  <pageMargins left="0.6692913385826772" right="0.6692913385826772" top="0.70866141732283472" bottom="0.47244094488188981" header="0.31496062992125984" footer="0.47244094488188981"/>
  <pageSetup paperSize="9" scale="80" firstPageNumber="18" fitToHeight="0" orientation="portrait" useFirstPageNumber="1" r:id="rId1"/>
  <headerFooter differentOddEven="1">
    <oddHeader>&amp;L&amp;"HG丸ｺﾞｼｯｸM-PRO,標準"&amp;10 １.　属性別集計表</oddHeader>
    <oddFooter>&amp;C&amp;"HG丸ｺﾞｼｯｸM-PRO,標準"&amp;12&amp;P</oddFooter>
    <evenHeader>&amp;R&amp;"HG丸ｺﾞｼｯｸM-PRO,標準"&amp;10 １.　属性別集計表</evenHeader>
    <evenFooter>&amp;C&amp;"HG丸ｺﾞｼｯｸM-PRO,標準"&amp;12&amp;P</evenFooter>
  </headerFooter>
  <rowBreaks count="71" manualBreakCount="71">
    <brk id="67" max="12" man="1"/>
    <brk id="135" max="12" man="1"/>
    <brk id="202" max="12" man="1"/>
    <brk id="269" max="12" man="1"/>
    <brk id="337" max="12" man="1"/>
    <brk id="405" max="16383" man="1"/>
    <brk id="472" max="12" man="1"/>
    <brk id="540" max="12" man="1"/>
    <brk id="607" max="16383" man="1"/>
    <brk id="675" max="12" man="1"/>
    <brk id="743" max="12" man="1"/>
    <brk id="811" max="12" man="1"/>
    <brk id="879" max="12" man="1"/>
    <brk id="947" max="16383" man="1"/>
    <brk id="1014" max="12" man="1"/>
    <brk id="1081" max="12" man="1"/>
    <brk id="1149" max="12" man="1"/>
    <brk id="1217" max="12" man="1"/>
    <brk id="1285" max="12" man="1"/>
    <brk id="1353" max="12" man="1"/>
    <brk id="1421" max="12" man="1"/>
    <brk id="1489" max="16383" man="1"/>
    <brk id="1556" max="12" man="1"/>
    <brk id="1624" max="12" man="1"/>
    <brk id="1692" max="12" man="1"/>
    <brk id="1760" max="12" man="1"/>
    <brk id="1829" max="12" man="1"/>
    <brk id="1898" max="12" man="1"/>
    <brk id="1968" max="16383" man="1"/>
    <brk id="2036" max="16383" man="1"/>
    <brk id="2104" max="16383" man="1"/>
    <brk id="2172" max="12" man="1"/>
    <brk id="2240" max="12" man="1"/>
    <brk id="2308" max="16383" man="1"/>
    <brk id="2376" max="12" man="1"/>
    <brk id="2444" max="16383" man="1"/>
    <brk id="2512" max="12" man="1"/>
    <brk id="2580" max="16383" man="1"/>
    <brk id="2648" max="12" man="1"/>
    <brk id="2716" max="16383" man="1"/>
    <brk id="2784" max="12" man="1"/>
    <brk id="2852" max="12" man="1"/>
    <brk id="2920" max="12" man="1"/>
    <brk id="2988" max="12" man="1"/>
    <brk id="3056" max="12" man="1"/>
    <brk id="3124" max="12" man="1"/>
    <brk id="3192" max="12" man="1"/>
    <brk id="3260" max="16383" man="1"/>
    <brk id="3328" max="12" man="1"/>
    <brk id="3396" max="12" man="1"/>
    <brk id="3464" max="12" man="1"/>
    <brk id="3532" max="12" man="1"/>
    <brk id="3600" max="16383" man="1"/>
    <brk id="3668" max="12" man="1"/>
    <brk id="3736" max="12" man="1"/>
    <brk id="3804" max="12" man="1"/>
    <brk id="3871" max="12" man="1"/>
    <brk id="3939" max="12" man="1"/>
    <brk id="4006" max="12" man="1"/>
    <brk id="4074" max="12" man="1"/>
    <brk id="4142" max="16383" man="1"/>
    <brk id="4210" max="12" man="1"/>
    <brk id="4278" max="16383" man="1"/>
    <brk id="4346" max="16383" man="1"/>
    <brk id="4414" max="16383" man="1"/>
    <brk id="4481" max="12" man="1"/>
    <brk id="4549" max="12" man="1"/>
    <brk id="4617" max="12" man="1"/>
    <brk id="4685" max="12" man="1"/>
    <brk id="4753" max="12" man="1"/>
    <brk id="482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属性別</vt:lpstr>
      <vt:lpstr>属性別!Print_Area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2022-12-14T04:31:46Z</cp:lastPrinted>
  <dcterms:created xsi:type="dcterms:W3CDTF">2022-09-22T01:44:31Z</dcterms:created>
  <dcterms:modified xsi:type="dcterms:W3CDTF">2022-12-14T08:00:05Z</dcterms:modified>
</cp:coreProperties>
</file>